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" yWindow="20" windowWidth="12030" windowHeight="10080" tabRatio="869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B29" i="1" l="1"/>
  <c r="B20" i="9" l="1"/>
  <c r="B21" i="9"/>
  <c r="D21" i="9" l="1"/>
  <c r="D21" i="12"/>
  <c r="B21" i="12"/>
  <c r="D21" i="13"/>
  <c r="B21" i="13"/>
  <c r="D43" i="8" l="1"/>
  <c r="D44" i="8"/>
  <c r="D45" i="8"/>
  <c r="D46" i="8"/>
  <c r="D21" i="8"/>
  <c r="D22" i="8"/>
  <c r="D23" i="8"/>
  <c r="D24" i="8"/>
  <c r="D25" i="8"/>
  <c r="B21" i="8"/>
  <c r="B22" i="8"/>
  <c r="B23" i="8"/>
  <c r="B24" i="8"/>
  <c r="B25" i="8"/>
  <c r="C15" i="8"/>
  <c r="C16" i="8"/>
  <c r="C17" i="8"/>
  <c r="C18" i="8"/>
  <c r="C19" i="8"/>
  <c r="C20" i="8"/>
  <c r="C21" i="8"/>
  <c r="C22" i="8"/>
  <c r="C23" i="8"/>
  <c r="C24" i="8"/>
  <c r="C25" i="8"/>
  <c r="C26" i="8"/>
  <c r="C14" i="8"/>
  <c r="D43" i="7"/>
  <c r="D44" i="7"/>
  <c r="D45" i="7"/>
  <c r="D46" i="7"/>
  <c r="D21" i="7"/>
  <c r="D22" i="7"/>
  <c r="D23" i="7"/>
  <c r="D24" i="7"/>
  <c r="D25" i="7"/>
  <c r="B21" i="7"/>
  <c r="B22" i="7"/>
  <c r="B23" i="7"/>
  <c r="B24" i="7"/>
  <c r="B25" i="7"/>
  <c r="C15" i="7"/>
  <c r="C16" i="7"/>
  <c r="C17" i="7"/>
  <c r="C18" i="7"/>
  <c r="C19" i="7"/>
  <c r="C20" i="7"/>
  <c r="C21" i="7"/>
  <c r="C22" i="7"/>
  <c r="C23" i="7"/>
  <c r="C24" i="7"/>
  <c r="C25" i="7"/>
  <c r="C26" i="7"/>
  <c r="C14" i="7"/>
  <c r="D43" i="6"/>
  <c r="D44" i="6"/>
  <c r="D45" i="6"/>
  <c r="D46" i="6"/>
  <c r="D22" i="6"/>
  <c r="D23" i="6"/>
  <c r="D24" i="6"/>
  <c r="D25" i="6"/>
  <c r="B21" i="6"/>
  <c r="B22" i="6"/>
  <c r="B23" i="6"/>
  <c r="B24" i="6"/>
  <c r="B25" i="6"/>
  <c r="C15" i="6"/>
  <c r="C16" i="6"/>
  <c r="C17" i="6"/>
  <c r="C18" i="6"/>
  <c r="C19" i="6"/>
  <c r="C20" i="6"/>
  <c r="C21" i="6"/>
  <c r="C22" i="6"/>
  <c r="C23" i="6"/>
  <c r="C24" i="6"/>
  <c r="C25" i="6"/>
  <c r="C26" i="6"/>
  <c r="C14" i="6"/>
  <c r="D45" i="4"/>
  <c r="D24" i="4"/>
  <c r="B24" i="4"/>
  <c r="B21" i="4"/>
  <c r="D24" i="5"/>
  <c r="B24" i="5"/>
  <c r="B21" i="5"/>
  <c r="D45" i="5"/>
  <c r="C15" i="5"/>
  <c r="C16" i="5"/>
  <c r="C17" i="5"/>
  <c r="C18" i="5"/>
  <c r="C19" i="5"/>
  <c r="C20" i="5"/>
  <c r="C21" i="5"/>
  <c r="C22" i="5"/>
  <c r="C23" i="5"/>
  <c r="C24" i="5"/>
  <c r="C25" i="5"/>
  <c r="C26" i="5"/>
  <c r="C14" i="5"/>
  <c r="C15" i="4"/>
  <c r="C16" i="4"/>
  <c r="C17" i="4"/>
  <c r="C18" i="4"/>
  <c r="C19" i="4"/>
  <c r="C20" i="4"/>
  <c r="C21" i="4"/>
  <c r="C22" i="4"/>
  <c r="C23" i="4"/>
  <c r="C24" i="4"/>
  <c r="C25" i="4"/>
  <c r="C26" i="4"/>
  <c r="C14" i="4"/>
  <c r="D23" i="5"/>
  <c r="B23" i="5"/>
  <c r="D44" i="5"/>
  <c r="D23" i="4"/>
  <c r="B23" i="4"/>
  <c r="D44" i="4"/>
  <c r="B33" i="1" l="1"/>
  <c r="B33" i="4" s="1"/>
  <c r="B12" i="4"/>
  <c r="B12" i="5"/>
  <c r="B12" i="6"/>
  <c r="B12" i="7"/>
  <c r="B12" i="8"/>
  <c r="B12" i="9"/>
  <c r="B12" i="12"/>
  <c r="B12" i="13"/>
  <c r="B33" i="13" l="1"/>
  <c r="B33" i="7"/>
  <c r="B33" i="12"/>
  <c r="B33" i="6"/>
  <c r="B33" i="9"/>
  <c r="B33" i="5"/>
  <c r="B33" i="8"/>
  <c r="D35" i="4"/>
  <c r="D36" i="4"/>
  <c r="D37" i="4"/>
  <c r="D38" i="4"/>
  <c r="D39" i="4"/>
  <c r="D40" i="4"/>
  <c r="D41" i="4"/>
  <c r="D42" i="4"/>
  <c r="D43" i="4"/>
  <c r="D46" i="4"/>
  <c r="D47" i="4"/>
  <c r="B11" i="13" l="1"/>
  <c r="B10" i="13"/>
  <c r="B9" i="13"/>
  <c r="B8" i="13"/>
  <c r="B11" i="12"/>
  <c r="B10" i="12"/>
  <c r="B9" i="12"/>
  <c r="B8" i="12"/>
  <c r="B11" i="9"/>
  <c r="B10" i="9"/>
  <c r="B9" i="9"/>
  <c r="B8" i="9"/>
  <c r="B11" i="8"/>
  <c r="B10" i="8"/>
  <c r="B9" i="8"/>
  <c r="B8" i="8"/>
  <c r="B11" i="7"/>
  <c r="B10" i="7"/>
  <c r="B9" i="7"/>
  <c r="B8" i="7"/>
  <c r="B11" i="6"/>
  <c r="B10" i="6"/>
  <c r="B9" i="6"/>
  <c r="B8" i="6"/>
  <c r="B11" i="5"/>
  <c r="B10" i="5"/>
  <c r="B9" i="5"/>
  <c r="B8" i="5"/>
  <c r="B11" i="4"/>
  <c r="B10" i="4"/>
  <c r="B9" i="4"/>
  <c r="B8" i="4"/>
  <c r="B32" i="1"/>
  <c r="B32" i="13" s="1"/>
  <c r="B31" i="1"/>
  <c r="B31" i="13" s="1"/>
  <c r="B30" i="1"/>
  <c r="B30" i="6" s="1"/>
  <c r="B29" i="6"/>
  <c r="D47" i="5"/>
  <c r="D46" i="5"/>
  <c r="D43" i="5"/>
  <c r="D42" i="5"/>
  <c r="D41" i="5"/>
  <c r="D40" i="5"/>
  <c r="D39" i="5"/>
  <c r="D38" i="5"/>
  <c r="D37" i="5"/>
  <c r="D36" i="5"/>
  <c r="D35" i="5"/>
  <c r="D47" i="6"/>
  <c r="D42" i="6"/>
  <c r="D41" i="6"/>
  <c r="D40" i="6"/>
  <c r="D39" i="6"/>
  <c r="D38" i="6"/>
  <c r="D37" i="6"/>
  <c r="D36" i="6"/>
  <c r="D35" i="6"/>
  <c r="D47" i="7"/>
  <c r="D42" i="7"/>
  <c r="D41" i="7"/>
  <c r="D40" i="7"/>
  <c r="D39" i="7"/>
  <c r="D38" i="7"/>
  <c r="D37" i="7"/>
  <c r="D36" i="7"/>
  <c r="D35" i="7"/>
  <c r="D47" i="8"/>
  <c r="D42" i="8"/>
  <c r="D41" i="8"/>
  <c r="D40" i="8"/>
  <c r="D39" i="8"/>
  <c r="D38" i="8"/>
  <c r="D37" i="8"/>
  <c r="D36" i="8"/>
  <c r="D35" i="8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26" i="13"/>
  <c r="C26" i="13"/>
  <c r="B26" i="13"/>
  <c r="D25" i="13"/>
  <c r="C25" i="13"/>
  <c r="B25" i="13"/>
  <c r="D24" i="13"/>
  <c r="C24" i="13"/>
  <c r="B24" i="13"/>
  <c r="D23" i="13"/>
  <c r="C23" i="13"/>
  <c r="B23" i="13"/>
  <c r="D22" i="13"/>
  <c r="C22" i="13"/>
  <c r="B22" i="13"/>
  <c r="C21" i="13"/>
  <c r="B20" i="13"/>
  <c r="D20" i="13"/>
  <c r="C20" i="13"/>
  <c r="D19" i="13"/>
  <c r="C19" i="13"/>
  <c r="B19" i="13"/>
  <c r="D18" i="13"/>
  <c r="C18" i="13"/>
  <c r="B18" i="13"/>
  <c r="D17" i="13"/>
  <c r="C17" i="13"/>
  <c r="B17" i="13"/>
  <c r="D16" i="13"/>
  <c r="C16" i="13"/>
  <c r="B16" i="13"/>
  <c r="D15" i="13"/>
  <c r="C15" i="13"/>
  <c r="B15" i="13"/>
  <c r="D14" i="13"/>
  <c r="C14" i="13"/>
  <c r="B14" i="13"/>
  <c r="D26" i="12"/>
  <c r="C26" i="12"/>
  <c r="B26" i="12"/>
  <c r="D25" i="12"/>
  <c r="C25" i="12"/>
  <c r="B25" i="12"/>
  <c r="D24" i="12"/>
  <c r="C24" i="12"/>
  <c r="B24" i="12"/>
  <c r="D23" i="12"/>
  <c r="C23" i="12"/>
  <c r="B23" i="12"/>
  <c r="D22" i="12"/>
  <c r="C22" i="12"/>
  <c r="B22" i="12"/>
  <c r="C21" i="12"/>
  <c r="B20" i="12"/>
  <c r="D20" i="12"/>
  <c r="C20" i="12"/>
  <c r="D19" i="12"/>
  <c r="C19" i="12"/>
  <c r="B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26" i="9"/>
  <c r="C26" i="9"/>
  <c r="B26" i="9"/>
  <c r="D25" i="9"/>
  <c r="C25" i="9"/>
  <c r="B25" i="9"/>
  <c r="D24" i="9"/>
  <c r="C24" i="9"/>
  <c r="B24" i="9"/>
  <c r="D23" i="9"/>
  <c r="C23" i="9"/>
  <c r="B23" i="9"/>
  <c r="D22" i="9"/>
  <c r="C22" i="9"/>
  <c r="B22" i="9"/>
  <c r="C21" i="9"/>
  <c r="D20" i="9"/>
  <c r="C20" i="9"/>
  <c r="D19" i="9"/>
  <c r="C19" i="9"/>
  <c r="B19" i="9"/>
  <c r="D18" i="9"/>
  <c r="C18" i="9"/>
  <c r="B18" i="9"/>
  <c r="D17" i="9"/>
  <c r="C17" i="9"/>
  <c r="B17" i="9"/>
  <c r="D16" i="9"/>
  <c r="C16" i="9"/>
  <c r="B16" i="9"/>
  <c r="D15" i="9"/>
  <c r="C15" i="9"/>
  <c r="B15" i="9"/>
  <c r="D14" i="9"/>
  <c r="C14" i="9"/>
  <c r="B14" i="9"/>
  <c r="D26" i="8"/>
  <c r="B26" i="8"/>
  <c r="B20" i="8"/>
  <c r="D20" i="8"/>
  <c r="D19" i="8"/>
  <c r="B19" i="8"/>
  <c r="D18" i="8"/>
  <c r="B18" i="8"/>
  <c r="D17" i="8"/>
  <c r="B17" i="8"/>
  <c r="D16" i="8"/>
  <c r="B16" i="8"/>
  <c r="D15" i="8"/>
  <c r="B15" i="8"/>
  <c r="D14" i="8"/>
  <c r="B14" i="8"/>
  <c r="D26" i="7"/>
  <c r="B26" i="7"/>
  <c r="B20" i="7"/>
  <c r="D20" i="7"/>
  <c r="D19" i="7"/>
  <c r="B19" i="7"/>
  <c r="D18" i="7"/>
  <c r="B18" i="7"/>
  <c r="D17" i="7"/>
  <c r="B17" i="7"/>
  <c r="D16" i="7"/>
  <c r="B16" i="7"/>
  <c r="D15" i="7"/>
  <c r="B15" i="7"/>
  <c r="D14" i="7"/>
  <c r="B14" i="7"/>
  <c r="D26" i="6"/>
  <c r="B26" i="6"/>
  <c r="D21" i="6"/>
  <c r="B20" i="6"/>
  <c r="D20" i="6"/>
  <c r="D19" i="6"/>
  <c r="B19" i="6"/>
  <c r="D18" i="6"/>
  <c r="B18" i="6"/>
  <c r="D17" i="6"/>
  <c r="B17" i="6"/>
  <c r="D16" i="6"/>
  <c r="B16" i="6"/>
  <c r="D15" i="6"/>
  <c r="B15" i="6"/>
  <c r="D14" i="6"/>
  <c r="B14" i="6"/>
  <c r="D26" i="5"/>
  <c r="B26" i="5"/>
  <c r="D25" i="5"/>
  <c r="B25" i="5"/>
  <c r="D22" i="5"/>
  <c r="B22" i="5"/>
  <c r="D21" i="5"/>
  <c r="B20" i="5"/>
  <c r="D20" i="5"/>
  <c r="D19" i="5"/>
  <c r="B19" i="5"/>
  <c r="D18" i="5"/>
  <c r="B18" i="5"/>
  <c r="D17" i="5"/>
  <c r="B17" i="5"/>
  <c r="D16" i="5"/>
  <c r="B16" i="5"/>
  <c r="D15" i="5"/>
  <c r="B15" i="5"/>
  <c r="D14" i="5"/>
  <c r="B14" i="5"/>
  <c r="D26" i="4"/>
  <c r="D25" i="4"/>
  <c r="D22" i="4"/>
  <c r="D21" i="4"/>
  <c r="D20" i="4"/>
  <c r="D19" i="4"/>
  <c r="D18" i="4"/>
  <c r="D17" i="4"/>
  <c r="D16" i="4"/>
  <c r="D15" i="4"/>
  <c r="B26" i="4"/>
  <c r="B25" i="4"/>
  <c r="B22" i="4"/>
  <c r="B20" i="4"/>
  <c r="B19" i="4"/>
  <c r="B18" i="4"/>
  <c r="B17" i="4"/>
  <c r="B16" i="4"/>
  <c r="B15" i="4"/>
  <c r="D14" i="4"/>
  <c r="B14" i="4"/>
  <c r="B29" i="5" l="1"/>
  <c r="B29" i="7"/>
  <c r="B29" i="8"/>
  <c r="B29" i="9"/>
  <c r="B29" i="12"/>
  <c r="B29" i="13"/>
  <c r="B30" i="7"/>
  <c r="B30" i="8"/>
  <c r="B30" i="9"/>
  <c r="B30" i="12"/>
  <c r="B30" i="13"/>
  <c r="B31" i="4"/>
  <c r="B31" i="5"/>
  <c r="B31" i="6"/>
  <c r="B31" i="7"/>
  <c r="B31" i="8"/>
  <c r="B31" i="9"/>
  <c r="B31" i="12"/>
  <c r="B29" i="4"/>
  <c r="B30" i="4"/>
  <c r="B30" i="5"/>
  <c r="B32" i="4"/>
  <c r="B32" i="5"/>
  <c r="B32" i="6"/>
  <c r="B32" i="7"/>
  <c r="B32" i="8"/>
  <c r="B32" i="9"/>
  <c r="B32" i="12"/>
  <c r="C36" i="1"/>
  <c r="C36" i="4" s="1"/>
  <c r="C37" i="1"/>
  <c r="C37" i="4" s="1"/>
  <c r="C38" i="1"/>
  <c r="C38" i="4" s="1"/>
  <c r="C39" i="1"/>
  <c r="C39" i="4" s="1"/>
  <c r="C40" i="1"/>
  <c r="C40" i="4" s="1"/>
  <c r="C41" i="1"/>
  <c r="C41" i="4" s="1"/>
  <c r="C42" i="1"/>
  <c r="C42" i="4" s="1"/>
  <c r="C43" i="1"/>
  <c r="C43" i="4" s="1"/>
  <c r="C44" i="1"/>
  <c r="C44" i="4" s="1"/>
  <c r="C45" i="1"/>
  <c r="C45" i="4" s="1"/>
  <c r="C46" i="1"/>
  <c r="C46" i="4" s="1"/>
  <c r="C47" i="1"/>
  <c r="C47" i="4" s="1"/>
  <c r="C35" i="1"/>
  <c r="C35" i="4" s="1"/>
  <c r="C47" i="5" l="1"/>
  <c r="C47" i="9"/>
  <c r="C47" i="8"/>
  <c r="C47" i="7"/>
  <c r="C47" i="13"/>
  <c r="C47" i="6"/>
  <c r="C47" i="12"/>
  <c r="C43" i="5"/>
  <c r="C43" i="9"/>
  <c r="C43" i="8"/>
  <c r="C43" i="7"/>
  <c r="C43" i="13"/>
  <c r="C43" i="6"/>
  <c r="C43" i="12"/>
  <c r="C39" i="5"/>
  <c r="C39" i="9"/>
  <c r="C39" i="8"/>
  <c r="C39" i="7"/>
  <c r="C39" i="13"/>
  <c r="C39" i="6"/>
  <c r="C39" i="12"/>
  <c r="C46" i="8"/>
  <c r="C46" i="7"/>
  <c r="C46" i="13"/>
  <c r="C46" i="6"/>
  <c r="C46" i="12"/>
  <c r="C46" i="5"/>
  <c r="C46" i="9"/>
  <c r="C42" i="8"/>
  <c r="C42" i="7"/>
  <c r="C42" i="13"/>
  <c r="C42" i="6"/>
  <c r="C42" i="12"/>
  <c r="C42" i="5"/>
  <c r="C42" i="9"/>
  <c r="C38" i="8"/>
  <c r="C38" i="7"/>
  <c r="C38" i="13"/>
  <c r="C38" i="6"/>
  <c r="C38" i="12"/>
  <c r="C38" i="5"/>
  <c r="C38" i="9"/>
  <c r="C45" i="7"/>
  <c r="C45" i="13"/>
  <c r="C45" i="6"/>
  <c r="C45" i="12"/>
  <c r="C45" i="5"/>
  <c r="C45" i="9"/>
  <c r="C45" i="8"/>
  <c r="C41" i="7"/>
  <c r="C41" i="13"/>
  <c r="C41" i="6"/>
  <c r="C41" i="12"/>
  <c r="C41" i="5"/>
  <c r="C41" i="9"/>
  <c r="C41" i="8"/>
  <c r="C37" i="7"/>
  <c r="C37" i="13"/>
  <c r="C37" i="6"/>
  <c r="C37" i="12"/>
  <c r="C37" i="5"/>
  <c r="C37" i="9"/>
  <c r="C37" i="8"/>
  <c r="C35" i="5"/>
  <c r="C35" i="9"/>
  <c r="C35" i="8"/>
  <c r="C35" i="7"/>
  <c r="C35" i="13"/>
  <c r="C35" i="6"/>
  <c r="C35" i="12"/>
  <c r="C44" i="6"/>
  <c r="C44" i="12"/>
  <c r="C44" i="5"/>
  <c r="C44" i="9"/>
  <c r="C44" i="8"/>
  <c r="C44" i="7"/>
  <c r="C44" i="13"/>
  <c r="C40" i="6"/>
  <c r="C40" i="12"/>
  <c r="C40" i="5"/>
  <c r="C40" i="9"/>
  <c r="C40" i="8"/>
  <c r="C40" i="7"/>
  <c r="C40" i="13"/>
  <c r="C36" i="6"/>
  <c r="C36" i="12"/>
  <c r="C36" i="5"/>
  <c r="C36" i="9"/>
  <c r="C36" i="8"/>
  <c r="C36" i="7"/>
  <c r="C36" i="13"/>
  <c r="B47" i="5"/>
  <c r="B47" i="12"/>
  <c r="B47" i="13"/>
  <c r="B47" i="7"/>
  <c r="B47" i="8"/>
  <c r="B47" i="9"/>
  <c r="B47" i="4"/>
  <c r="B47" i="6"/>
  <c r="B39" i="4"/>
  <c r="B39" i="7"/>
  <c r="B39" i="6"/>
  <c r="B39" i="13"/>
  <c r="B39" i="8"/>
  <c r="B39" i="9"/>
  <c r="B39" i="5"/>
  <c r="B39" i="12"/>
  <c r="B46" i="9"/>
  <c r="B46" i="8"/>
  <c r="B46" i="4"/>
  <c r="B46" i="7"/>
  <c r="B46" i="12"/>
  <c r="B46" i="5"/>
  <c r="B46" i="13"/>
  <c r="B46" i="6"/>
  <c r="B38" i="5"/>
  <c r="B38" i="4"/>
  <c r="B38" i="12"/>
  <c r="B38" i="9"/>
  <c r="B38" i="8"/>
  <c r="B38" i="7"/>
  <c r="B38" i="6"/>
  <c r="B38" i="13"/>
  <c r="B45" i="4"/>
  <c r="B45" i="9"/>
  <c r="B45" i="12"/>
  <c r="B45" i="7"/>
  <c r="B45" i="13"/>
  <c r="B45" i="5"/>
  <c r="B45" i="8"/>
  <c r="B45" i="6"/>
  <c r="B43" i="13"/>
  <c r="B43" i="12"/>
  <c r="B43" i="4"/>
  <c r="B43" i="5"/>
  <c r="B43" i="6"/>
  <c r="B43" i="9"/>
  <c r="B43" i="8"/>
  <c r="B43" i="7"/>
  <c r="B35" i="8"/>
  <c r="B35" i="5"/>
  <c r="B35" i="6"/>
  <c r="B35" i="12"/>
  <c r="B35" i="9"/>
  <c r="B35" i="7"/>
  <c r="B35" i="4"/>
  <c r="B35" i="13"/>
  <c r="B37" i="9"/>
  <c r="B37" i="6"/>
  <c r="B37" i="12"/>
  <c r="B37" i="4"/>
  <c r="B37" i="13"/>
  <c r="B37" i="8"/>
  <c r="B37" i="5"/>
  <c r="B37" i="7"/>
  <c r="B44" i="5"/>
  <c r="B44" i="12"/>
  <c r="B44" i="6"/>
  <c r="B44" i="7"/>
  <c r="B44" i="4"/>
  <c r="B44" i="13"/>
  <c r="B44" i="9"/>
  <c r="B44" i="8"/>
  <c r="B42" i="12"/>
  <c r="B42" i="6"/>
  <c r="B42" i="8"/>
  <c r="B42" i="5"/>
  <c r="B42" i="13"/>
  <c r="B42" i="9"/>
  <c r="B42" i="4"/>
  <c r="B42" i="7"/>
  <c r="B41" i="7"/>
  <c r="B41" i="8"/>
  <c r="B41" i="4"/>
  <c r="B41" i="9"/>
  <c r="B41" i="12"/>
  <c r="B41" i="6"/>
  <c r="B41" i="13"/>
  <c r="B41" i="5"/>
  <c r="B40" i="6"/>
  <c r="B40" i="7"/>
  <c r="B40" i="12"/>
  <c r="B40" i="4"/>
  <c r="B40" i="8"/>
  <c r="B40" i="13"/>
  <c r="B40" i="5"/>
  <c r="B40" i="9"/>
  <c r="B36" i="12"/>
  <c r="B36" i="4"/>
  <c r="B36" i="6"/>
  <c r="B36" i="8"/>
  <c r="B36" i="13"/>
  <c r="B36" i="7"/>
  <c r="B36" i="9"/>
  <c r="B36" i="5"/>
</calcChain>
</file>

<file path=xl/sharedStrings.xml><?xml version="1.0" encoding="utf-8"?>
<sst xmlns="http://schemas.openxmlformats.org/spreadsheetml/2006/main" count="443" uniqueCount="70">
  <si>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</si>
  <si>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</si>
  <si>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</si>
  <si>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</si>
  <si>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</si>
  <si>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</si>
  <si>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</si>
  <si>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</si>
  <si>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</si>
  <si>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</si>
  <si>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</si>
  <si>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</si>
  <si>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</si>
  <si>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</si>
  <si>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</si>
  <si>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</si>
  <si>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</si>
  <si>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</si>
  <si>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</si>
  <si>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</si>
  <si>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</si>
  <si>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</si>
  <si>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</si>
  <si>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</si>
  <si>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</si>
  <si>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</si>
  <si>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</si>
  <si>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</si>
  <si>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</si>
  <si>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</si>
  <si>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</si>
  <si>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</si>
  <si>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</si>
  <si>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</si>
  <si>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</si>
  <si>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</si>
  <si>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</si>
  <si>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</si>
  <si>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</si>
  <si>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</si>
  <si>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</si>
  <si>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</si>
  <si>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</si>
  <si>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</si>
  <si>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</si>
  <si>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</si>
  <si>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</si>
  <si>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>　　　28</t>
    <phoneticPr fontId="12"/>
  </si>
  <si>
    <t/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</si>
  <si>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</si>
  <si>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</si>
  <si>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　　　29</t>
    <phoneticPr fontId="12"/>
  </si>
  <si>
    <t>平成27年</t>
    <rPh sb="0" eb="2">
      <t>ヘイセイ</t>
    </rPh>
    <rPh sb="4" eb="5">
      <t>ネン</t>
    </rPh>
    <phoneticPr fontId="12"/>
  </si>
  <si>
    <t>　　　30</t>
    <phoneticPr fontId="12"/>
  </si>
  <si>
    <t>令和元年</t>
    <rPh sb="0" eb="2">
      <t>レイワ</t>
    </rPh>
    <rPh sb="2" eb="4">
      <t>ガンネン</t>
    </rPh>
    <phoneticPr fontId="12"/>
  </si>
  <si>
    <t>令和元年</t>
    <phoneticPr fontId="12"/>
  </si>
  <si>
    <t>1</t>
    <phoneticPr fontId="12"/>
  </si>
  <si>
    <t>2</t>
    <phoneticPr fontId="12"/>
  </si>
  <si>
    <t>3</t>
    <phoneticPr fontId="12"/>
  </si>
  <si>
    <t>4</t>
    <phoneticPr fontId="12"/>
  </si>
  <si>
    <t>5</t>
    <phoneticPr fontId="12"/>
  </si>
  <si>
    <t>6</t>
    <phoneticPr fontId="12"/>
  </si>
  <si>
    <t>7</t>
    <phoneticPr fontId="12"/>
  </si>
  <si>
    <t>8</t>
    <phoneticPr fontId="12"/>
  </si>
  <si>
    <t>9</t>
    <phoneticPr fontId="12"/>
  </si>
  <si>
    <t>10</t>
    <phoneticPr fontId="12"/>
  </si>
  <si>
    <t>月</t>
    <rPh sb="0" eb="1">
      <t>ツキ</t>
    </rPh>
    <phoneticPr fontId="12"/>
  </si>
  <si>
    <t>令和2年</t>
    <rPh sb="0" eb="2">
      <t>レイワ</t>
    </rPh>
    <rPh sb="3" eb="4">
      <t>ネン</t>
    </rPh>
    <phoneticPr fontId="12"/>
  </si>
  <si>
    <t>令和2年</t>
    <rPh sb="0" eb="2">
      <t>レイワ</t>
    </rPh>
    <rPh sb="3" eb="4">
      <t>ネン</t>
    </rPh>
    <phoneticPr fontId="12"/>
  </si>
  <si>
    <t>月</t>
    <rPh sb="0" eb="1">
      <t>ツキ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</si>
</sst>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"/>
  <cols>
    <col min="1" max="1" width="3.36328125" style="1" customWidth="1"/>
    <col min="2" max="2" width="10.6328125" style="82" customWidth="1"/>
    <col min="3" max="3" width="3.6328125" style="94" customWidth="1"/>
    <col min="4" max="4" width="2.6328125" style="101" customWidth="1"/>
    <col min="5" max="5" width="9" style="1"/>
    <col min="6" max="6" width="7.6328125" style="1" customWidth="1"/>
    <col min="7" max="7" width="9" style="1"/>
    <col min="8" max="8" width="7.6328125" style="1" customWidth="1"/>
    <col min="9" max="9" width="9" style="1"/>
    <col min="10" max="10" width="7.6328125" style="1" customWidth="1"/>
    <col min="11" max="11" width="9" style="1"/>
    <col min="12" max="12" width="7.6328125" style="1" customWidth="1"/>
    <col min="13" max="13" width="9" style="1"/>
    <col min="14" max="14" width="7.6328125" style="1" customWidth="1"/>
    <col min="15" max="15" width="9" style="1"/>
    <col min="16" max="16" width="7.6328125" style="1" customWidth="1"/>
    <col min="17" max="17" width="9" style="1"/>
    <col min="18" max="18" width="7.6328125" style="1" customWidth="1"/>
    <col min="19" max="19" width="9" style="1"/>
    <col min="20" max="20" width="7.6328125" style="1" customWidth="1"/>
    <col min="21" max="21" width="9" style="1"/>
    <col min="22" max="22" width="7.6328125" style="1" customWidth="1"/>
    <col min="23" max="23" width="9" style="1"/>
    <col min="24" max="24" width="7.6328125" style="1" customWidth="1"/>
    <col min="25" max="25" width="9" style="1"/>
    <col min="26" max="26" width="7.6328125" style="1" customWidth="1"/>
    <col min="27" max="27" width="9" style="1"/>
    <col min="28" max="28" width="7.6328125" style="1" customWidth="1"/>
    <col min="29" max="29" width="9" style="1"/>
    <col min="30" max="30" width="7.6328125" style="1" customWidth="1"/>
    <col min="31" max="31" width="9" style="1"/>
    <col min="32" max="32" width="7.6328125" style="1" customWidth="1"/>
    <col min="33" max="33" width="9" style="1"/>
    <col min="34" max="34" width="7.6328125" style="1" customWidth="1"/>
    <col min="35" max="35" width="9" style="1"/>
    <col min="36" max="36" width="7.6328125" style="1" customWidth="1"/>
    <col min="37" max="37" width="9" style="1"/>
    <col min="38" max="38" width="7.6328125" style="1" customWidth="1"/>
    <col min="39" max="16384" width="9" style="1"/>
  </cols>
  <sheetData>
    <row r="1" spans="1:38" ht="24.75" customHeight="1"/>
    <row r="2" spans="1:38" s="50" customFormat="1" ht="27" customHeight="1">
      <c r="A2" s="161" t="s">
        <v>36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72"/>
      <c r="AL2" s="72"/>
    </row>
    <row r="3" spans="1:38" s="16" customFormat="1" ht="20.149999999999999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50</v>
      </c>
    </row>
    <row r="4" spans="1:38" ht="24" customHeight="1">
      <c r="A4" s="146" t="s">
        <v>0</v>
      </c>
      <c r="B4" s="152" t="s">
        <v>1</v>
      </c>
      <c r="C4" s="153"/>
      <c r="D4" s="154"/>
      <c r="E4" s="144" t="s">
        <v>35</v>
      </c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5"/>
      <c r="AK4" s="143" t="s">
        <v>34</v>
      </c>
      <c r="AL4" s="144"/>
    </row>
    <row r="5" spans="1:38" s="2" customFormat="1" ht="50.15" customHeight="1">
      <c r="A5" s="146"/>
      <c r="B5" s="155"/>
      <c r="C5" s="156"/>
      <c r="D5" s="157"/>
      <c r="E5" s="140" t="s">
        <v>2</v>
      </c>
      <c r="F5" s="141"/>
      <c r="G5" s="140" t="s">
        <v>3</v>
      </c>
      <c r="H5" s="141"/>
      <c r="I5" s="140" t="s">
        <v>4</v>
      </c>
      <c r="J5" s="141"/>
      <c r="K5" s="140" t="s">
        <v>5</v>
      </c>
      <c r="L5" s="141"/>
      <c r="M5" s="140" t="s">
        <v>6</v>
      </c>
      <c r="N5" s="141"/>
      <c r="O5" s="140" t="s">
        <v>7</v>
      </c>
      <c r="P5" s="141"/>
      <c r="Q5" s="140" t="s">
        <v>8</v>
      </c>
      <c r="R5" s="141"/>
      <c r="S5" s="140" t="s">
        <v>9</v>
      </c>
      <c r="T5" s="141"/>
      <c r="U5" s="140" t="s">
        <v>10</v>
      </c>
      <c r="V5" s="141"/>
      <c r="W5" s="140" t="s">
        <v>11</v>
      </c>
      <c r="X5" s="141"/>
      <c r="Y5" s="140" t="s">
        <v>12</v>
      </c>
      <c r="Z5" s="141"/>
      <c r="AA5" s="140" t="s">
        <v>13</v>
      </c>
      <c r="AB5" s="141"/>
      <c r="AC5" s="140" t="s">
        <v>14</v>
      </c>
      <c r="AD5" s="141"/>
      <c r="AE5" s="140" t="s">
        <v>15</v>
      </c>
      <c r="AF5" s="141"/>
      <c r="AG5" s="140" t="s">
        <v>16</v>
      </c>
      <c r="AH5" s="141"/>
      <c r="AI5" s="140" t="s">
        <v>17</v>
      </c>
      <c r="AJ5" s="162"/>
      <c r="AK5" s="142" t="s">
        <v>33</v>
      </c>
      <c r="AL5" s="141"/>
    </row>
    <row r="6" spans="1:38" s="2" customFormat="1" ht="24" customHeight="1">
      <c r="A6" s="146"/>
      <c r="B6" s="158"/>
      <c r="C6" s="159"/>
      <c r="D6" s="160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49999999999999" customHeight="1">
      <c r="A7" s="147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8"/>
      <c r="B8" s="78" t="s">
        <v>52</v>
      </c>
      <c r="C8" s="150" t="s">
        <v>45</v>
      </c>
      <c r="D8" s="151"/>
      <c r="E8" s="34">
        <v>100</v>
      </c>
      <c r="F8" s="35">
        <v>2</v>
      </c>
      <c r="G8" s="34">
        <v>100</v>
      </c>
      <c r="H8" s="36">
        <v>14</v>
      </c>
      <c r="I8" s="35">
        <v>100</v>
      </c>
      <c r="J8" s="35">
        <v>2</v>
      </c>
      <c r="K8" s="34">
        <v>100</v>
      </c>
      <c r="L8" s="36">
        <v>3.2</v>
      </c>
      <c r="M8" s="35">
        <v>100</v>
      </c>
      <c r="N8" s="35">
        <v>6.8</v>
      </c>
      <c r="O8" s="34">
        <v>100</v>
      </c>
      <c r="P8" s="36">
        <v>1.3</v>
      </c>
      <c r="Q8" s="35">
        <v>100</v>
      </c>
      <c r="R8" s="35">
        <v>-5.6</v>
      </c>
      <c r="S8" s="34">
        <v>100</v>
      </c>
      <c r="T8" s="36">
        <v>4.5</v>
      </c>
      <c r="U8" s="35">
        <v>100</v>
      </c>
      <c r="V8" s="35">
        <v>8.6999999999999993</v>
      </c>
      <c r="W8" s="34">
        <v>100</v>
      </c>
      <c r="X8" s="36">
        <v>9.1999999999999993</v>
      </c>
      <c r="Y8" s="35">
        <v>100</v>
      </c>
      <c r="Z8" s="35">
        <v>17.399999999999999</v>
      </c>
      <c r="AA8" s="34">
        <v>100</v>
      </c>
      <c r="AB8" s="36">
        <v>24.3</v>
      </c>
      <c r="AC8" s="35">
        <v>100</v>
      </c>
      <c r="AD8" s="35">
        <v>-6.3</v>
      </c>
      <c r="AE8" s="34">
        <v>100</v>
      </c>
      <c r="AF8" s="36">
        <v>1.3</v>
      </c>
      <c r="AG8" s="35">
        <v>100</v>
      </c>
      <c r="AH8" s="35">
        <v>-3.8</v>
      </c>
      <c r="AI8" s="34">
        <v>100</v>
      </c>
      <c r="AJ8" s="35">
        <v>1.5</v>
      </c>
      <c r="AK8" s="37">
        <v>100</v>
      </c>
      <c r="AL8" s="36">
        <v>0.2</v>
      </c>
    </row>
    <row r="9" spans="1:38" s="19" customFormat="1" ht="24" customHeight="1">
      <c r="A9" s="148"/>
      <c r="B9" s="78" t="s">
        <v>47</v>
      </c>
      <c r="C9" s="87"/>
      <c r="D9" s="103"/>
      <c r="E9" s="34">
        <v>100.4</v>
      </c>
      <c r="F9" s="35">
        <v>0.4</v>
      </c>
      <c r="G9" s="34">
        <v>94</v>
      </c>
      <c r="H9" s="36">
        <v>-5.9</v>
      </c>
      <c r="I9" s="35">
        <v>101.6</v>
      </c>
      <c r="J9" s="35">
        <v>1.7</v>
      </c>
      <c r="K9" s="34">
        <v>96.7</v>
      </c>
      <c r="L9" s="36">
        <v>-3.3</v>
      </c>
      <c r="M9" s="35">
        <v>102.9</v>
      </c>
      <c r="N9" s="35">
        <v>2.9</v>
      </c>
      <c r="O9" s="34">
        <v>101</v>
      </c>
      <c r="P9" s="36">
        <v>0.9</v>
      </c>
      <c r="Q9" s="35">
        <v>102.2</v>
      </c>
      <c r="R9" s="35">
        <v>2.2000000000000002</v>
      </c>
      <c r="S9" s="34">
        <v>90.3</v>
      </c>
      <c r="T9" s="36">
        <v>-9.6999999999999993</v>
      </c>
      <c r="U9" s="35">
        <v>83.2</v>
      </c>
      <c r="V9" s="35">
        <v>-16.899999999999999</v>
      </c>
      <c r="W9" s="34">
        <v>93.4</v>
      </c>
      <c r="X9" s="36">
        <v>-6.6</v>
      </c>
      <c r="Y9" s="35">
        <v>101.2</v>
      </c>
      <c r="Z9" s="35">
        <v>1.1000000000000001</v>
      </c>
      <c r="AA9" s="34">
        <v>103.1</v>
      </c>
      <c r="AB9" s="36">
        <v>3.1</v>
      </c>
      <c r="AC9" s="35">
        <v>108.2</v>
      </c>
      <c r="AD9" s="35">
        <v>8.3000000000000007</v>
      </c>
      <c r="AE9" s="34">
        <v>103.6</v>
      </c>
      <c r="AF9" s="36">
        <v>3.6</v>
      </c>
      <c r="AG9" s="35">
        <v>96.4</v>
      </c>
      <c r="AH9" s="35">
        <v>-3.7</v>
      </c>
      <c r="AI9" s="34">
        <v>98</v>
      </c>
      <c r="AJ9" s="35">
        <v>-2</v>
      </c>
      <c r="AK9" s="37">
        <v>100.4</v>
      </c>
      <c r="AL9" s="36">
        <v>0.2</v>
      </c>
    </row>
    <row r="10" spans="1:38" s="19" customFormat="1" ht="24" customHeight="1">
      <c r="A10" s="148"/>
      <c r="B10" s="78" t="s">
        <v>51</v>
      </c>
      <c r="C10" s="87"/>
      <c r="D10" s="103"/>
      <c r="E10" s="34">
        <v>100.3</v>
      </c>
      <c r="F10" s="35">
        <v>-0.1</v>
      </c>
      <c r="G10" s="34">
        <v>91.4</v>
      </c>
      <c r="H10" s="36">
        <v>-2.8</v>
      </c>
      <c r="I10" s="35">
        <v>104.7</v>
      </c>
      <c r="J10" s="35">
        <v>3.1</v>
      </c>
      <c r="K10" s="34">
        <v>98.7</v>
      </c>
      <c r="L10" s="36">
        <v>2.1</v>
      </c>
      <c r="M10" s="35">
        <v>103.4</v>
      </c>
      <c r="N10" s="35">
        <v>0.5</v>
      </c>
      <c r="O10" s="34">
        <v>105.5</v>
      </c>
      <c r="P10" s="36">
        <v>4.5</v>
      </c>
      <c r="Q10" s="35">
        <v>100.5</v>
      </c>
      <c r="R10" s="35">
        <v>-1.7</v>
      </c>
      <c r="S10" s="34">
        <v>93.8</v>
      </c>
      <c r="T10" s="36">
        <v>3.9</v>
      </c>
      <c r="U10" s="35">
        <v>85.8</v>
      </c>
      <c r="V10" s="35">
        <v>3.1</v>
      </c>
      <c r="W10" s="34">
        <v>104.5</v>
      </c>
      <c r="X10" s="36">
        <v>11.9</v>
      </c>
      <c r="Y10" s="35">
        <v>90.7</v>
      </c>
      <c r="Z10" s="35">
        <v>-10.4</v>
      </c>
      <c r="AA10" s="34">
        <v>105.7</v>
      </c>
      <c r="AB10" s="36">
        <v>2.5</v>
      </c>
      <c r="AC10" s="35">
        <v>103.5</v>
      </c>
      <c r="AD10" s="35">
        <v>-4.3</v>
      </c>
      <c r="AE10" s="34">
        <v>101.5</v>
      </c>
      <c r="AF10" s="36">
        <v>-2</v>
      </c>
      <c r="AG10" s="35">
        <v>96.2</v>
      </c>
      <c r="AH10" s="35">
        <v>-0.2</v>
      </c>
      <c r="AI10" s="34">
        <v>96.1</v>
      </c>
      <c r="AJ10" s="35">
        <v>-1.9</v>
      </c>
      <c r="AK10" s="37">
        <v>99.9</v>
      </c>
      <c r="AL10" s="36">
        <v>-0.5</v>
      </c>
    </row>
    <row r="11" spans="1:38" s="19" customFormat="1" ht="24" customHeight="1">
      <c r="A11" s="148"/>
      <c r="B11" s="78" t="s">
        <v>53</v>
      </c>
      <c r="C11" s="87"/>
      <c r="D11" s="103"/>
      <c r="E11" s="34">
        <v>99.8</v>
      </c>
      <c r="F11" s="35">
        <v>-0.5</v>
      </c>
      <c r="G11" s="34">
        <v>99.1</v>
      </c>
      <c r="H11" s="36">
        <v>8.4</v>
      </c>
      <c r="I11" s="35">
        <v>105.8</v>
      </c>
      <c r="J11" s="35">
        <v>1.1000000000000001</v>
      </c>
      <c r="K11" s="34">
        <v>95.4</v>
      </c>
      <c r="L11" s="36">
        <v>-3.3</v>
      </c>
      <c r="M11" s="35">
        <v>91.1</v>
      </c>
      <c r="N11" s="35">
        <v>-11.9</v>
      </c>
      <c r="O11" s="34">
        <v>122.6</v>
      </c>
      <c r="P11" s="36">
        <v>16.2</v>
      </c>
      <c r="Q11" s="35">
        <v>108</v>
      </c>
      <c r="R11" s="35">
        <v>7.5</v>
      </c>
      <c r="S11" s="34">
        <v>89.3</v>
      </c>
      <c r="T11" s="36">
        <v>-4.8</v>
      </c>
      <c r="U11" s="35">
        <v>71.2</v>
      </c>
      <c r="V11" s="35">
        <v>-17</v>
      </c>
      <c r="W11" s="34">
        <v>85.2</v>
      </c>
      <c r="X11" s="36">
        <v>-18.5</v>
      </c>
      <c r="Y11" s="35">
        <v>93</v>
      </c>
      <c r="Z11" s="35">
        <v>2.5</v>
      </c>
      <c r="AA11" s="34">
        <v>74.400000000000006</v>
      </c>
      <c r="AB11" s="36">
        <v>-29.6</v>
      </c>
      <c r="AC11" s="35">
        <v>92.3</v>
      </c>
      <c r="AD11" s="35">
        <v>-10.8</v>
      </c>
      <c r="AE11" s="34">
        <v>103</v>
      </c>
      <c r="AF11" s="36">
        <v>1.5</v>
      </c>
      <c r="AG11" s="35">
        <v>104.8</v>
      </c>
      <c r="AH11" s="35">
        <v>8.9</v>
      </c>
      <c r="AI11" s="34">
        <v>90.5</v>
      </c>
      <c r="AJ11" s="35">
        <v>-5.8</v>
      </c>
      <c r="AK11" s="37">
        <v>98.5</v>
      </c>
      <c r="AL11" s="36">
        <v>-1.4</v>
      </c>
    </row>
    <row r="12" spans="1:38" s="19" customFormat="1" ht="24" customHeight="1">
      <c r="A12" s="148"/>
      <c r="B12" s="78" t="s">
        <v>54</v>
      </c>
      <c r="C12" s="87"/>
      <c r="D12" s="103"/>
      <c r="E12" s="34">
        <v>99.9</v>
      </c>
      <c r="F12" s="35">
        <v>0.1</v>
      </c>
      <c r="G12" s="34">
        <v>109.3</v>
      </c>
      <c r="H12" s="36">
        <v>10.3</v>
      </c>
      <c r="I12" s="35">
        <v>102.1</v>
      </c>
      <c r="J12" s="35">
        <v>-3.5</v>
      </c>
      <c r="K12" s="34">
        <v>102.9</v>
      </c>
      <c r="L12" s="36">
        <v>7.9</v>
      </c>
      <c r="M12" s="35">
        <v>85.8</v>
      </c>
      <c r="N12" s="35">
        <v>-5.8</v>
      </c>
      <c r="O12" s="34">
        <v>123.7</v>
      </c>
      <c r="P12" s="36">
        <v>0.9</v>
      </c>
      <c r="Q12" s="35">
        <v>101.1</v>
      </c>
      <c r="R12" s="35">
        <v>-6.4</v>
      </c>
      <c r="S12" s="34">
        <v>100</v>
      </c>
      <c r="T12" s="36">
        <v>12</v>
      </c>
      <c r="U12" s="35">
        <v>99.6</v>
      </c>
      <c r="V12" s="35">
        <v>39.9</v>
      </c>
      <c r="W12" s="34">
        <v>90.5</v>
      </c>
      <c r="X12" s="36">
        <v>6.2</v>
      </c>
      <c r="Y12" s="35">
        <v>100.1</v>
      </c>
      <c r="Z12" s="35">
        <v>7.6</v>
      </c>
      <c r="AA12" s="34">
        <v>79.8</v>
      </c>
      <c r="AB12" s="36">
        <v>7.3</v>
      </c>
      <c r="AC12" s="35">
        <v>87.5</v>
      </c>
      <c r="AD12" s="35">
        <v>-5.2</v>
      </c>
      <c r="AE12" s="34">
        <v>106</v>
      </c>
      <c r="AF12" s="36">
        <v>2.9</v>
      </c>
      <c r="AG12" s="35">
        <v>100.6</v>
      </c>
      <c r="AH12" s="35">
        <v>-4</v>
      </c>
      <c r="AI12" s="34">
        <v>90.6</v>
      </c>
      <c r="AJ12" s="35">
        <v>0.1</v>
      </c>
      <c r="AK12" s="37">
        <v>98.5</v>
      </c>
      <c r="AL12" s="36">
        <v>0</v>
      </c>
    </row>
    <row r="13" spans="1:38" s="19" customFormat="1" ht="20.149999999999999" customHeight="1">
      <c r="A13" s="148"/>
      <c r="B13" s="79"/>
      <c r="C13" s="87"/>
      <c r="D13" s="103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48"/>
      <c r="B14" s="79" t="s">
        <v>54</v>
      </c>
      <c r="C14" s="132">
        <v>10</v>
      </c>
      <c r="D14" s="129" t="s">
        <v>46</v>
      </c>
      <c r="E14" s="34">
        <v>83.9</v>
      </c>
      <c r="F14" s="35">
        <v>1.1000000000000001</v>
      </c>
      <c r="G14" s="34">
        <v>88.5</v>
      </c>
      <c r="H14" s="36">
        <v>5.9</v>
      </c>
      <c r="I14" s="35">
        <v>82.9</v>
      </c>
      <c r="J14" s="35">
        <v>-3.5</v>
      </c>
      <c r="K14" s="34">
        <v>85.2</v>
      </c>
      <c r="L14" s="36">
        <v>4</v>
      </c>
      <c r="M14" s="35">
        <v>70.5</v>
      </c>
      <c r="N14" s="35">
        <v>-4.0999999999999996</v>
      </c>
      <c r="O14" s="34">
        <v>104.8</v>
      </c>
      <c r="P14" s="36">
        <v>-0.2</v>
      </c>
      <c r="Q14" s="35">
        <v>87.1</v>
      </c>
      <c r="R14" s="35">
        <v>-3.1</v>
      </c>
      <c r="S14" s="34">
        <v>82.3</v>
      </c>
      <c r="T14" s="36">
        <v>18.8</v>
      </c>
      <c r="U14" s="35">
        <v>87.1</v>
      </c>
      <c r="V14" s="35">
        <v>36.9</v>
      </c>
      <c r="W14" s="34">
        <v>76</v>
      </c>
      <c r="X14" s="36">
        <v>12.4</v>
      </c>
      <c r="Y14" s="35">
        <v>100</v>
      </c>
      <c r="Z14" s="35">
        <v>16.399999999999999</v>
      </c>
      <c r="AA14" s="34">
        <v>78.7</v>
      </c>
      <c r="AB14" s="36">
        <v>16.2</v>
      </c>
      <c r="AC14" s="35">
        <v>69</v>
      </c>
      <c r="AD14" s="35">
        <v>-8.1999999999999993</v>
      </c>
      <c r="AE14" s="34">
        <v>88.2</v>
      </c>
      <c r="AF14" s="36">
        <v>2.1</v>
      </c>
      <c r="AG14" s="35">
        <v>80.900000000000006</v>
      </c>
      <c r="AH14" s="35">
        <v>-4.8</v>
      </c>
      <c r="AI14" s="34">
        <v>82.3</v>
      </c>
      <c r="AJ14" s="35">
        <v>9.4</v>
      </c>
      <c r="AK14" s="37">
        <v>82.1</v>
      </c>
      <c r="AL14" s="36">
        <v>0.9</v>
      </c>
    </row>
    <row r="15" spans="1:38" s="19" customFormat="1" ht="24" customHeight="1">
      <c r="A15" s="148"/>
      <c r="B15" s="79"/>
      <c r="C15" s="132">
        <v>11</v>
      </c>
      <c r="D15" s="129"/>
      <c r="E15" s="34">
        <v>85.1</v>
      </c>
      <c r="F15" s="35">
        <v>0.5</v>
      </c>
      <c r="G15" s="34">
        <v>88.4</v>
      </c>
      <c r="H15" s="36">
        <v>9.1</v>
      </c>
      <c r="I15" s="35">
        <v>83.6</v>
      </c>
      <c r="J15" s="35">
        <v>-5.0999999999999996</v>
      </c>
      <c r="K15" s="34">
        <v>83.1</v>
      </c>
      <c r="L15" s="36">
        <v>9.8000000000000007</v>
      </c>
      <c r="M15" s="35">
        <v>68.7</v>
      </c>
      <c r="N15" s="35">
        <v>-8</v>
      </c>
      <c r="O15" s="34">
        <v>109.6</v>
      </c>
      <c r="P15" s="36">
        <v>4.9000000000000004</v>
      </c>
      <c r="Q15" s="35">
        <v>94.1</v>
      </c>
      <c r="R15" s="35">
        <v>-3.4</v>
      </c>
      <c r="S15" s="34">
        <v>79.2</v>
      </c>
      <c r="T15" s="36">
        <v>18.399999999999999</v>
      </c>
      <c r="U15" s="35">
        <v>84.8</v>
      </c>
      <c r="V15" s="35">
        <v>26.8</v>
      </c>
      <c r="W15" s="34">
        <v>77.900000000000006</v>
      </c>
      <c r="X15" s="36">
        <v>18.399999999999999</v>
      </c>
      <c r="Y15" s="35">
        <v>100.4</v>
      </c>
      <c r="Z15" s="35">
        <v>13.7</v>
      </c>
      <c r="AA15" s="34">
        <v>80.599999999999994</v>
      </c>
      <c r="AB15" s="36">
        <v>19.899999999999999</v>
      </c>
      <c r="AC15" s="35">
        <v>66.900000000000006</v>
      </c>
      <c r="AD15" s="35">
        <v>-10.3</v>
      </c>
      <c r="AE15" s="34">
        <v>89.5</v>
      </c>
      <c r="AF15" s="36">
        <v>3</v>
      </c>
      <c r="AG15" s="35">
        <v>77.099999999999994</v>
      </c>
      <c r="AH15" s="35">
        <v>-6.9</v>
      </c>
      <c r="AI15" s="34">
        <v>80.3</v>
      </c>
      <c r="AJ15" s="35">
        <v>-0.9</v>
      </c>
      <c r="AK15" s="37">
        <v>83.5</v>
      </c>
      <c r="AL15" s="36">
        <v>0</v>
      </c>
    </row>
    <row r="16" spans="1:38" s="19" customFormat="1" ht="24" customHeight="1">
      <c r="A16" s="148"/>
      <c r="B16" s="79"/>
      <c r="C16" s="132">
        <v>12</v>
      </c>
      <c r="D16" s="129"/>
      <c r="E16" s="34">
        <v>180.8</v>
      </c>
      <c r="F16" s="35">
        <v>-0.5</v>
      </c>
      <c r="G16" s="34">
        <v>203.5</v>
      </c>
      <c r="H16" s="36">
        <v>1.5</v>
      </c>
      <c r="I16" s="35">
        <v>188.6</v>
      </c>
      <c r="J16" s="35">
        <v>-8.6999999999999993</v>
      </c>
      <c r="K16" s="34">
        <v>194.6</v>
      </c>
      <c r="L16" s="36">
        <v>9.3000000000000007</v>
      </c>
      <c r="M16" s="35">
        <v>179.4</v>
      </c>
      <c r="N16" s="35">
        <v>4.9000000000000004</v>
      </c>
      <c r="O16" s="34">
        <v>219.6</v>
      </c>
      <c r="P16" s="36">
        <v>-1.5</v>
      </c>
      <c r="Q16" s="35">
        <v>164.8</v>
      </c>
      <c r="R16" s="35">
        <v>-9.1</v>
      </c>
      <c r="S16" s="34">
        <v>206.6</v>
      </c>
      <c r="T16" s="36">
        <v>18.7</v>
      </c>
      <c r="U16" s="35">
        <v>199.3</v>
      </c>
      <c r="V16" s="35">
        <v>76.099999999999994</v>
      </c>
      <c r="W16" s="34">
        <v>165.3</v>
      </c>
      <c r="X16" s="36">
        <v>7.7</v>
      </c>
      <c r="Y16" s="35">
        <v>126.7</v>
      </c>
      <c r="Z16" s="35">
        <v>10.8</v>
      </c>
      <c r="AA16" s="34">
        <v>151.69999999999999</v>
      </c>
      <c r="AB16" s="36">
        <v>50.3</v>
      </c>
      <c r="AC16" s="35">
        <v>186.1</v>
      </c>
      <c r="AD16" s="35">
        <v>6.5</v>
      </c>
      <c r="AE16" s="34">
        <v>194.6</v>
      </c>
      <c r="AF16" s="36">
        <v>4.2</v>
      </c>
      <c r="AG16" s="35">
        <v>205.3</v>
      </c>
      <c r="AH16" s="35">
        <v>-3.8</v>
      </c>
      <c r="AI16" s="34">
        <v>159.80000000000001</v>
      </c>
      <c r="AJ16" s="35">
        <v>4.2</v>
      </c>
      <c r="AK16" s="37">
        <v>177.4</v>
      </c>
      <c r="AL16" s="36">
        <v>-1.3</v>
      </c>
    </row>
    <row r="17" spans="1:38" s="19" customFormat="1" ht="24" customHeight="1">
      <c r="A17" s="148"/>
      <c r="B17" s="79" t="s">
        <v>67</v>
      </c>
      <c r="C17" s="123" t="s">
        <v>56</v>
      </c>
      <c r="D17" s="129" t="s">
        <v>66</v>
      </c>
      <c r="E17" s="34">
        <v>83.5</v>
      </c>
      <c r="F17" s="35">
        <v>0.4</v>
      </c>
      <c r="G17" s="34">
        <v>84.4</v>
      </c>
      <c r="H17" s="36">
        <v>-3.7</v>
      </c>
      <c r="I17" s="35">
        <v>83.2</v>
      </c>
      <c r="J17" s="35">
        <v>1.8</v>
      </c>
      <c r="K17" s="34">
        <v>84.1</v>
      </c>
      <c r="L17" s="36">
        <v>2.4</v>
      </c>
      <c r="M17" s="35">
        <v>72.3</v>
      </c>
      <c r="N17" s="35">
        <v>2.7</v>
      </c>
      <c r="O17" s="34">
        <v>102.4</v>
      </c>
      <c r="P17" s="36">
        <v>-1.4</v>
      </c>
      <c r="Q17" s="35">
        <v>86.6</v>
      </c>
      <c r="R17" s="35">
        <v>-4.0999999999999996</v>
      </c>
      <c r="S17" s="34">
        <v>79.8</v>
      </c>
      <c r="T17" s="36">
        <v>0.1</v>
      </c>
      <c r="U17" s="35">
        <v>102.7</v>
      </c>
      <c r="V17" s="35">
        <v>16</v>
      </c>
      <c r="W17" s="34">
        <v>74.2</v>
      </c>
      <c r="X17" s="36">
        <v>8</v>
      </c>
      <c r="Y17" s="35">
        <v>83.4</v>
      </c>
      <c r="Z17" s="35">
        <v>-12.3</v>
      </c>
      <c r="AA17" s="34">
        <v>78.400000000000006</v>
      </c>
      <c r="AB17" s="36">
        <v>17.2</v>
      </c>
      <c r="AC17" s="35">
        <v>71.2</v>
      </c>
      <c r="AD17" s="35">
        <v>7.2</v>
      </c>
      <c r="AE17" s="34">
        <v>94.3</v>
      </c>
      <c r="AF17" s="36">
        <v>2.2000000000000002</v>
      </c>
      <c r="AG17" s="35">
        <v>75.900000000000006</v>
      </c>
      <c r="AH17" s="35">
        <v>-4.2</v>
      </c>
      <c r="AI17" s="34">
        <v>77.2</v>
      </c>
      <c r="AJ17" s="35">
        <v>5.2</v>
      </c>
      <c r="AK17" s="37">
        <v>81.900000000000006</v>
      </c>
      <c r="AL17" s="36">
        <v>-0.5</v>
      </c>
    </row>
    <row r="18" spans="1:38" s="19" customFormat="1" ht="24" customHeight="1">
      <c r="A18" s="148"/>
      <c r="B18" s="79"/>
      <c r="C18" s="123" t="s">
        <v>57</v>
      </c>
      <c r="D18" s="134"/>
      <c r="E18" s="34">
        <v>81.099999999999994</v>
      </c>
      <c r="F18" s="35">
        <v>0.5</v>
      </c>
      <c r="G18" s="34">
        <v>81.3</v>
      </c>
      <c r="H18" s="36">
        <v>-2</v>
      </c>
      <c r="I18" s="35">
        <v>83.5</v>
      </c>
      <c r="J18" s="35">
        <v>-0.1</v>
      </c>
      <c r="K18" s="34">
        <v>79.599999999999994</v>
      </c>
      <c r="L18" s="36">
        <v>0.3</v>
      </c>
      <c r="M18" s="35">
        <v>72.3</v>
      </c>
      <c r="N18" s="35">
        <v>20.3</v>
      </c>
      <c r="O18" s="34">
        <v>100.8</v>
      </c>
      <c r="P18" s="36">
        <v>3.5</v>
      </c>
      <c r="Q18" s="35">
        <v>80.8</v>
      </c>
      <c r="R18" s="35">
        <v>-1.9</v>
      </c>
      <c r="S18" s="34">
        <v>80.400000000000006</v>
      </c>
      <c r="T18" s="36">
        <v>0.5</v>
      </c>
      <c r="U18" s="35">
        <v>92.4</v>
      </c>
      <c r="V18" s="35">
        <v>22.2</v>
      </c>
      <c r="W18" s="34">
        <v>73.400000000000006</v>
      </c>
      <c r="X18" s="36">
        <v>5.5</v>
      </c>
      <c r="Y18" s="35">
        <v>82.9</v>
      </c>
      <c r="Z18" s="35">
        <v>-5.4</v>
      </c>
      <c r="AA18" s="34">
        <v>76.599999999999994</v>
      </c>
      <c r="AB18" s="36">
        <v>22.4</v>
      </c>
      <c r="AC18" s="35">
        <v>69.2</v>
      </c>
      <c r="AD18" s="35">
        <v>2.2000000000000002</v>
      </c>
      <c r="AE18" s="34">
        <v>89.5</v>
      </c>
      <c r="AF18" s="36">
        <v>-0.4</v>
      </c>
      <c r="AG18" s="35">
        <v>75.5</v>
      </c>
      <c r="AH18" s="35">
        <v>-6.2</v>
      </c>
      <c r="AI18" s="34">
        <v>76.5</v>
      </c>
      <c r="AJ18" s="35">
        <v>5.5</v>
      </c>
      <c r="AK18" s="37">
        <v>79.599999999999994</v>
      </c>
      <c r="AL18" s="36">
        <v>-0.4</v>
      </c>
    </row>
    <row r="19" spans="1:38" s="19" customFormat="1" ht="24" customHeight="1">
      <c r="A19" s="148"/>
      <c r="B19" s="79"/>
      <c r="C19" s="123" t="s">
        <v>58</v>
      </c>
      <c r="D19" s="133"/>
      <c r="E19" s="34">
        <v>90.1</v>
      </c>
      <c r="F19" s="35">
        <v>1.5</v>
      </c>
      <c r="G19" s="34">
        <v>93.9</v>
      </c>
      <c r="H19" s="36">
        <v>4.7</v>
      </c>
      <c r="I19" s="35">
        <v>84.2</v>
      </c>
      <c r="J19" s="35">
        <v>-2.7</v>
      </c>
      <c r="K19" s="34">
        <v>86.8</v>
      </c>
      <c r="L19" s="36">
        <v>4.8</v>
      </c>
      <c r="M19" s="35">
        <v>78.900000000000006</v>
      </c>
      <c r="N19" s="35">
        <v>22.9</v>
      </c>
      <c r="O19" s="34">
        <v>103.7</v>
      </c>
      <c r="P19" s="36">
        <v>-1.4</v>
      </c>
      <c r="Q19" s="35">
        <v>110.6</v>
      </c>
      <c r="R19" s="35">
        <v>6.6</v>
      </c>
      <c r="S19" s="34">
        <v>84.1</v>
      </c>
      <c r="T19" s="36">
        <v>-2.8</v>
      </c>
      <c r="U19" s="35">
        <v>94</v>
      </c>
      <c r="V19" s="35">
        <v>28.9</v>
      </c>
      <c r="W19" s="34">
        <v>86.4</v>
      </c>
      <c r="X19" s="36">
        <v>18.399999999999999</v>
      </c>
      <c r="Y19" s="35">
        <v>78.900000000000006</v>
      </c>
      <c r="Z19" s="35">
        <v>-10.9</v>
      </c>
      <c r="AA19" s="34">
        <v>79.8</v>
      </c>
      <c r="AB19" s="36">
        <v>25.3</v>
      </c>
      <c r="AC19" s="35">
        <v>88.1</v>
      </c>
      <c r="AD19" s="35">
        <v>3.4</v>
      </c>
      <c r="AE19" s="34">
        <v>93.3</v>
      </c>
      <c r="AF19" s="36">
        <v>-4.9000000000000004</v>
      </c>
      <c r="AG19" s="35">
        <v>74.3</v>
      </c>
      <c r="AH19" s="35">
        <v>-11.9</v>
      </c>
      <c r="AI19" s="34">
        <v>85.1</v>
      </c>
      <c r="AJ19" s="35">
        <v>10.4</v>
      </c>
      <c r="AK19" s="37">
        <v>88.6</v>
      </c>
      <c r="AL19" s="36">
        <v>0.8</v>
      </c>
    </row>
    <row r="20" spans="1:38" s="19" customFormat="1" ht="24" customHeight="1">
      <c r="A20" s="148"/>
      <c r="B20" s="79"/>
      <c r="C20" s="123" t="s">
        <v>59</v>
      </c>
      <c r="D20" s="129"/>
      <c r="E20" s="34">
        <v>84</v>
      </c>
      <c r="F20" s="35">
        <v>-0.1</v>
      </c>
      <c r="G20" s="34">
        <v>92.5</v>
      </c>
      <c r="H20" s="36">
        <v>1.3</v>
      </c>
      <c r="I20" s="35">
        <v>83.5</v>
      </c>
      <c r="J20" s="35">
        <v>-2</v>
      </c>
      <c r="K20" s="34">
        <v>99.2</v>
      </c>
      <c r="L20" s="36">
        <v>5.8</v>
      </c>
      <c r="M20" s="35">
        <v>75.3</v>
      </c>
      <c r="N20" s="35">
        <v>9.1</v>
      </c>
      <c r="O20" s="34">
        <v>100.6</v>
      </c>
      <c r="P20" s="36">
        <v>-4.5999999999999996</v>
      </c>
      <c r="Q20" s="35">
        <v>83.5</v>
      </c>
      <c r="R20" s="35">
        <v>-0.9</v>
      </c>
      <c r="S20" s="34">
        <v>89.6</v>
      </c>
      <c r="T20" s="36">
        <v>10.3</v>
      </c>
      <c r="U20" s="35">
        <v>93.3</v>
      </c>
      <c r="V20" s="35">
        <v>16.5</v>
      </c>
      <c r="W20" s="34">
        <v>77.2</v>
      </c>
      <c r="X20" s="36">
        <v>6.2</v>
      </c>
      <c r="Y20" s="35">
        <v>74.8</v>
      </c>
      <c r="Z20" s="35">
        <v>-19</v>
      </c>
      <c r="AA20" s="34">
        <v>75.7</v>
      </c>
      <c r="AB20" s="36">
        <v>12.1</v>
      </c>
      <c r="AC20" s="35">
        <v>68.099999999999994</v>
      </c>
      <c r="AD20" s="35">
        <v>-2.9</v>
      </c>
      <c r="AE20" s="34">
        <v>95.6</v>
      </c>
      <c r="AF20" s="36">
        <v>4.0999999999999996</v>
      </c>
      <c r="AG20" s="35">
        <v>78.3</v>
      </c>
      <c r="AH20" s="35">
        <v>-5.4</v>
      </c>
      <c r="AI20" s="34">
        <v>75.900000000000006</v>
      </c>
      <c r="AJ20" s="35">
        <v>1.2</v>
      </c>
      <c r="AK20" s="37">
        <v>82.8</v>
      </c>
      <c r="AL20" s="36">
        <v>-0.2</v>
      </c>
    </row>
    <row r="21" spans="1:38" s="19" customFormat="1" ht="24" customHeight="1">
      <c r="A21" s="148"/>
      <c r="C21" s="123" t="s">
        <v>60</v>
      </c>
      <c r="D21" s="129"/>
      <c r="E21" s="34">
        <v>82.7</v>
      </c>
      <c r="F21" s="35">
        <v>-0.2</v>
      </c>
      <c r="G21" s="34">
        <v>92.2</v>
      </c>
      <c r="H21" s="36">
        <v>8.6999999999999993</v>
      </c>
      <c r="I21" s="35">
        <v>83.8</v>
      </c>
      <c r="J21" s="35">
        <v>-0.8</v>
      </c>
      <c r="K21" s="34">
        <v>78.400000000000006</v>
      </c>
      <c r="L21" s="36">
        <v>0.1</v>
      </c>
      <c r="M21" s="35">
        <v>71.3</v>
      </c>
      <c r="N21" s="35">
        <v>13.2</v>
      </c>
      <c r="O21" s="34">
        <v>95.1</v>
      </c>
      <c r="P21" s="36">
        <v>-9.3000000000000007</v>
      </c>
      <c r="Q21" s="35">
        <v>83.9</v>
      </c>
      <c r="R21" s="35">
        <v>-3</v>
      </c>
      <c r="S21" s="34">
        <v>80.7</v>
      </c>
      <c r="T21" s="36">
        <v>1.9</v>
      </c>
      <c r="U21" s="35">
        <v>91.7</v>
      </c>
      <c r="V21" s="35">
        <v>26.7</v>
      </c>
      <c r="W21" s="34">
        <v>71.2</v>
      </c>
      <c r="X21" s="36">
        <v>1.1000000000000001</v>
      </c>
      <c r="Y21" s="35">
        <v>73.400000000000006</v>
      </c>
      <c r="Z21" s="35">
        <v>-21.9</v>
      </c>
      <c r="AA21" s="34">
        <v>73.2</v>
      </c>
      <c r="AB21" s="36">
        <v>10.7</v>
      </c>
      <c r="AC21" s="35">
        <v>66.5</v>
      </c>
      <c r="AD21" s="35">
        <v>-2.1</v>
      </c>
      <c r="AE21" s="34">
        <v>92.7</v>
      </c>
      <c r="AF21" s="36">
        <v>2.9</v>
      </c>
      <c r="AG21" s="35">
        <v>73.2</v>
      </c>
      <c r="AH21" s="35">
        <v>-3.6</v>
      </c>
      <c r="AI21" s="34">
        <v>79.400000000000006</v>
      </c>
      <c r="AJ21" s="35">
        <v>3</v>
      </c>
      <c r="AK21" s="37">
        <v>81.400000000000006</v>
      </c>
      <c r="AL21" s="36">
        <v>-0.5</v>
      </c>
    </row>
    <row r="22" spans="1:38" s="19" customFormat="1" ht="24" customHeight="1">
      <c r="A22" s="148"/>
      <c r="B22" s="79"/>
      <c r="C22" s="123" t="s">
        <v>61</v>
      </c>
      <c r="D22" s="129"/>
      <c r="E22" s="34">
        <v>137.80000000000001</v>
      </c>
      <c r="F22" s="35">
        <v>1.5</v>
      </c>
      <c r="G22" s="34">
        <v>155.19999999999999</v>
      </c>
      <c r="H22" s="36">
        <v>-4.3</v>
      </c>
      <c r="I22" s="35">
        <v>106.1</v>
      </c>
      <c r="J22" s="35">
        <v>-13.6</v>
      </c>
      <c r="K22" s="34">
        <v>198.3</v>
      </c>
      <c r="L22" s="36">
        <v>-6</v>
      </c>
      <c r="M22" s="35">
        <v>157.19999999999999</v>
      </c>
      <c r="N22" s="35">
        <v>13.4</v>
      </c>
      <c r="O22" s="34">
        <v>139.1</v>
      </c>
      <c r="P22" s="36">
        <v>-15.3</v>
      </c>
      <c r="Q22" s="35">
        <v>123.9</v>
      </c>
      <c r="R22" s="35">
        <v>8</v>
      </c>
      <c r="S22" s="34">
        <v>214.8</v>
      </c>
      <c r="T22" s="36">
        <v>22.3</v>
      </c>
      <c r="U22" s="35">
        <v>174</v>
      </c>
      <c r="V22" s="35">
        <v>50.6</v>
      </c>
      <c r="W22" s="34">
        <v>154.19999999999999</v>
      </c>
      <c r="X22" s="36">
        <v>1</v>
      </c>
      <c r="Y22" s="35">
        <v>92.7</v>
      </c>
      <c r="Z22" s="35">
        <v>-10.1</v>
      </c>
      <c r="AA22" s="34">
        <v>131.4</v>
      </c>
      <c r="AB22" s="36">
        <v>79</v>
      </c>
      <c r="AC22" s="35">
        <v>171.9</v>
      </c>
      <c r="AD22" s="35">
        <v>-1.4</v>
      </c>
      <c r="AE22" s="34">
        <v>173.8</v>
      </c>
      <c r="AF22" s="36">
        <v>18.2</v>
      </c>
      <c r="AG22" s="35">
        <v>155</v>
      </c>
      <c r="AH22" s="35">
        <v>-19</v>
      </c>
      <c r="AI22" s="34">
        <v>107.2</v>
      </c>
      <c r="AJ22" s="35">
        <v>-4.8</v>
      </c>
      <c r="AK22" s="37">
        <v>135.80000000000001</v>
      </c>
      <c r="AL22" s="36">
        <v>1.1000000000000001</v>
      </c>
    </row>
    <row r="23" spans="1:38" s="19" customFormat="1" ht="24" customHeight="1">
      <c r="A23" s="148"/>
      <c r="B23" s="79"/>
      <c r="C23" s="123" t="s">
        <v>62</v>
      </c>
      <c r="D23" s="131"/>
      <c r="E23" s="34">
        <v>116.8</v>
      </c>
      <c r="F23" s="35">
        <v>-4.7</v>
      </c>
      <c r="G23" s="34">
        <v>128.1</v>
      </c>
      <c r="H23" s="36">
        <v>1.2</v>
      </c>
      <c r="I23" s="35">
        <v>147.6</v>
      </c>
      <c r="J23" s="35">
        <v>-4.3</v>
      </c>
      <c r="K23" s="34">
        <v>84.5</v>
      </c>
      <c r="L23" s="36">
        <v>0.8</v>
      </c>
      <c r="M23" s="35">
        <v>92</v>
      </c>
      <c r="N23" s="35">
        <v>-14.7</v>
      </c>
      <c r="O23" s="34">
        <v>160.6</v>
      </c>
      <c r="P23" s="36">
        <v>11.7</v>
      </c>
      <c r="Q23" s="35">
        <v>114.7</v>
      </c>
      <c r="R23" s="35">
        <v>-11.9</v>
      </c>
      <c r="S23" s="34">
        <v>97.2</v>
      </c>
      <c r="T23" s="36">
        <v>2.2999999999999998</v>
      </c>
      <c r="U23" s="35">
        <v>129.9</v>
      </c>
      <c r="V23" s="35">
        <v>0.2</v>
      </c>
      <c r="W23" s="34">
        <v>121.4</v>
      </c>
      <c r="X23" s="36">
        <v>4.7</v>
      </c>
      <c r="Y23" s="35">
        <v>101.7</v>
      </c>
      <c r="Z23" s="35">
        <v>-7.1</v>
      </c>
      <c r="AA23" s="34">
        <v>79.5</v>
      </c>
      <c r="AB23" s="36">
        <v>-10.3</v>
      </c>
      <c r="AC23" s="35">
        <v>68.400000000000006</v>
      </c>
      <c r="AD23" s="35">
        <v>1.9</v>
      </c>
      <c r="AE23" s="34">
        <v>109.1</v>
      </c>
      <c r="AF23" s="36">
        <v>-5.7</v>
      </c>
      <c r="AG23" s="35">
        <v>102.4</v>
      </c>
      <c r="AH23" s="35">
        <v>6.1</v>
      </c>
      <c r="AI23" s="34">
        <v>86.6</v>
      </c>
      <c r="AJ23" s="35">
        <v>-23.9</v>
      </c>
      <c r="AK23" s="37">
        <v>115</v>
      </c>
      <c r="AL23" s="36">
        <v>-5</v>
      </c>
    </row>
    <row r="24" spans="1:38" s="19" customFormat="1" ht="24" customHeight="1">
      <c r="A24" s="148"/>
      <c r="B24" s="79"/>
      <c r="C24" s="123" t="s">
        <v>63</v>
      </c>
      <c r="D24" s="129"/>
      <c r="E24" s="34">
        <v>82.9</v>
      </c>
      <c r="F24" s="35">
        <v>-5.6</v>
      </c>
      <c r="G24" s="34">
        <v>98.3</v>
      </c>
      <c r="H24" s="36">
        <v>-18.600000000000001</v>
      </c>
      <c r="I24" s="35">
        <v>81.400000000000006</v>
      </c>
      <c r="J24" s="35">
        <v>-6.8</v>
      </c>
      <c r="K24" s="34">
        <v>78.400000000000006</v>
      </c>
      <c r="L24" s="36">
        <v>-3.9</v>
      </c>
      <c r="M24" s="35">
        <v>73.900000000000006</v>
      </c>
      <c r="N24" s="35">
        <v>3.1</v>
      </c>
      <c r="O24" s="34">
        <v>95.9</v>
      </c>
      <c r="P24" s="36">
        <v>-21.1</v>
      </c>
      <c r="Q24" s="35">
        <v>85.3</v>
      </c>
      <c r="R24" s="35">
        <v>-3.6</v>
      </c>
      <c r="S24" s="34">
        <v>80.400000000000006</v>
      </c>
      <c r="T24" s="36">
        <v>2.2999999999999998</v>
      </c>
      <c r="U24" s="35">
        <v>94.9</v>
      </c>
      <c r="V24" s="35">
        <v>4.5</v>
      </c>
      <c r="W24" s="34">
        <v>71.099999999999994</v>
      </c>
      <c r="X24" s="36">
        <v>2.6</v>
      </c>
      <c r="Y24" s="35">
        <v>93.7</v>
      </c>
      <c r="Z24" s="35">
        <v>-13.5</v>
      </c>
      <c r="AA24" s="34">
        <v>84.9</v>
      </c>
      <c r="AB24" s="36">
        <v>5.5</v>
      </c>
      <c r="AC24" s="35">
        <v>65.400000000000006</v>
      </c>
      <c r="AD24" s="35">
        <v>1.4</v>
      </c>
      <c r="AE24" s="34">
        <v>90.4</v>
      </c>
      <c r="AF24" s="36">
        <v>3.2</v>
      </c>
      <c r="AG24" s="35">
        <v>74.8</v>
      </c>
      <c r="AH24" s="35">
        <v>-3.4</v>
      </c>
      <c r="AI24" s="34">
        <v>74.2</v>
      </c>
      <c r="AJ24" s="35">
        <v>-7</v>
      </c>
      <c r="AK24" s="37">
        <v>81.400000000000006</v>
      </c>
      <c r="AL24" s="36">
        <v>-6</v>
      </c>
    </row>
    <row r="25" spans="1:38" s="19" customFormat="1" ht="24" customHeight="1">
      <c r="A25" s="148"/>
      <c r="B25" s="79"/>
      <c r="C25" s="123" t="s">
        <v>64</v>
      </c>
      <c r="D25" s="130"/>
      <c r="E25" s="34">
        <v>83.3</v>
      </c>
      <c r="F25" s="35">
        <v>0.4</v>
      </c>
      <c r="G25" s="34">
        <v>89.9</v>
      </c>
      <c r="H25" s="36">
        <v>4.9000000000000004</v>
      </c>
      <c r="I25" s="35">
        <v>81.400000000000006</v>
      </c>
      <c r="J25" s="35">
        <v>-2.7</v>
      </c>
      <c r="K25" s="34">
        <v>77</v>
      </c>
      <c r="L25" s="36">
        <v>-3.1</v>
      </c>
      <c r="M25" s="35">
        <v>74.099999999999994</v>
      </c>
      <c r="N25" s="35">
        <v>12.3</v>
      </c>
      <c r="O25" s="34">
        <v>97.6</v>
      </c>
      <c r="P25" s="36">
        <v>-5.9</v>
      </c>
      <c r="Q25" s="35">
        <v>83</v>
      </c>
      <c r="R25" s="35">
        <v>-4.2</v>
      </c>
      <c r="S25" s="34">
        <v>79.8</v>
      </c>
      <c r="T25" s="36">
        <v>5.3</v>
      </c>
      <c r="U25" s="35">
        <v>97.5</v>
      </c>
      <c r="V25" s="35">
        <v>-1.1000000000000001</v>
      </c>
      <c r="W25" s="34">
        <v>79.599999999999994</v>
      </c>
      <c r="X25" s="36">
        <v>6.4</v>
      </c>
      <c r="Y25" s="35">
        <v>90.2</v>
      </c>
      <c r="Z25" s="35">
        <v>-6.1</v>
      </c>
      <c r="AA25" s="34">
        <v>82.7</v>
      </c>
      <c r="AB25" s="36">
        <v>7</v>
      </c>
      <c r="AC25" s="35">
        <v>69.599999999999994</v>
      </c>
      <c r="AD25" s="35">
        <v>8.1999999999999993</v>
      </c>
      <c r="AE25" s="34">
        <v>95.6</v>
      </c>
      <c r="AF25" s="36">
        <v>9.4</v>
      </c>
      <c r="AG25" s="35">
        <v>74.3</v>
      </c>
      <c r="AH25" s="35">
        <v>-2.1</v>
      </c>
      <c r="AI25" s="34">
        <v>74.3</v>
      </c>
      <c r="AJ25" s="35">
        <v>-11.5</v>
      </c>
      <c r="AK25" s="37">
        <v>81.8</v>
      </c>
      <c r="AL25" s="36">
        <v>0</v>
      </c>
    </row>
    <row r="26" spans="1:38" s="19" customFormat="1" ht="24" customHeight="1">
      <c r="A26" s="148"/>
      <c r="B26" s="79"/>
      <c r="C26" s="123" t="s">
        <v>65</v>
      </c>
      <c r="D26" s="129"/>
      <c r="E26" s="34">
        <v>82.9</v>
      </c>
      <c r="F26" s="35">
        <v>-1.2</v>
      </c>
      <c r="G26" s="34">
        <v>88.8</v>
      </c>
      <c r="H26" s="36">
        <v>0.3</v>
      </c>
      <c r="I26" s="35">
        <v>81.099999999999994</v>
      </c>
      <c r="J26" s="35">
        <v>-2.2000000000000002</v>
      </c>
      <c r="K26" s="34">
        <v>84.2</v>
      </c>
      <c r="L26" s="36">
        <v>-1.2</v>
      </c>
      <c r="M26" s="35">
        <v>73.099999999999994</v>
      </c>
      <c r="N26" s="35">
        <v>3.7</v>
      </c>
      <c r="O26" s="34">
        <v>97.2</v>
      </c>
      <c r="P26" s="36">
        <v>-7.3</v>
      </c>
      <c r="Q26" s="35">
        <v>86.3</v>
      </c>
      <c r="R26" s="35">
        <v>-0.9</v>
      </c>
      <c r="S26" s="34">
        <v>81.8</v>
      </c>
      <c r="T26" s="36">
        <v>-0.6</v>
      </c>
      <c r="U26" s="35">
        <v>91.4</v>
      </c>
      <c r="V26" s="35">
        <v>4.9000000000000004</v>
      </c>
      <c r="W26" s="34">
        <v>73.2</v>
      </c>
      <c r="X26" s="36">
        <v>-3.7</v>
      </c>
      <c r="Y26" s="35">
        <v>92.6</v>
      </c>
      <c r="Z26" s="35">
        <v>-7.4</v>
      </c>
      <c r="AA26" s="34">
        <v>84.3</v>
      </c>
      <c r="AB26" s="36">
        <v>7.1</v>
      </c>
      <c r="AC26" s="35">
        <v>69.3</v>
      </c>
      <c r="AD26" s="35">
        <v>0.4</v>
      </c>
      <c r="AE26" s="34">
        <v>91.6</v>
      </c>
      <c r="AF26" s="36">
        <v>3.9</v>
      </c>
      <c r="AG26" s="35">
        <v>76.5</v>
      </c>
      <c r="AH26" s="35">
        <v>-5.4</v>
      </c>
      <c r="AI26" s="34">
        <v>75</v>
      </c>
      <c r="AJ26" s="35">
        <v>-8.9</v>
      </c>
      <c r="AK26" s="37">
        <v>81.400000000000006</v>
      </c>
      <c r="AL26" s="36">
        <v>-0.9</v>
      </c>
    </row>
    <row r="27" spans="1:38" s="19" customFormat="1" ht="20.149999999999999" customHeight="1">
      <c r="A27" s="148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49999999999999" customHeight="1">
      <c r="A28" s="147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48"/>
      <c r="B29" s="78" t="str">
        <f>B8</f>
        <v>平成27年</v>
      </c>
      <c r="C29" s="106" t="s">
        <v>49</v>
      </c>
      <c r="D29" s="103"/>
      <c r="E29" s="34">
        <v>100</v>
      </c>
      <c r="F29" s="35">
        <v>2.4</v>
      </c>
      <c r="G29" s="34">
        <v>100</v>
      </c>
      <c r="H29" s="36">
        <v>9.6</v>
      </c>
      <c r="I29" s="35">
        <v>100</v>
      </c>
      <c r="J29" s="35">
        <v>-0.8</v>
      </c>
      <c r="K29" s="34">
        <v>100</v>
      </c>
      <c r="L29" s="36">
        <v>3.8</v>
      </c>
      <c r="M29" s="35">
        <v>100</v>
      </c>
      <c r="N29" s="35">
        <v>11.7</v>
      </c>
      <c r="O29" s="34">
        <v>100</v>
      </c>
      <c r="P29" s="36">
        <v>1</v>
      </c>
      <c r="Q29" s="35">
        <v>100</v>
      </c>
      <c r="R29" s="35">
        <v>0.2</v>
      </c>
      <c r="S29" s="34">
        <v>100</v>
      </c>
      <c r="T29" s="36">
        <v>-1.6</v>
      </c>
      <c r="U29" s="35">
        <v>100</v>
      </c>
      <c r="V29" s="35">
        <v>4.5999999999999996</v>
      </c>
      <c r="W29" s="34">
        <v>100</v>
      </c>
      <c r="X29" s="36">
        <v>3.6</v>
      </c>
      <c r="Y29" s="35">
        <v>100</v>
      </c>
      <c r="Z29" s="35">
        <v>19.399999999999999</v>
      </c>
      <c r="AA29" s="34">
        <v>100</v>
      </c>
      <c r="AB29" s="36">
        <v>20.399999999999999</v>
      </c>
      <c r="AC29" s="35">
        <v>100</v>
      </c>
      <c r="AD29" s="35">
        <v>11.4</v>
      </c>
      <c r="AE29" s="34">
        <v>100</v>
      </c>
      <c r="AF29" s="36">
        <v>-1.7</v>
      </c>
      <c r="AG29" s="35">
        <v>100</v>
      </c>
      <c r="AH29" s="35">
        <v>-0.1</v>
      </c>
      <c r="AI29" s="34">
        <v>100</v>
      </c>
      <c r="AJ29" s="35">
        <v>3</v>
      </c>
      <c r="AK29" s="37">
        <v>100</v>
      </c>
      <c r="AL29" s="36">
        <v>0.7</v>
      </c>
    </row>
    <row r="30" spans="1:38" s="19" customFormat="1" ht="24" customHeight="1">
      <c r="A30" s="148"/>
      <c r="B30" s="78" t="str">
        <f>B9</f>
        <v>　　　28</v>
      </c>
      <c r="C30" s="87" t="s">
        <v>48</v>
      </c>
      <c r="D30" s="103" t="s">
        <v>48</v>
      </c>
      <c r="E30" s="34">
        <v>101.5</v>
      </c>
      <c r="F30" s="35">
        <v>1.5</v>
      </c>
      <c r="G30" s="34">
        <v>106.4</v>
      </c>
      <c r="H30" s="36">
        <v>6.4</v>
      </c>
      <c r="I30" s="35">
        <v>100.6</v>
      </c>
      <c r="J30" s="35">
        <v>0.6</v>
      </c>
      <c r="K30" s="34">
        <v>100.7</v>
      </c>
      <c r="L30" s="36">
        <v>0.7</v>
      </c>
      <c r="M30" s="35">
        <v>104.3</v>
      </c>
      <c r="N30" s="35">
        <v>4.2</v>
      </c>
      <c r="O30" s="34">
        <v>102.6</v>
      </c>
      <c r="P30" s="36">
        <v>2.6</v>
      </c>
      <c r="Q30" s="35">
        <v>100.1</v>
      </c>
      <c r="R30" s="35">
        <v>0.1</v>
      </c>
      <c r="S30" s="34">
        <v>101.6</v>
      </c>
      <c r="T30" s="36">
        <v>1.6</v>
      </c>
      <c r="U30" s="35">
        <v>100.1</v>
      </c>
      <c r="V30" s="35">
        <v>0</v>
      </c>
      <c r="W30" s="34">
        <v>97.5</v>
      </c>
      <c r="X30" s="36">
        <v>-2.5</v>
      </c>
      <c r="Y30" s="35">
        <v>109.4</v>
      </c>
      <c r="Z30" s="35">
        <v>9.3000000000000007</v>
      </c>
      <c r="AA30" s="34">
        <v>103.7</v>
      </c>
      <c r="AB30" s="36">
        <v>3.7</v>
      </c>
      <c r="AC30" s="35">
        <v>98.8</v>
      </c>
      <c r="AD30" s="35">
        <v>-1.2</v>
      </c>
      <c r="AE30" s="34">
        <v>103.3</v>
      </c>
      <c r="AF30" s="36">
        <v>3.2</v>
      </c>
      <c r="AG30" s="35">
        <v>91.7</v>
      </c>
      <c r="AH30" s="35">
        <v>-8.4</v>
      </c>
      <c r="AI30" s="34">
        <v>103.1</v>
      </c>
      <c r="AJ30" s="35">
        <v>3.1</v>
      </c>
      <c r="AK30" s="37">
        <v>101.5</v>
      </c>
      <c r="AL30" s="36">
        <v>1.3</v>
      </c>
    </row>
    <row r="31" spans="1:38" s="19" customFormat="1" ht="24" customHeight="1">
      <c r="A31" s="148"/>
      <c r="B31" s="78" t="str">
        <f>B10</f>
        <v>　　　29</v>
      </c>
      <c r="C31" s="87" t="s">
        <v>48</v>
      </c>
      <c r="D31" s="103" t="s">
        <v>48</v>
      </c>
      <c r="E31" s="34">
        <v>102.5</v>
      </c>
      <c r="F31" s="35">
        <v>1</v>
      </c>
      <c r="G31" s="34">
        <v>105.7</v>
      </c>
      <c r="H31" s="36">
        <v>-0.7</v>
      </c>
      <c r="I31" s="35">
        <v>102.3</v>
      </c>
      <c r="J31" s="35">
        <v>1.7</v>
      </c>
      <c r="K31" s="34">
        <v>100.5</v>
      </c>
      <c r="L31" s="36">
        <v>-0.2</v>
      </c>
      <c r="M31" s="35">
        <v>107.6</v>
      </c>
      <c r="N31" s="35">
        <v>3.2</v>
      </c>
      <c r="O31" s="34">
        <v>108.1</v>
      </c>
      <c r="P31" s="36">
        <v>5.4</v>
      </c>
      <c r="Q31" s="35">
        <v>101.9</v>
      </c>
      <c r="R31" s="35">
        <v>1.8</v>
      </c>
      <c r="S31" s="34">
        <v>100.7</v>
      </c>
      <c r="T31" s="36">
        <v>-0.9</v>
      </c>
      <c r="U31" s="35">
        <v>108.6</v>
      </c>
      <c r="V31" s="35">
        <v>8.5</v>
      </c>
      <c r="W31" s="34">
        <v>97.4</v>
      </c>
      <c r="X31" s="36">
        <v>-0.1</v>
      </c>
      <c r="Y31" s="35">
        <v>103.6</v>
      </c>
      <c r="Z31" s="35">
        <v>-5.3</v>
      </c>
      <c r="AA31" s="34">
        <v>108.4</v>
      </c>
      <c r="AB31" s="36">
        <v>4.5</v>
      </c>
      <c r="AC31" s="35">
        <v>101.2</v>
      </c>
      <c r="AD31" s="35">
        <v>2.4</v>
      </c>
      <c r="AE31" s="34">
        <v>103.6</v>
      </c>
      <c r="AF31" s="36">
        <v>0.3</v>
      </c>
      <c r="AG31" s="35">
        <v>93.6</v>
      </c>
      <c r="AH31" s="35">
        <v>2.1</v>
      </c>
      <c r="AI31" s="34">
        <v>99.1</v>
      </c>
      <c r="AJ31" s="35">
        <v>-3.9</v>
      </c>
      <c r="AK31" s="37">
        <v>102.1</v>
      </c>
      <c r="AL31" s="36">
        <v>0.6</v>
      </c>
    </row>
    <row r="32" spans="1:38" s="19" customFormat="1" ht="24" customHeight="1">
      <c r="A32" s="148"/>
      <c r="B32" s="78" t="str">
        <f>B11</f>
        <v>　　　30</v>
      </c>
      <c r="C32" s="87" t="s">
        <v>48</v>
      </c>
      <c r="D32" s="103" t="s">
        <v>48</v>
      </c>
      <c r="E32" s="34">
        <v>102.4</v>
      </c>
      <c r="F32" s="35">
        <v>-0.1</v>
      </c>
      <c r="G32" s="34">
        <v>103.6</v>
      </c>
      <c r="H32" s="36">
        <v>-2</v>
      </c>
      <c r="I32" s="35">
        <v>104.4</v>
      </c>
      <c r="J32" s="35">
        <v>2.1</v>
      </c>
      <c r="K32" s="34">
        <v>95.6</v>
      </c>
      <c r="L32" s="36">
        <v>-4.9000000000000004</v>
      </c>
      <c r="M32" s="35">
        <v>99.1</v>
      </c>
      <c r="N32" s="35">
        <v>-7.9</v>
      </c>
      <c r="O32" s="34">
        <v>124.8</v>
      </c>
      <c r="P32" s="36">
        <v>15.4</v>
      </c>
      <c r="Q32" s="35">
        <v>117.6</v>
      </c>
      <c r="R32" s="35">
        <v>15.4</v>
      </c>
      <c r="S32" s="34">
        <v>94.3</v>
      </c>
      <c r="T32" s="36">
        <v>-6.4</v>
      </c>
      <c r="U32" s="35">
        <v>70.8</v>
      </c>
      <c r="V32" s="35">
        <v>-34.799999999999997</v>
      </c>
      <c r="W32" s="34">
        <v>84.9</v>
      </c>
      <c r="X32" s="36">
        <v>-12.8</v>
      </c>
      <c r="Y32" s="35">
        <v>109.5</v>
      </c>
      <c r="Z32" s="35">
        <v>5.7</v>
      </c>
      <c r="AA32" s="34">
        <v>68.7</v>
      </c>
      <c r="AB32" s="36">
        <v>-36.6</v>
      </c>
      <c r="AC32" s="35">
        <v>95.7</v>
      </c>
      <c r="AD32" s="35">
        <v>-5.4</v>
      </c>
      <c r="AE32" s="34">
        <v>106.7</v>
      </c>
      <c r="AF32" s="36">
        <v>3</v>
      </c>
      <c r="AG32" s="35">
        <v>103.5</v>
      </c>
      <c r="AH32" s="35">
        <v>10.6</v>
      </c>
      <c r="AI32" s="34">
        <v>91.6</v>
      </c>
      <c r="AJ32" s="35">
        <v>-7.6</v>
      </c>
      <c r="AK32" s="37">
        <v>101.1</v>
      </c>
      <c r="AL32" s="36">
        <v>-1</v>
      </c>
    </row>
    <row r="33" spans="1:38" s="19" customFormat="1" ht="24" customHeight="1">
      <c r="A33" s="148"/>
      <c r="B33" s="78" t="str">
        <f>B12</f>
        <v>令和元年</v>
      </c>
      <c r="C33" s="87"/>
      <c r="D33" s="103"/>
      <c r="E33" s="34">
        <v>102</v>
      </c>
      <c r="F33" s="35">
        <v>-0.4</v>
      </c>
      <c r="G33" s="34">
        <v>122.7</v>
      </c>
      <c r="H33" s="36">
        <v>18.399999999999999</v>
      </c>
      <c r="I33" s="35">
        <v>101.5</v>
      </c>
      <c r="J33" s="35">
        <v>-2.8</v>
      </c>
      <c r="K33" s="34">
        <v>101.1</v>
      </c>
      <c r="L33" s="36">
        <v>5.8</v>
      </c>
      <c r="M33" s="35">
        <v>89.1</v>
      </c>
      <c r="N33" s="35">
        <v>-10.1</v>
      </c>
      <c r="O33" s="34">
        <v>122.9</v>
      </c>
      <c r="P33" s="36">
        <v>-1.5</v>
      </c>
      <c r="Q33" s="35">
        <v>113.7</v>
      </c>
      <c r="R33" s="35">
        <v>-3.3</v>
      </c>
      <c r="S33" s="34">
        <v>117.7</v>
      </c>
      <c r="T33" s="36">
        <v>24.8</v>
      </c>
      <c r="U33" s="35">
        <v>76.599999999999994</v>
      </c>
      <c r="V33" s="35">
        <v>8.1999999999999993</v>
      </c>
      <c r="W33" s="34">
        <v>92.1</v>
      </c>
      <c r="X33" s="36">
        <v>8.5</v>
      </c>
      <c r="Y33" s="35">
        <v>120.5</v>
      </c>
      <c r="Z33" s="35">
        <v>10</v>
      </c>
      <c r="AA33" s="34">
        <v>60.7</v>
      </c>
      <c r="AB33" s="36">
        <v>-11.6</v>
      </c>
      <c r="AC33" s="35">
        <v>93.8</v>
      </c>
      <c r="AD33" s="35">
        <v>-2</v>
      </c>
      <c r="AE33" s="34">
        <v>106.7</v>
      </c>
      <c r="AF33" s="36">
        <v>0</v>
      </c>
      <c r="AG33" s="35">
        <v>98.3</v>
      </c>
      <c r="AH33" s="35">
        <v>-5</v>
      </c>
      <c r="AI33" s="34">
        <v>88</v>
      </c>
      <c r="AJ33" s="35">
        <v>-3.9</v>
      </c>
      <c r="AK33" s="37">
        <v>100.6</v>
      </c>
      <c r="AL33" s="36">
        <v>-0.5</v>
      </c>
    </row>
    <row r="34" spans="1:38" s="19" customFormat="1" ht="20.149999999999999" customHeight="1">
      <c r="A34" s="148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48"/>
      <c r="B35" s="79" t="s">
        <v>55</v>
      </c>
      <c r="C35" s="116">
        <f>C14</f>
        <v>10</v>
      </c>
      <c r="D35" s="117" t="s">
        <v>46</v>
      </c>
      <c r="E35" s="34">
        <v>84.2</v>
      </c>
      <c r="F35" s="35">
        <v>0.1</v>
      </c>
      <c r="G35" s="34">
        <v>92.9</v>
      </c>
      <c r="H35" s="36">
        <v>12.6</v>
      </c>
      <c r="I35" s="35">
        <v>81.3</v>
      </c>
      <c r="J35" s="35">
        <v>-3.1</v>
      </c>
      <c r="K35" s="34">
        <v>84</v>
      </c>
      <c r="L35" s="36">
        <v>-0.6</v>
      </c>
      <c r="M35" s="35">
        <v>69.400000000000006</v>
      </c>
      <c r="N35" s="35">
        <v>-9.6</v>
      </c>
      <c r="O35" s="34">
        <v>104.3</v>
      </c>
      <c r="P35" s="36">
        <v>1</v>
      </c>
      <c r="Q35" s="35">
        <v>98.7</v>
      </c>
      <c r="R35" s="35">
        <v>0.3</v>
      </c>
      <c r="S35" s="34">
        <v>90.7</v>
      </c>
      <c r="T35" s="36">
        <v>27.4</v>
      </c>
      <c r="U35" s="35">
        <v>66.2</v>
      </c>
      <c r="V35" s="35">
        <v>9.8000000000000007</v>
      </c>
      <c r="W35" s="34">
        <v>70.2</v>
      </c>
      <c r="X35" s="36">
        <v>2</v>
      </c>
      <c r="Y35" s="35">
        <v>113.3</v>
      </c>
      <c r="Z35" s="35">
        <v>14.6</v>
      </c>
      <c r="AA35" s="34">
        <v>56.3</v>
      </c>
      <c r="AB35" s="36">
        <v>-6.2</v>
      </c>
      <c r="AC35" s="35">
        <v>74.900000000000006</v>
      </c>
      <c r="AD35" s="35">
        <v>-5.4</v>
      </c>
      <c r="AE35" s="34">
        <v>89.7</v>
      </c>
      <c r="AF35" s="36">
        <v>2.2000000000000002</v>
      </c>
      <c r="AG35" s="35">
        <v>80.7</v>
      </c>
      <c r="AH35" s="35">
        <v>-5.5</v>
      </c>
      <c r="AI35" s="34">
        <v>80</v>
      </c>
      <c r="AJ35" s="35">
        <v>0.1</v>
      </c>
      <c r="AK35" s="37">
        <v>82.4</v>
      </c>
      <c r="AL35" s="36">
        <v>-0.1</v>
      </c>
    </row>
    <row r="36" spans="1:38" s="19" customFormat="1" ht="24" customHeight="1">
      <c r="A36" s="148"/>
      <c r="B36" s="79"/>
      <c r="C36" s="118">
        <f t="shared" ref="C36:C47" si="0">C15</f>
        <v>11</v>
      </c>
      <c r="D36" s="127"/>
      <c r="E36" s="34">
        <v>84.1</v>
      </c>
      <c r="F36" s="35">
        <v>0.1</v>
      </c>
      <c r="G36" s="34">
        <v>93.4</v>
      </c>
      <c r="H36" s="36">
        <v>13.8</v>
      </c>
      <c r="I36" s="35">
        <v>81.900000000000006</v>
      </c>
      <c r="J36" s="35">
        <v>-4.3</v>
      </c>
      <c r="K36" s="34">
        <v>81.900000000000006</v>
      </c>
      <c r="L36" s="36">
        <v>5.0999999999999996</v>
      </c>
      <c r="M36" s="35">
        <v>67.400000000000006</v>
      </c>
      <c r="N36" s="35">
        <v>-12.4</v>
      </c>
      <c r="O36" s="34">
        <v>102.5</v>
      </c>
      <c r="P36" s="36">
        <v>1.1000000000000001</v>
      </c>
      <c r="Q36" s="35">
        <v>97.2</v>
      </c>
      <c r="R36" s="35">
        <v>-2.5</v>
      </c>
      <c r="S36" s="34">
        <v>90.3</v>
      </c>
      <c r="T36" s="36">
        <v>26.1</v>
      </c>
      <c r="U36" s="35">
        <v>63.8</v>
      </c>
      <c r="V36" s="35">
        <v>6.3</v>
      </c>
      <c r="W36" s="34">
        <v>78</v>
      </c>
      <c r="X36" s="36">
        <v>18.899999999999999</v>
      </c>
      <c r="Y36" s="35">
        <v>122.1</v>
      </c>
      <c r="Z36" s="35">
        <v>13.4</v>
      </c>
      <c r="AA36" s="34">
        <v>57.7</v>
      </c>
      <c r="AB36" s="36">
        <v>-6.5</v>
      </c>
      <c r="AC36" s="35">
        <v>71.8</v>
      </c>
      <c r="AD36" s="35">
        <v>-3</v>
      </c>
      <c r="AE36" s="34">
        <v>89.6</v>
      </c>
      <c r="AF36" s="36">
        <v>2.4</v>
      </c>
      <c r="AG36" s="35">
        <v>76.400000000000006</v>
      </c>
      <c r="AH36" s="35">
        <v>-6.8</v>
      </c>
      <c r="AI36" s="34">
        <v>79.5</v>
      </c>
      <c r="AJ36" s="35">
        <v>-0.6</v>
      </c>
      <c r="AK36" s="37">
        <v>82.5</v>
      </c>
      <c r="AL36" s="36">
        <v>-0.4</v>
      </c>
    </row>
    <row r="37" spans="1:38" s="19" customFormat="1" ht="24" customHeight="1">
      <c r="A37" s="148"/>
      <c r="B37" s="79"/>
      <c r="C37" s="118">
        <f t="shared" si="0"/>
        <v>12</v>
      </c>
      <c r="D37" s="124"/>
      <c r="E37" s="34">
        <v>189.9</v>
      </c>
      <c r="F37" s="35">
        <v>-3.3</v>
      </c>
      <c r="G37" s="34">
        <v>269.7</v>
      </c>
      <c r="H37" s="36">
        <v>20</v>
      </c>
      <c r="I37" s="35">
        <v>193.3</v>
      </c>
      <c r="J37" s="35">
        <v>-8.6</v>
      </c>
      <c r="K37" s="34">
        <v>191.9</v>
      </c>
      <c r="L37" s="36">
        <v>8</v>
      </c>
      <c r="M37" s="35">
        <v>186.1</v>
      </c>
      <c r="N37" s="35">
        <v>-7</v>
      </c>
      <c r="O37" s="34">
        <v>238.1</v>
      </c>
      <c r="P37" s="36">
        <v>-1.3</v>
      </c>
      <c r="Q37" s="35">
        <v>178.2</v>
      </c>
      <c r="R37" s="35">
        <v>-14</v>
      </c>
      <c r="S37" s="34">
        <v>245.3</v>
      </c>
      <c r="T37" s="36">
        <v>19.899999999999999</v>
      </c>
      <c r="U37" s="35">
        <v>131.1</v>
      </c>
      <c r="V37" s="35">
        <v>15.3</v>
      </c>
      <c r="W37" s="34">
        <v>172.8</v>
      </c>
      <c r="X37" s="36">
        <v>3.5</v>
      </c>
      <c r="Y37" s="35">
        <v>168.4</v>
      </c>
      <c r="Z37" s="35">
        <v>11.9</v>
      </c>
      <c r="AA37" s="34">
        <v>87.3</v>
      </c>
      <c r="AB37" s="36">
        <v>-15.2</v>
      </c>
      <c r="AC37" s="35">
        <v>207</v>
      </c>
      <c r="AD37" s="35">
        <v>8.5</v>
      </c>
      <c r="AE37" s="34">
        <v>196</v>
      </c>
      <c r="AF37" s="36">
        <v>-2.2999999999999998</v>
      </c>
      <c r="AG37" s="35">
        <v>195.1</v>
      </c>
      <c r="AH37" s="35">
        <v>-4.3</v>
      </c>
      <c r="AI37" s="34">
        <v>133.4</v>
      </c>
      <c r="AJ37" s="35">
        <v>-10.9</v>
      </c>
      <c r="AK37" s="37">
        <v>186.4</v>
      </c>
      <c r="AL37" s="36">
        <v>-4.0999999999999996</v>
      </c>
    </row>
    <row r="38" spans="1:38" s="19" customFormat="1" ht="24" customHeight="1">
      <c r="A38" s="148"/>
      <c r="B38" s="79" t="s">
        <v>68</v>
      </c>
      <c r="C38" s="118" t="str">
        <f t="shared" si="0"/>
        <v>1</v>
      </c>
      <c r="D38" s="122" t="s">
        <v>69</v>
      </c>
      <c r="E38" s="34">
        <v>82.6</v>
      </c>
      <c r="F38" s="35">
        <v>0.9</v>
      </c>
      <c r="G38" s="34">
        <v>95</v>
      </c>
      <c r="H38" s="36">
        <v>8.8000000000000007</v>
      </c>
      <c r="I38" s="35">
        <v>83.3</v>
      </c>
      <c r="J38" s="35">
        <v>5.3</v>
      </c>
      <c r="K38" s="34">
        <v>82.9</v>
      </c>
      <c r="L38" s="36">
        <v>0.4</v>
      </c>
      <c r="M38" s="35">
        <v>66.3</v>
      </c>
      <c r="N38" s="35">
        <v>2.5</v>
      </c>
      <c r="O38" s="34">
        <v>98.6</v>
      </c>
      <c r="P38" s="36">
        <v>0.8</v>
      </c>
      <c r="Q38" s="35">
        <v>90.5</v>
      </c>
      <c r="R38" s="35">
        <v>-1.3</v>
      </c>
      <c r="S38" s="34">
        <v>91.8</v>
      </c>
      <c r="T38" s="36">
        <v>-2.9</v>
      </c>
      <c r="U38" s="35">
        <v>83</v>
      </c>
      <c r="V38" s="35">
        <v>27.7</v>
      </c>
      <c r="W38" s="34">
        <v>70.599999999999994</v>
      </c>
      <c r="X38" s="36">
        <v>5.4</v>
      </c>
      <c r="Y38" s="35">
        <v>93.6</v>
      </c>
      <c r="Z38" s="35">
        <v>-14.4</v>
      </c>
      <c r="AA38" s="34">
        <v>58.8</v>
      </c>
      <c r="AB38" s="36">
        <v>1.6</v>
      </c>
      <c r="AC38" s="35">
        <v>70</v>
      </c>
      <c r="AD38" s="35">
        <v>2.6</v>
      </c>
      <c r="AE38" s="34">
        <v>90.4</v>
      </c>
      <c r="AF38" s="36">
        <v>-2.8</v>
      </c>
      <c r="AG38" s="35">
        <v>74.400000000000006</v>
      </c>
      <c r="AH38" s="35">
        <v>-7.1</v>
      </c>
      <c r="AI38" s="34">
        <v>73.8</v>
      </c>
      <c r="AJ38" s="35">
        <v>-4.7</v>
      </c>
      <c r="AK38" s="37">
        <v>81.099999999999994</v>
      </c>
      <c r="AL38" s="36">
        <v>0.1</v>
      </c>
    </row>
    <row r="39" spans="1:38" s="19" customFormat="1" ht="24" customHeight="1">
      <c r="A39" s="148"/>
      <c r="B39" s="79"/>
      <c r="C39" s="118" t="str">
        <f t="shared" si="0"/>
        <v>2</v>
      </c>
      <c r="D39" s="134"/>
      <c r="E39" s="34">
        <v>80.900000000000006</v>
      </c>
      <c r="F39" s="35">
        <v>-1</v>
      </c>
      <c r="G39" s="34">
        <v>86.7</v>
      </c>
      <c r="H39" s="36">
        <v>-0.8</v>
      </c>
      <c r="I39" s="35">
        <v>83.1</v>
      </c>
      <c r="J39" s="35">
        <v>1.8</v>
      </c>
      <c r="K39" s="34">
        <v>78.5</v>
      </c>
      <c r="L39" s="36">
        <v>-0.3</v>
      </c>
      <c r="M39" s="35">
        <v>66.099999999999994</v>
      </c>
      <c r="N39" s="35">
        <v>0.8</v>
      </c>
      <c r="O39" s="34">
        <v>95.5</v>
      </c>
      <c r="P39" s="36">
        <v>1.7</v>
      </c>
      <c r="Q39" s="35">
        <v>88.3</v>
      </c>
      <c r="R39" s="35">
        <v>-2.2000000000000002</v>
      </c>
      <c r="S39" s="34">
        <v>93</v>
      </c>
      <c r="T39" s="36">
        <v>-1.2</v>
      </c>
      <c r="U39" s="35">
        <v>81.8</v>
      </c>
      <c r="V39" s="35">
        <v>26.8</v>
      </c>
      <c r="W39" s="34">
        <v>71</v>
      </c>
      <c r="X39" s="36">
        <v>4.7</v>
      </c>
      <c r="Y39" s="35">
        <v>91.7</v>
      </c>
      <c r="Z39" s="35">
        <v>-12.4</v>
      </c>
      <c r="AA39" s="34">
        <v>55.6</v>
      </c>
      <c r="AB39" s="36">
        <v>1.6</v>
      </c>
      <c r="AC39" s="35">
        <v>67.099999999999994</v>
      </c>
      <c r="AD39" s="35">
        <v>-4.3</v>
      </c>
      <c r="AE39" s="34">
        <v>87.5</v>
      </c>
      <c r="AF39" s="36">
        <v>-2.7</v>
      </c>
      <c r="AG39" s="35">
        <v>75.099999999999994</v>
      </c>
      <c r="AH39" s="35">
        <v>-7.7</v>
      </c>
      <c r="AI39" s="34">
        <v>73.8</v>
      </c>
      <c r="AJ39" s="35">
        <v>-3.3</v>
      </c>
      <c r="AK39" s="37">
        <v>79.400000000000006</v>
      </c>
      <c r="AL39" s="36">
        <v>-1.9</v>
      </c>
    </row>
    <row r="40" spans="1:38" s="19" customFormat="1" ht="24" customHeight="1">
      <c r="A40" s="148"/>
      <c r="B40" s="79"/>
      <c r="C40" s="118" t="str">
        <f t="shared" si="0"/>
        <v>3</v>
      </c>
      <c r="D40" s="133"/>
      <c r="E40" s="34">
        <v>91.4</v>
      </c>
      <c r="F40" s="35">
        <v>-1.4</v>
      </c>
      <c r="G40" s="34">
        <v>104.8</v>
      </c>
      <c r="H40" s="36">
        <v>6</v>
      </c>
      <c r="I40" s="35">
        <v>83.9</v>
      </c>
      <c r="J40" s="35">
        <v>0.4</v>
      </c>
      <c r="K40" s="34">
        <v>85.6</v>
      </c>
      <c r="L40" s="36">
        <v>2.8</v>
      </c>
      <c r="M40" s="35">
        <v>73.900000000000006</v>
      </c>
      <c r="N40" s="35">
        <v>5.4</v>
      </c>
      <c r="O40" s="34">
        <v>101.7</v>
      </c>
      <c r="P40" s="36">
        <v>-0.3</v>
      </c>
      <c r="Q40" s="35">
        <v>156</v>
      </c>
      <c r="R40" s="35">
        <v>8.8000000000000007</v>
      </c>
      <c r="S40" s="34">
        <v>88</v>
      </c>
      <c r="T40" s="36">
        <v>-9.1999999999999993</v>
      </c>
      <c r="U40" s="35">
        <v>79.7</v>
      </c>
      <c r="V40" s="35">
        <v>17.399999999999999</v>
      </c>
      <c r="W40" s="34">
        <v>79.2</v>
      </c>
      <c r="X40" s="36">
        <v>10.6</v>
      </c>
      <c r="Y40" s="35">
        <v>86.2</v>
      </c>
      <c r="Z40" s="35">
        <v>-22.8</v>
      </c>
      <c r="AA40" s="34">
        <v>52.1</v>
      </c>
      <c r="AB40" s="36">
        <v>-7.8</v>
      </c>
      <c r="AC40" s="35">
        <v>87.5</v>
      </c>
      <c r="AD40" s="35">
        <v>-8.6</v>
      </c>
      <c r="AE40" s="34">
        <v>88.7</v>
      </c>
      <c r="AF40" s="36">
        <v>-8.9</v>
      </c>
      <c r="AG40" s="35">
        <v>71.8</v>
      </c>
      <c r="AH40" s="35">
        <v>-11.7</v>
      </c>
      <c r="AI40" s="34">
        <v>77.2</v>
      </c>
      <c r="AJ40" s="35">
        <v>-5.9</v>
      </c>
      <c r="AK40" s="37">
        <v>89.9</v>
      </c>
      <c r="AL40" s="36">
        <v>-2.1</v>
      </c>
    </row>
    <row r="41" spans="1:38" s="19" customFormat="1" ht="24" customHeight="1">
      <c r="A41" s="148"/>
      <c r="B41" s="79"/>
      <c r="C41" s="118" t="str">
        <f t="shared" si="0"/>
        <v>4</v>
      </c>
      <c r="D41" s="121"/>
      <c r="E41" s="34">
        <v>83.7</v>
      </c>
      <c r="F41" s="35">
        <v>-2.2999999999999998</v>
      </c>
      <c r="G41" s="34">
        <v>106</v>
      </c>
      <c r="H41" s="36">
        <v>1.5</v>
      </c>
      <c r="I41" s="35">
        <v>81.400000000000006</v>
      </c>
      <c r="J41" s="35">
        <v>-2</v>
      </c>
      <c r="K41" s="34">
        <v>97.8</v>
      </c>
      <c r="L41" s="36">
        <v>0.4</v>
      </c>
      <c r="M41" s="35">
        <v>69.599999999999994</v>
      </c>
      <c r="N41" s="35">
        <v>1.3</v>
      </c>
      <c r="O41" s="34">
        <v>96.3</v>
      </c>
      <c r="P41" s="36">
        <v>-6</v>
      </c>
      <c r="Q41" s="35">
        <v>93.4</v>
      </c>
      <c r="R41" s="35">
        <v>-2.7</v>
      </c>
      <c r="S41" s="34">
        <v>93.7</v>
      </c>
      <c r="T41" s="36">
        <v>-2.6</v>
      </c>
      <c r="U41" s="35">
        <v>75.599999999999994</v>
      </c>
      <c r="V41" s="35">
        <v>14</v>
      </c>
      <c r="W41" s="34">
        <v>71.5</v>
      </c>
      <c r="X41" s="36">
        <v>2.7</v>
      </c>
      <c r="Y41" s="35">
        <v>86.6</v>
      </c>
      <c r="Z41" s="35">
        <v>-24.6</v>
      </c>
      <c r="AA41" s="34">
        <v>57.2</v>
      </c>
      <c r="AB41" s="36">
        <v>-0.7</v>
      </c>
      <c r="AC41" s="35">
        <v>66.2</v>
      </c>
      <c r="AD41" s="35">
        <v>-10.7</v>
      </c>
      <c r="AE41" s="34">
        <v>94.3</v>
      </c>
      <c r="AF41" s="36">
        <v>2.5</v>
      </c>
      <c r="AG41" s="35">
        <v>75.900000000000006</v>
      </c>
      <c r="AH41" s="35">
        <v>-8.6999999999999993</v>
      </c>
      <c r="AI41" s="34">
        <v>75.099999999999994</v>
      </c>
      <c r="AJ41" s="35">
        <v>-5.9</v>
      </c>
      <c r="AK41" s="37">
        <v>82.5</v>
      </c>
      <c r="AL41" s="36">
        <v>-2.5</v>
      </c>
    </row>
    <row r="42" spans="1:38" s="19" customFormat="1" ht="24" customHeight="1">
      <c r="A42" s="148"/>
      <c r="B42" s="79"/>
      <c r="C42" s="118" t="str">
        <f t="shared" si="0"/>
        <v>5</v>
      </c>
      <c r="D42" s="120"/>
      <c r="E42" s="34">
        <v>82.8</v>
      </c>
      <c r="F42" s="35">
        <v>-1.3</v>
      </c>
      <c r="G42" s="34">
        <v>112.8</v>
      </c>
      <c r="H42" s="36">
        <v>25.3</v>
      </c>
      <c r="I42" s="35">
        <v>83.5</v>
      </c>
      <c r="J42" s="35">
        <v>1.1000000000000001</v>
      </c>
      <c r="K42" s="34">
        <v>77.3</v>
      </c>
      <c r="L42" s="36">
        <v>-0.5</v>
      </c>
      <c r="M42" s="35">
        <v>67.099999999999994</v>
      </c>
      <c r="N42" s="35">
        <v>-1.5</v>
      </c>
      <c r="O42" s="34">
        <v>89</v>
      </c>
      <c r="P42" s="36">
        <v>-12.4</v>
      </c>
      <c r="Q42" s="35">
        <v>94.5</v>
      </c>
      <c r="R42" s="35">
        <v>-4.3</v>
      </c>
      <c r="S42" s="34">
        <v>86</v>
      </c>
      <c r="T42" s="36">
        <v>-8.9</v>
      </c>
      <c r="U42" s="35">
        <v>81</v>
      </c>
      <c r="V42" s="35">
        <v>27.6</v>
      </c>
      <c r="W42" s="34">
        <v>70.599999999999994</v>
      </c>
      <c r="X42" s="36">
        <v>1.9</v>
      </c>
      <c r="Y42" s="35">
        <v>75.3</v>
      </c>
      <c r="Z42" s="35">
        <v>-33.200000000000003</v>
      </c>
      <c r="AA42" s="34">
        <v>51.6</v>
      </c>
      <c r="AB42" s="36">
        <v>-9.8000000000000007</v>
      </c>
      <c r="AC42" s="35">
        <v>63.8</v>
      </c>
      <c r="AD42" s="35">
        <v>-8.6999999999999993</v>
      </c>
      <c r="AE42" s="34">
        <v>89.9</v>
      </c>
      <c r="AF42" s="36">
        <v>0.9</v>
      </c>
      <c r="AG42" s="35">
        <v>71.900000000000006</v>
      </c>
      <c r="AH42" s="35">
        <v>-3.7</v>
      </c>
      <c r="AI42" s="34">
        <v>78.5</v>
      </c>
      <c r="AJ42" s="35">
        <v>-2.5</v>
      </c>
      <c r="AK42" s="37">
        <v>81.5</v>
      </c>
      <c r="AL42" s="36">
        <v>-1.6</v>
      </c>
    </row>
    <row r="43" spans="1:38" s="19" customFormat="1" ht="24" customHeight="1">
      <c r="A43" s="148"/>
      <c r="B43" s="79"/>
      <c r="C43" s="118" t="str">
        <f t="shared" si="0"/>
        <v>6</v>
      </c>
      <c r="D43" s="117"/>
      <c r="E43" s="34">
        <v>139.5</v>
      </c>
      <c r="F43" s="35">
        <v>-5.5</v>
      </c>
      <c r="G43" s="34">
        <v>199.1</v>
      </c>
      <c r="H43" s="36">
        <v>-8.6999999999999993</v>
      </c>
      <c r="I43" s="35">
        <v>107.7</v>
      </c>
      <c r="J43" s="35">
        <v>-14.9</v>
      </c>
      <c r="K43" s="34">
        <v>195.5</v>
      </c>
      <c r="L43" s="36">
        <v>0.9</v>
      </c>
      <c r="M43" s="35">
        <v>159.30000000000001</v>
      </c>
      <c r="N43" s="35">
        <v>-4.2</v>
      </c>
      <c r="O43" s="34">
        <v>133.9</v>
      </c>
      <c r="P43" s="36">
        <v>-21.3</v>
      </c>
      <c r="Q43" s="35">
        <v>110.6</v>
      </c>
      <c r="R43" s="35">
        <v>-23.1</v>
      </c>
      <c r="S43" s="34">
        <v>265</v>
      </c>
      <c r="T43" s="36">
        <v>16.2</v>
      </c>
      <c r="U43" s="35">
        <v>156.1</v>
      </c>
      <c r="V43" s="35">
        <v>51.6</v>
      </c>
      <c r="W43" s="34">
        <v>184.5</v>
      </c>
      <c r="X43" s="36">
        <v>1.1000000000000001</v>
      </c>
      <c r="Y43" s="35">
        <v>117.1</v>
      </c>
      <c r="Z43" s="35">
        <v>-19</v>
      </c>
      <c r="AA43" s="34">
        <v>75.8</v>
      </c>
      <c r="AB43" s="36">
        <v>10.5</v>
      </c>
      <c r="AC43" s="35">
        <v>169.1</v>
      </c>
      <c r="AD43" s="35">
        <v>-10.8</v>
      </c>
      <c r="AE43" s="34">
        <v>183.1</v>
      </c>
      <c r="AF43" s="36">
        <v>21.7</v>
      </c>
      <c r="AG43" s="35">
        <v>144.9</v>
      </c>
      <c r="AH43" s="35">
        <v>-24.4</v>
      </c>
      <c r="AI43" s="34">
        <v>94.4</v>
      </c>
      <c r="AJ43" s="35">
        <v>-15.6</v>
      </c>
      <c r="AK43" s="37">
        <v>137.4</v>
      </c>
      <c r="AL43" s="36">
        <v>-5.9</v>
      </c>
    </row>
    <row r="44" spans="1:38" s="19" customFormat="1" ht="24" customHeight="1">
      <c r="A44" s="148"/>
      <c r="B44" s="79"/>
      <c r="C44" s="118" t="str">
        <f t="shared" si="0"/>
        <v>7</v>
      </c>
      <c r="D44" s="117"/>
      <c r="E44" s="34">
        <v>119.6</v>
      </c>
      <c r="F44" s="35">
        <v>-3.8</v>
      </c>
      <c r="G44" s="34">
        <v>150.1</v>
      </c>
      <c r="H44" s="36">
        <v>0.5</v>
      </c>
      <c r="I44" s="35">
        <v>152.69999999999999</v>
      </c>
      <c r="J44" s="35">
        <v>-3</v>
      </c>
      <c r="K44" s="34">
        <v>83.3</v>
      </c>
      <c r="L44" s="36">
        <v>0.8</v>
      </c>
      <c r="M44" s="35">
        <v>80.7</v>
      </c>
      <c r="N44" s="35">
        <v>-26.2</v>
      </c>
      <c r="O44" s="34">
        <v>157.69999999999999</v>
      </c>
      <c r="P44" s="36">
        <v>6.4</v>
      </c>
      <c r="Q44" s="35">
        <v>132.9</v>
      </c>
      <c r="R44" s="35">
        <v>3.2</v>
      </c>
      <c r="S44" s="34">
        <v>88.1</v>
      </c>
      <c r="T44" s="36">
        <v>-14</v>
      </c>
      <c r="U44" s="35">
        <v>107</v>
      </c>
      <c r="V44" s="35">
        <v>14.9</v>
      </c>
      <c r="W44" s="34">
        <v>128.69999999999999</v>
      </c>
      <c r="X44" s="36">
        <v>15</v>
      </c>
      <c r="Y44" s="35">
        <v>98.1</v>
      </c>
      <c r="Z44" s="35">
        <v>-18.5</v>
      </c>
      <c r="AA44" s="34">
        <v>61.5</v>
      </c>
      <c r="AB44" s="36">
        <v>-10</v>
      </c>
      <c r="AC44" s="35">
        <v>64</v>
      </c>
      <c r="AD44" s="35">
        <v>-8</v>
      </c>
      <c r="AE44" s="34">
        <v>101.3</v>
      </c>
      <c r="AF44" s="36">
        <v>-12</v>
      </c>
      <c r="AG44" s="35">
        <v>99.7</v>
      </c>
      <c r="AH44" s="35">
        <v>22.5</v>
      </c>
      <c r="AI44" s="34">
        <v>83.1</v>
      </c>
      <c r="AJ44" s="35">
        <v>-16.8</v>
      </c>
      <c r="AK44" s="37">
        <v>117.7</v>
      </c>
      <c r="AL44" s="36">
        <v>-4.2</v>
      </c>
    </row>
    <row r="45" spans="1:38" s="19" customFormat="1" ht="24" customHeight="1">
      <c r="A45" s="148"/>
      <c r="B45" s="79"/>
      <c r="C45" s="118" t="str">
        <f t="shared" si="0"/>
        <v>8</v>
      </c>
      <c r="D45" s="117"/>
      <c r="E45" s="34">
        <v>80.3</v>
      </c>
      <c r="F45" s="35">
        <v>-5.3</v>
      </c>
      <c r="G45" s="34">
        <v>97.6</v>
      </c>
      <c r="H45" s="36">
        <v>9.1</v>
      </c>
      <c r="I45" s="35">
        <v>79.3</v>
      </c>
      <c r="J45" s="35">
        <v>-6.5</v>
      </c>
      <c r="K45" s="34">
        <v>77.3</v>
      </c>
      <c r="L45" s="36">
        <v>-4</v>
      </c>
      <c r="M45" s="35">
        <v>67.099999999999994</v>
      </c>
      <c r="N45" s="35">
        <v>0.1</v>
      </c>
      <c r="O45" s="34">
        <v>89.4</v>
      </c>
      <c r="P45" s="36">
        <v>-20</v>
      </c>
      <c r="Q45" s="35">
        <v>90.6</v>
      </c>
      <c r="R45" s="35">
        <v>-9.1</v>
      </c>
      <c r="S45" s="34">
        <v>89.1</v>
      </c>
      <c r="T45" s="36">
        <v>-2.5</v>
      </c>
      <c r="U45" s="35">
        <v>100.9</v>
      </c>
      <c r="V45" s="35">
        <v>47.3</v>
      </c>
      <c r="W45" s="34">
        <v>70.7</v>
      </c>
      <c r="X45" s="36">
        <v>0.7</v>
      </c>
      <c r="Y45" s="35">
        <v>94.6</v>
      </c>
      <c r="Z45" s="35">
        <v>-16.7</v>
      </c>
      <c r="AA45" s="34">
        <v>65.400000000000006</v>
      </c>
      <c r="AB45" s="36">
        <v>23.4</v>
      </c>
      <c r="AC45" s="35">
        <v>63.8</v>
      </c>
      <c r="AD45" s="35">
        <v>-5.6</v>
      </c>
      <c r="AE45" s="34">
        <v>88.3</v>
      </c>
      <c r="AF45" s="36">
        <v>-1</v>
      </c>
      <c r="AG45" s="35">
        <v>72.099999999999994</v>
      </c>
      <c r="AH45" s="35">
        <v>-7.4</v>
      </c>
      <c r="AI45" s="34">
        <v>70.599999999999994</v>
      </c>
      <c r="AJ45" s="35">
        <v>-8.5</v>
      </c>
      <c r="AK45" s="37">
        <v>78.8</v>
      </c>
      <c r="AL45" s="36">
        <v>-5.7</v>
      </c>
    </row>
    <row r="46" spans="1:38" s="19" customFormat="1" ht="24" customHeight="1">
      <c r="A46" s="148"/>
      <c r="B46" s="79"/>
      <c r="C46" s="118" t="str">
        <f t="shared" si="0"/>
        <v>9</v>
      </c>
      <c r="D46" s="130"/>
      <c r="E46" s="34">
        <v>82.2</v>
      </c>
      <c r="F46" s="35">
        <v>-1.1000000000000001</v>
      </c>
      <c r="G46" s="34">
        <v>97.8</v>
      </c>
      <c r="H46" s="36">
        <v>6.4</v>
      </c>
      <c r="I46" s="35">
        <v>81.400000000000006</v>
      </c>
      <c r="J46" s="35">
        <v>-1.3</v>
      </c>
      <c r="K46" s="34">
        <v>76</v>
      </c>
      <c r="L46" s="36">
        <v>-3.1</v>
      </c>
      <c r="M46" s="35">
        <v>68.8</v>
      </c>
      <c r="N46" s="35">
        <v>4.4000000000000004</v>
      </c>
      <c r="O46" s="34">
        <v>90.1</v>
      </c>
      <c r="P46" s="36">
        <v>-11.5</v>
      </c>
      <c r="Q46" s="35">
        <v>90.2</v>
      </c>
      <c r="R46" s="35">
        <v>-7.5</v>
      </c>
      <c r="S46" s="34">
        <v>88.2</v>
      </c>
      <c r="T46" s="36">
        <v>0.5</v>
      </c>
      <c r="U46" s="35">
        <v>83.5</v>
      </c>
      <c r="V46" s="35">
        <v>26.1</v>
      </c>
      <c r="W46" s="34">
        <v>73.099999999999994</v>
      </c>
      <c r="X46" s="36">
        <v>-1.2</v>
      </c>
      <c r="Y46" s="35">
        <v>85.9</v>
      </c>
      <c r="Z46" s="35">
        <v>-22.1</v>
      </c>
      <c r="AA46" s="34">
        <v>68.5</v>
      </c>
      <c r="AB46" s="36">
        <v>28.8</v>
      </c>
      <c r="AC46" s="35">
        <v>69</v>
      </c>
      <c r="AD46" s="35">
        <v>2.4</v>
      </c>
      <c r="AE46" s="34">
        <v>93.4</v>
      </c>
      <c r="AF46" s="36">
        <v>5.2</v>
      </c>
      <c r="AG46" s="35">
        <v>70.599999999999994</v>
      </c>
      <c r="AH46" s="35">
        <v>-7.5</v>
      </c>
      <c r="AI46" s="34">
        <v>72.5</v>
      </c>
      <c r="AJ46" s="35">
        <v>-6.9</v>
      </c>
      <c r="AK46" s="37">
        <v>80.7</v>
      </c>
      <c r="AL46" s="36">
        <v>-1.5</v>
      </c>
    </row>
    <row r="47" spans="1:38" s="19" customFormat="1" ht="24" customHeight="1">
      <c r="A47" s="148"/>
      <c r="B47" s="79"/>
      <c r="C47" s="118" t="str">
        <f t="shared" si="0"/>
        <v>10</v>
      </c>
      <c r="D47" s="117"/>
      <c r="E47" s="34">
        <v>82.3</v>
      </c>
      <c r="F47" s="35">
        <v>-2.2999999999999998</v>
      </c>
      <c r="G47" s="34">
        <v>90.6</v>
      </c>
      <c r="H47" s="36">
        <v>-2.5</v>
      </c>
      <c r="I47" s="35">
        <v>81.400000000000006</v>
      </c>
      <c r="J47" s="35">
        <v>0.1</v>
      </c>
      <c r="K47" s="34">
        <v>83</v>
      </c>
      <c r="L47" s="36">
        <v>-1.2</v>
      </c>
      <c r="M47" s="35">
        <v>65.900000000000006</v>
      </c>
      <c r="N47" s="35">
        <v>-5</v>
      </c>
      <c r="O47" s="34">
        <v>91.2</v>
      </c>
      <c r="P47" s="36">
        <v>-12.6</v>
      </c>
      <c r="Q47" s="35">
        <v>91.4</v>
      </c>
      <c r="R47" s="35">
        <v>-7.4</v>
      </c>
      <c r="S47" s="34">
        <v>89.8</v>
      </c>
      <c r="T47" s="36">
        <v>-1</v>
      </c>
      <c r="U47" s="35">
        <v>82.5</v>
      </c>
      <c r="V47" s="35">
        <v>24.6</v>
      </c>
      <c r="W47" s="34">
        <v>70.599999999999994</v>
      </c>
      <c r="X47" s="36">
        <v>0.6</v>
      </c>
      <c r="Y47" s="35">
        <v>105.7</v>
      </c>
      <c r="Z47" s="35">
        <v>-6.7</v>
      </c>
      <c r="AA47" s="34">
        <v>68.400000000000006</v>
      </c>
      <c r="AB47" s="36">
        <v>21.5</v>
      </c>
      <c r="AC47" s="35">
        <v>69.599999999999994</v>
      </c>
      <c r="AD47" s="35">
        <v>-7.1</v>
      </c>
      <c r="AE47" s="34">
        <v>91.8</v>
      </c>
      <c r="AF47" s="36">
        <v>2.2999999999999998</v>
      </c>
      <c r="AG47" s="35">
        <v>71.8</v>
      </c>
      <c r="AH47" s="35">
        <v>-11</v>
      </c>
      <c r="AI47" s="34">
        <v>75.099999999999994</v>
      </c>
      <c r="AJ47" s="35">
        <v>-6.1</v>
      </c>
      <c r="AK47" s="37">
        <v>80.8</v>
      </c>
      <c r="AL47" s="36">
        <v>-1.9</v>
      </c>
    </row>
    <row r="48" spans="1:38" s="11" customFormat="1" ht="20.149999999999999" customHeight="1">
      <c r="A48" s="149"/>
      <c r="B48" s="91"/>
      <c r="C48" s="99"/>
      <c r="D48" s="105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4:A6"/>
    <mergeCell ref="A28:A48"/>
    <mergeCell ref="C8:D8"/>
    <mergeCell ref="B4:D6"/>
    <mergeCell ref="A2:AJ2"/>
    <mergeCell ref="AE5:AF5"/>
    <mergeCell ref="AG5:AH5"/>
    <mergeCell ref="AI5:AJ5"/>
    <mergeCell ref="A7:A27"/>
    <mergeCell ref="S5:T5"/>
    <mergeCell ref="U5:V5"/>
    <mergeCell ref="W5:X5"/>
    <mergeCell ref="Y5:Z5"/>
    <mergeCell ref="AA5:AB5"/>
    <mergeCell ref="AC5:AD5"/>
    <mergeCell ref="E5:F5"/>
    <mergeCell ref="G5:H5"/>
    <mergeCell ref="AK5:AL5"/>
    <mergeCell ref="AK4:AL4"/>
    <mergeCell ref="E4:AJ4"/>
    <mergeCell ref="M5:N5"/>
    <mergeCell ref="O5:P5"/>
    <mergeCell ref="Q5:R5"/>
    <mergeCell ref="I5:J5"/>
    <mergeCell ref="K5:L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B34:C34 C9:C10 C11 C30 C31 C32 B9:B11 C17:C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"/>
  <cols>
    <col min="1" max="1" width="3.36328125" style="1" customWidth="1"/>
    <col min="2" max="2" width="10.6328125" style="82" customWidth="1"/>
    <col min="3" max="3" width="3.6328125" style="82" customWidth="1"/>
    <col min="4" max="4" width="2.6328125" style="82" customWidth="1"/>
    <col min="5" max="5" width="9" style="1"/>
    <col min="6" max="6" width="7.6328125" style="1" customWidth="1"/>
    <col min="7" max="7" width="9" style="1"/>
    <col min="8" max="8" width="7.6328125" style="1" customWidth="1"/>
    <col min="9" max="9" width="9" style="1"/>
    <col min="10" max="10" width="7.6328125" style="1" customWidth="1"/>
    <col min="11" max="11" width="9" style="1"/>
    <col min="12" max="12" width="7.6328125" style="1" customWidth="1"/>
    <col min="13" max="13" width="9" style="1"/>
    <col min="14" max="14" width="7.6328125" style="1" customWidth="1"/>
    <col min="15" max="15" width="9" style="1"/>
    <col min="16" max="16" width="7.6328125" style="1" customWidth="1"/>
    <col min="17" max="17" width="9" style="1"/>
    <col min="18" max="18" width="7.6328125" style="1" customWidth="1"/>
    <col min="19" max="19" width="9" style="1"/>
    <col min="20" max="20" width="7.6328125" style="1" customWidth="1"/>
    <col min="21" max="21" width="9" style="1"/>
    <col min="22" max="22" width="7.6328125" style="1" customWidth="1"/>
    <col min="23" max="23" width="9" style="1"/>
    <col min="24" max="24" width="7.6328125" style="1" customWidth="1"/>
    <col min="25" max="25" width="9" style="1"/>
    <col min="26" max="26" width="7.6328125" style="1" customWidth="1"/>
    <col min="27" max="27" width="9" style="1"/>
    <col min="28" max="28" width="7.6328125" style="1" customWidth="1"/>
    <col min="29" max="29" width="9" style="1"/>
    <col min="30" max="30" width="7.6328125" style="1" customWidth="1"/>
    <col min="31" max="31" width="9" style="1"/>
    <col min="32" max="32" width="7.6328125" style="1" customWidth="1"/>
    <col min="33" max="33" width="9" style="1"/>
    <col min="34" max="34" width="7.6328125" style="1" customWidth="1"/>
    <col min="35" max="35" width="9" style="1"/>
    <col min="36" max="36" width="7.6328125" style="1" customWidth="1"/>
    <col min="37" max="37" width="9" style="1"/>
    <col min="38" max="38" width="7.6328125" style="1" customWidth="1"/>
    <col min="39" max="16384" width="9" style="1"/>
  </cols>
  <sheetData>
    <row r="1" spans="1:38" ht="24.75" customHeight="1"/>
    <row r="2" spans="1:38" s="50" customFormat="1" ht="27" customHeight="1">
      <c r="A2" s="161" t="s">
        <v>43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72"/>
      <c r="AL2" s="72"/>
    </row>
    <row r="3" spans="1:38" s="16" customFormat="1" ht="20.149999999999999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50</v>
      </c>
    </row>
    <row r="4" spans="1:38" ht="24" customHeight="1">
      <c r="A4" s="146" t="s">
        <v>0</v>
      </c>
      <c r="B4" s="152" t="s">
        <v>1</v>
      </c>
      <c r="C4" s="153"/>
      <c r="D4" s="154"/>
      <c r="E4" s="145" t="s">
        <v>35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4"/>
      <c r="AK4" s="143" t="s">
        <v>34</v>
      </c>
      <c r="AL4" s="144"/>
    </row>
    <row r="5" spans="1:38" s="2" customFormat="1" ht="50.15" customHeight="1">
      <c r="A5" s="146"/>
      <c r="B5" s="155"/>
      <c r="C5" s="156"/>
      <c r="D5" s="157"/>
      <c r="E5" s="140" t="s">
        <v>2</v>
      </c>
      <c r="F5" s="141"/>
      <c r="G5" s="140" t="s">
        <v>3</v>
      </c>
      <c r="H5" s="141"/>
      <c r="I5" s="140" t="s">
        <v>4</v>
      </c>
      <c r="J5" s="141"/>
      <c r="K5" s="140" t="s">
        <v>5</v>
      </c>
      <c r="L5" s="141"/>
      <c r="M5" s="140" t="s">
        <v>6</v>
      </c>
      <c r="N5" s="141"/>
      <c r="O5" s="140" t="s">
        <v>7</v>
      </c>
      <c r="P5" s="141"/>
      <c r="Q5" s="140" t="s">
        <v>8</v>
      </c>
      <c r="R5" s="141"/>
      <c r="S5" s="140" t="s">
        <v>9</v>
      </c>
      <c r="T5" s="141"/>
      <c r="U5" s="140" t="s">
        <v>10</v>
      </c>
      <c r="V5" s="141"/>
      <c r="W5" s="140" t="s">
        <v>11</v>
      </c>
      <c r="X5" s="141"/>
      <c r="Y5" s="140" t="s">
        <v>12</v>
      </c>
      <c r="Z5" s="141"/>
      <c r="AA5" s="140" t="s">
        <v>13</v>
      </c>
      <c r="AB5" s="141"/>
      <c r="AC5" s="140" t="s">
        <v>14</v>
      </c>
      <c r="AD5" s="141"/>
      <c r="AE5" s="140" t="s">
        <v>15</v>
      </c>
      <c r="AF5" s="141"/>
      <c r="AG5" s="140" t="s">
        <v>16</v>
      </c>
      <c r="AH5" s="141"/>
      <c r="AI5" s="140" t="s">
        <v>17</v>
      </c>
      <c r="AJ5" s="162"/>
      <c r="AK5" s="142" t="s">
        <v>2</v>
      </c>
      <c r="AL5" s="141"/>
    </row>
    <row r="6" spans="1:38" s="2" customFormat="1" ht="24" customHeight="1">
      <c r="A6" s="146"/>
      <c r="B6" s="158"/>
      <c r="C6" s="159"/>
      <c r="D6" s="160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49999999999999" customHeight="1">
      <c r="A7" s="147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8"/>
      <c r="B8" s="115" t="str">
        <f>現金給与総額指数!B8</f>
        <v>平成27年</v>
      </c>
      <c r="C8" s="150" t="s">
        <v>45</v>
      </c>
      <c r="D8" s="151"/>
      <c r="E8" s="34">
        <v>100</v>
      </c>
      <c r="F8" s="35">
        <v>1.7</v>
      </c>
      <c r="G8" s="34">
        <v>100</v>
      </c>
      <c r="H8" s="36">
        <v>7.9</v>
      </c>
      <c r="I8" s="35">
        <v>100</v>
      </c>
      <c r="J8" s="35">
        <v>1.4</v>
      </c>
      <c r="K8" s="34">
        <v>100</v>
      </c>
      <c r="L8" s="36">
        <v>6.5</v>
      </c>
      <c r="M8" s="35">
        <v>100</v>
      </c>
      <c r="N8" s="35">
        <v>4.0999999999999996</v>
      </c>
      <c r="O8" s="34">
        <v>100</v>
      </c>
      <c r="P8" s="36">
        <v>2.6</v>
      </c>
      <c r="Q8" s="35">
        <v>100</v>
      </c>
      <c r="R8" s="35">
        <v>-2.5</v>
      </c>
      <c r="S8" s="34">
        <v>100</v>
      </c>
      <c r="T8" s="36">
        <v>1.1000000000000001</v>
      </c>
      <c r="U8" s="35">
        <v>100</v>
      </c>
      <c r="V8" s="35">
        <v>3.5</v>
      </c>
      <c r="W8" s="34">
        <v>100</v>
      </c>
      <c r="X8" s="36">
        <v>5.8</v>
      </c>
      <c r="Y8" s="35">
        <v>100</v>
      </c>
      <c r="Z8" s="35">
        <v>14.4</v>
      </c>
      <c r="AA8" s="34">
        <v>100</v>
      </c>
      <c r="AB8" s="36">
        <v>16.5</v>
      </c>
      <c r="AC8" s="35">
        <v>100</v>
      </c>
      <c r="AD8" s="35">
        <v>-5.5</v>
      </c>
      <c r="AE8" s="34">
        <v>100</v>
      </c>
      <c r="AF8" s="36">
        <v>1.9</v>
      </c>
      <c r="AG8" s="35">
        <v>100</v>
      </c>
      <c r="AH8" s="35">
        <v>-2</v>
      </c>
      <c r="AI8" s="34">
        <v>100</v>
      </c>
      <c r="AJ8" s="35">
        <v>-0.3</v>
      </c>
      <c r="AK8" s="37">
        <v>100</v>
      </c>
      <c r="AL8" s="36">
        <v>-0.1</v>
      </c>
    </row>
    <row r="9" spans="1:38" s="19" customFormat="1" ht="24" customHeight="1">
      <c r="A9" s="148"/>
      <c r="B9" s="78" t="str">
        <f>現金給与総額指数!B9</f>
        <v>　　　28</v>
      </c>
      <c r="C9" s="87"/>
      <c r="D9" s="103"/>
      <c r="E9" s="34">
        <v>100.2</v>
      </c>
      <c r="F9" s="35">
        <v>0.2</v>
      </c>
      <c r="G9" s="34">
        <v>96.1</v>
      </c>
      <c r="H9" s="36">
        <v>-3.8</v>
      </c>
      <c r="I9" s="35">
        <v>101.8</v>
      </c>
      <c r="J9" s="35">
        <v>1.8</v>
      </c>
      <c r="K9" s="34">
        <v>96.4</v>
      </c>
      <c r="L9" s="36">
        <v>-3.5</v>
      </c>
      <c r="M9" s="35">
        <v>99.8</v>
      </c>
      <c r="N9" s="35">
        <v>-0.2</v>
      </c>
      <c r="O9" s="34">
        <v>101.8</v>
      </c>
      <c r="P9" s="36">
        <v>1.8</v>
      </c>
      <c r="Q9" s="35">
        <v>99.8</v>
      </c>
      <c r="R9" s="35">
        <v>-0.2</v>
      </c>
      <c r="S9" s="34">
        <v>92</v>
      </c>
      <c r="T9" s="36">
        <v>-8</v>
      </c>
      <c r="U9" s="35">
        <v>85.7</v>
      </c>
      <c r="V9" s="35">
        <v>-14.3</v>
      </c>
      <c r="W9" s="34">
        <v>97.2</v>
      </c>
      <c r="X9" s="36">
        <v>-2.8</v>
      </c>
      <c r="Y9" s="35">
        <v>101.1</v>
      </c>
      <c r="Z9" s="35">
        <v>1.1000000000000001</v>
      </c>
      <c r="AA9" s="34">
        <v>101.7</v>
      </c>
      <c r="AB9" s="36">
        <v>1.7</v>
      </c>
      <c r="AC9" s="35">
        <v>107.6</v>
      </c>
      <c r="AD9" s="35">
        <v>7.6</v>
      </c>
      <c r="AE9" s="34">
        <v>101.9</v>
      </c>
      <c r="AF9" s="36">
        <v>1.9</v>
      </c>
      <c r="AG9" s="35">
        <v>96</v>
      </c>
      <c r="AH9" s="35">
        <v>-4</v>
      </c>
      <c r="AI9" s="34">
        <v>98.3</v>
      </c>
      <c r="AJ9" s="35">
        <v>-1.6</v>
      </c>
      <c r="AK9" s="37">
        <v>100.2</v>
      </c>
      <c r="AL9" s="36">
        <v>0</v>
      </c>
    </row>
    <row r="10" spans="1:38" s="19" customFormat="1" ht="24" customHeight="1">
      <c r="A10" s="148"/>
      <c r="B10" s="78" t="str">
        <f>現金給与総額指数!B10</f>
        <v>　　　29</v>
      </c>
      <c r="C10" s="87"/>
      <c r="D10" s="103"/>
      <c r="E10" s="34">
        <v>100.7</v>
      </c>
      <c r="F10" s="35">
        <v>0.5</v>
      </c>
      <c r="G10" s="34">
        <v>94.7</v>
      </c>
      <c r="H10" s="36">
        <v>-1.5</v>
      </c>
      <c r="I10" s="35">
        <v>103.6</v>
      </c>
      <c r="J10" s="35">
        <v>1.8</v>
      </c>
      <c r="K10" s="34">
        <v>98.1</v>
      </c>
      <c r="L10" s="36">
        <v>1.8</v>
      </c>
      <c r="M10" s="35">
        <v>101.6</v>
      </c>
      <c r="N10" s="35">
        <v>1.8</v>
      </c>
      <c r="O10" s="34">
        <v>104.6</v>
      </c>
      <c r="P10" s="36">
        <v>2.8</v>
      </c>
      <c r="Q10" s="35">
        <v>98.9</v>
      </c>
      <c r="R10" s="35">
        <v>-0.9</v>
      </c>
      <c r="S10" s="34">
        <v>97.6</v>
      </c>
      <c r="T10" s="36">
        <v>6.1</v>
      </c>
      <c r="U10" s="35">
        <v>91.1</v>
      </c>
      <c r="V10" s="35">
        <v>6.3</v>
      </c>
      <c r="W10" s="34">
        <v>109.5</v>
      </c>
      <c r="X10" s="36">
        <v>12.7</v>
      </c>
      <c r="Y10" s="35">
        <v>93</v>
      </c>
      <c r="Z10" s="35">
        <v>-8</v>
      </c>
      <c r="AA10" s="34">
        <v>102.3</v>
      </c>
      <c r="AB10" s="36">
        <v>0.6</v>
      </c>
      <c r="AC10" s="35">
        <v>104.4</v>
      </c>
      <c r="AD10" s="35">
        <v>-3</v>
      </c>
      <c r="AE10" s="34">
        <v>102.1</v>
      </c>
      <c r="AF10" s="36">
        <v>0.2</v>
      </c>
      <c r="AG10" s="35">
        <v>97.9</v>
      </c>
      <c r="AH10" s="35">
        <v>2</v>
      </c>
      <c r="AI10" s="34">
        <v>98.1</v>
      </c>
      <c r="AJ10" s="35">
        <v>-0.2</v>
      </c>
      <c r="AK10" s="37">
        <v>100.3</v>
      </c>
      <c r="AL10" s="36">
        <v>0.1</v>
      </c>
    </row>
    <row r="11" spans="1:38" s="19" customFormat="1" ht="24" customHeight="1">
      <c r="A11" s="148"/>
      <c r="B11" s="78" t="str">
        <f>現金給与総額指数!B11</f>
        <v>　　　30</v>
      </c>
      <c r="C11" s="87"/>
      <c r="D11" s="103"/>
      <c r="E11" s="34">
        <v>99.4</v>
      </c>
      <c r="F11" s="35">
        <v>-1.3</v>
      </c>
      <c r="G11" s="34">
        <v>96.6</v>
      </c>
      <c r="H11" s="36">
        <v>2</v>
      </c>
      <c r="I11" s="35">
        <v>104.5</v>
      </c>
      <c r="J11" s="35">
        <v>0.9</v>
      </c>
      <c r="K11" s="34">
        <v>94.4</v>
      </c>
      <c r="L11" s="36">
        <v>-3.8</v>
      </c>
      <c r="M11" s="35">
        <v>91.7</v>
      </c>
      <c r="N11" s="35">
        <v>-9.6999999999999993</v>
      </c>
      <c r="O11" s="34">
        <v>118.3</v>
      </c>
      <c r="P11" s="36">
        <v>13.1</v>
      </c>
      <c r="Q11" s="35">
        <v>105.9</v>
      </c>
      <c r="R11" s="35">
        <v>7.1</v>
      </c>
      <c r="S11" s="34">
        <v>93.4</v>
      </c>
      <c r="T11" s="36">
        <v>-4.3</v>
      </c>
      <c r="U11" s="35">
        <v>76.400000000000006</v>
      </c>
      <c r="V11" s="35">
        <v>-16.100000000000001</v>
      </c>
      <c r="W11" s="34">
        <v>87.6</v>
      </c>
      <c r="X11" s="36">
        <v>-20</v>
      </c>
      <c r="Y11" s="35">
        <v>93.1</v>
      </c>
      <c r="Z11" s="35">
        <v>0.1</v>
      </c>
      <c r="AA11" s="34">
        <v>78.5</v>
      </c>
      <c r="AB11" s="36">
        <v>-23.3</v>
      </c>
      <c r="AC11" s="35">
        <v>94.2</v>
      </c>
      <c r="AD11" s="35">
        <v>-9.8000000000000007</v>
      </c>
      <c r="AE11" s="34">
        <v>101.4</v>
      </c>
      <c r="AF11" s="36">
        <v>-0.7</v>
      </c>
      <c r="AG11" s="35">
        <v>106.8</v>
      </c>
      <c r="AH11" s="35">
        <v>9.1</v>
      </c>
      <c r="AI11" s="34">
        <v>91.9</v>
      </c>
      <c r="AJ11" s="35">
        <v>-6.3</v>
      </c>
      <c r="AK11" s="37">
        <v>98.1</v>
      </c>
      <c r="AL11" s="36">
        <v>-2.2000000000000002</v>
      </c>
    </row>
    <row r="12" spans="1:38" s="19" customFormat="1" ht="24" customHeight="1">
      <c r="A12" s="148"/>
      <c r="B12" s="78" t="str">
        <f>現金給与総額指数!B12</f>
        <v>令和元年</v>
      </c>
      <c r="C12" s="87"/>
      <c r="D12" s="103"/>
      <c r="E12" s="34">
        <v>99.7</v>
      </c>
      <c r="F12" s="35">
        <v>0.3</v>
      </c>
      <c r="G12" s="34">
        <v>105</v>
      </c>
      <c r="H12" s="36">
        <v>8.6999999999999993</v>
      </c>
      <c r="I12" s="35">
        <v>102.4</v>
      </c>
      <c r="J12" s="35">
        <v>-2</v>
      </c>
      <c r="K12" s="34">
        <v>100.4</v>
      </c>
      <c r="L12" s="36">
        <v>6.4</v>
      </c>
      <c r="M12" s="35">
        <v>80.2</v>
      </c>
      <c r="N12" s="35">
        <v>-12.5</v>
      </c>
      <c r="O12" s="34">
        <v>118.5</v>
      </c>
      <c r="P12" s="36">
        <v>0.2</v>
      </c>
      <c r="Q12" s="35">
        <v>100.3</v>
      </c>
      <c r="R12" s="35">
        <v>-5.3</v>
      </c>
      <c r="S12" s="34">
        <v>105.7</v>
      </c>
      <c r="T12" s="36">
        <v>13.2</v>
      </c>
      <c r="U12" s="35">
        <v>98.3</v>
      </c>
      <c r="V12" s="35">
        <v>28.7</v>
      </c>
      <c r="W12" s="34">
        <v>90.8</v>
      </c>
      <c r="X12" s="36">
        <v>3.7</v>
      </c>
      <c r="Y12" s="35">
        <v>100.7</v>
      </c>
      <c r="Z12" s="35">
        <v>8.1999999999999993</v>
      </c>
      <c r="AA12" s="34">
        <v>82.4</v>
      </c>
      <c r="AB12" s="36">
        <v>5</v>
      </c>
      <c r="AC12" s="35">
        <v>86.6</v>
      </c>
      <c r="AD12" s="35">
        <v>-8.1</v>
      </c>
      <c r="AE12" s="34">
        <v>105.3</v>
      </c>
      <c r="AF12" s="36">
        <v>3.8</v>
      </c>
      <c r="AG12" s="35">
        <v>101.3</v>
      </c>
      <c r="AH12" s="35">
        <v>-5.0999999999999996</v>
      </c>
      <c r="AI12" s="34">
        <v>93.9</v>
      </c>
      <c r="AJ12" s="35">
        <v>2.2000000000000002</v>
      </c>
      <c r="AK12" s="37">
        <v>98.3</v>
      </c>
      <c r="AL12" s="36">
        <v>0.2</v>
      </c>
    </row>
    <row r="13" spans="1:38" s="19" customFormat="1" ht="20.149999999999999" customHeight="1">
      <c r="A13" s="148"/>
      <c r="B13" s="79"/>
      <c r="C13" s="80"/>
      <c r="D13" s="8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48"/>
      <c r="B14" s="79" t="str">
        <f>現金給与総額指数!B14</f>
        <v>令和元年</v>
      </c>
      <c r="C14" s="137">
        <f>現金給与総額指数!C14</f>
        <v>10</v>
      </c>
      <c r="D14" s="126" t="str">
        <f>現金給与総額指数!D14</f>
        <v>月</v>
      </c>
      <c r="E14" s="34">
        <v>100.9</v>
      </c>
      <c r="F14" s="35">
        <v>0.3</v>
      </c>
      <c r="G14" s="34">
        <v>106.8</v>
      </c>
      <c r="H14" s="36">
        <v>3.5</v>
      </c>
      <c r="I14" s="35">
        <v>101.9</v>
      </c>
      <c r="J14" s="35">
        <v>-4</v>
      </c>
      <c r="K14" s="34">
        <v>106</v>
      </c>
      <c r="L14" s="36">
        <v>12.2</v>
      </c>
      <c r="M14" s="35">
        <v>85.6</v>
      </c>
      <c r="N14" s="35">
        <v>-8.6</v>
      </c>
      <c r="O14" s="34">
        <v>120.3</v>
      </c>
      <c r="P14" s="36">
        <v>-0.2</v>
      </c>
      <c r="Q14" s="35">
        <v>102</v>
      </c>
      <c r="R14" s="35">
        <v>-3.5</v>
      </c>
      <c r="S14" s="34">
        <v>109</v>
      </c>
      <c r="T14" s="36">
        <v>17.8</v>
      </c>
      <c r="U14" s="35">
        <v>106.5</v>
      </c>
      <c r="V14" s="35">
        <v>35.700000000000003</v>
      </c>
      <c r="W14" s="34">
        <v>90.6</v>
      </c>
      <c r="X14" s="36">
        <v>4.5</v>
      </c>
      <c r="Y14" s="35">
        <v>105.6</v>
      </c>
      <c r="Z14" s="35">
        <v>15.5</v>
      </c>
      <c r="AA14" s="34">
        <v>89.7</v>
      </c>
      <c r="AB14" s="36">
        <v>16.2</v>
      </c>
      <c r="AC14" s="35">
        <v>88.3</v>
      </c>
      <c r="AD14" s="35">
        <v>-8.8000000000000007</v>
      </c>
      <c r="AE14" s="34">
        <v>104.4</v>
      </c>
      <c r="AF14" s="36">
        <v>2.1</v>
      </c>
      <c r="AG14" s="35">
        <v>99.2</v>
      </c>
      <c r="AH14" s="35">
        <v>-6.1</v>
      </c>
      <c r="AI14" s="34">
        <v>98.5</v>
      </c>
      <c r="AJ14" s="35">
        <v>8.6</v>
      </c>
      <c r="AK14" s="37">
        <v>98.7</v>
      </c>
      <c r="AL14" s="36">
        <v>0.1</v>
      </c>
    </row>
    <row r="15" spans="1:38" s="19" customFormat="1" ht="24" customHeight="1">
      <c r="A15" s="148"/>
      <c r="B15" s="79" t="str">
        <f>IF(現金給与総額指数!B15=""," ",現金給与総額指数!B15)</f>
        <v xml:space="preserve"> </v>
      </c>
      <c r="C15" s="137">
        <f>現金給与総額指数!C15</f>
        <v>11</v>
      </c>
      <c r="D15" s="126" t="str">
        <f>IF(現金給与総額指数!D15=""," ",現金給与総額指数!D15)</f>
        <v xml:space="preserve"> </v>
      </c>
      <c r="E15" s="34">
        <v>100.1</v>
      </c>
      <c r="F15" s="35">
        <v>0.2</v>
      </c>
      <c r="G15" s="34">
        <v>106.7</v>
      </c>
      <c r="H15" s="36">
        <v>7.8</v>
      </c>
      <c r="I15" s="35">
        <v>100.9</v>
      </c>
      <c r="J15" s="35">
        <v>-5.0999999999999996</v>
      </c>
      <c r="K15" s="34">
        <v>102</v>
      </c>
      <c r="L15" s="36">
        <v>9.4</v>
      </c>
      <c r="M15" s="35">
        <v>84</v>
      </c>
      <c r="N15" s="35">
        <v>-11.5</v>
      </c>
      <c r="O15" s="34">
        <v>119.2</v>
      </c>
      <c r="P15" s="36">
        <v>-0.8</v>
      </c>
      <c r="Q15" s="35">
        <v>101.9</v>
      </c>
      <c r="R15" s="35">
        <v>-4</v>
      </c>
      <c r="S15" s="34">
        <v>103.8</v>
      </c>
      <c r="T15" s="36">
        <v>16</v>
      </c>
      <c r="U15" s="35">
        <v>104.9</v>
      </c>
      <c r="V15" s="35">
        <v>36.1</v>
      </c>
      <c r="W15" s="34">
        <v>94</v>
      </c>
      <c r="X15" s="36">
        <v>10.3</v>
      </c>
      <c r="Y15" s="35">
        <v>103.3</v>
      </c>
      <c r="Z15" s="35">
        <v>14.8</v>
      </c>
      <c r="AA15" s="34">
        <v>92</v>
      </c>
      <c r="AB15" s="36">
        <v>19.899999999999999</v>
      </c>
      <c r="AC15" s="35">
        <v>86.6</v>
      </c>
      <c r="AD15" s="35">
        <v>-7.8</v>
      </c>
      <c r="AE15" s="34">
        <v>105.2</v>
      </c>
      <c r="AF15" s="36">
        <v>3.6</v>
      </c>
      <c r="AG15" s="35">
        <v>99.7</v>
      </c>
      <c r="AH15" s="35">
        <v>-7.3</v>
      </c>
      <c r="AI15" s="34">
        <v>97.2</v>
      </c>
      <c r="AJ15" s="35">
        <v>5.0999999999999996</v>
      </c>
      <c r="AK15" s="37">
        <v>98.2</v>
      </c>
      <c r="AL15" s="36">
        <v>-0.3</v>
      </c>
    </row>
    <row r="16" spans="1:38" s="19" customFormat="1" ht="24" customHeight="1">
      <c r="A16" s="148"/>
      <c r="B16" s="79" t="str">
        <f>IF(現金給与総額指数!B16=""," ",現金給与総額指数!B16)</f>
        <v xml:space="preserve"> </v>
      </c>
      <c r="C16" s="137">
        <f>現金給与総額指数!C16</f>
        <v>12</v>
      </c>
      <c r="D16" s="126" t="str">
        <f>IF(現金給与総額指数!D16=""," ",現金給与総額指数!D16)</f>
        <v xml:space="preserve"> </v>
      </c>
      <c r="E16" s="34">
        <v>100.6</v>
      </c>
      <c r="F16" s="35">
        <v>0.5</v>
      </c>
      <c r="G16" s="34">
        <v>104.2</v>
      </c>
      <c r="H16" s="36">
        <v>1.8</v>
      </c>
      <c r="I16" s="35">
        <v>102.1</v>
      </c>
      <c r="J16" s="35">
        <v>-3</v>
      </c>
      <c r="K16" s="34">
        <v>101.4</v>
      </c>
      <c r="L16" s="36">
        <v>10.1</v>
      </c>
      <c r="M16" s="35">
        <v>85.9</v>
      </c>
      <c r="N16" s="35">
        <v>-8.9</v>
      </c>
      <c r="O16" s="34">
        <v>122</v>
      </c>
      <c r="P16" s="36">
        <v>0.1</v>
      </c>
      <c r="Q16" s="35">
        <v>100.6</v>
      </c>
      <c r="R16" s="35">
        <v>-5.9</v>
      </c>
      <c r="S16" s="34">
        <v>105.1</v>
      </c>
      <c r="T16" s="36">
        <v>18.100000000000001</v>
      </c>
      <c r="U16" s="35">
        <v>104.5</v>
      </c>
      <c r="V16" s="35">
        <v>35.700000000000003</v>
      </c>
      <c r="W16" s="34">
        <v>96.2</v>
      </c>
      <c r="X16" s="36">
        <v>13.3</v>
      </c>
      <c r="Y16" s="35">
        <v>103.3</v>
      </c>
      <c r="Z16" s="35">
        <v>9.8000000000000007</v>
      </c>
      <c r="AA16" s="34">
        <v>91.1</v>
      </c>
      <c r="AB16" s="36">
        <v>19.600000000000001</v>
      </c>
      <c r="AC16" s="35">
        <v>86.3</v>
      </c>
      <c r="AD16" s="35">
        <v>-5.3</v>
      </c>
      <c r="AE16" s="34">
        <v>107.1</v>
      </c>
      <c r="AF16" s="36">
        <v>5.4</v>
      </c>
      <c r="AG16" s="35">
        <v>101.7</v>
      </c>
      <c r="AH16" s="35">
        <v>-3.3</v>
      </c>
      <c r="AI16" s="34">
        <v>97.2</v>
      </c>
      <c r="AJ16" s="35">
        <v>3.6</v>
      </c>
      <c r="AK16" s="37">
        <v>98.7</v>
      </c>
      <c r="AL16" s="36">
        <v>-0.3</v>
      </c>
    </row>
    <row r="17" spans="1:38" s="19" customFormat="1" ht="24" customHeight="1">
      <c r="A17" s="148"/>
      <c r="B17" s="79" t="str">
        <f>IF(現金給与総額指数!B17=""," ",現金給与総額指数!B17)</f>
        <v>令和2年</v>
      </c>
      <c r="C17" s="137" t="str">
        <f>現金給与総額指数!C17</f>
        <v>1</v>
      </c>
      <c r="D17" s="126" t="str">
        <f>IF(現金給与総額指数!D17=""," ",現金給与総額指数!D17)</f>
        <v>月</v>
      </c>
      <c r="E17" s="34">
        <v>98.8</v>
      </c>
      <c r="F17" s="35">
        <v>0.7</v>
      </c>
      <c r="G17" s="34">
        <v>103.1</v>
      </c>
      <c r="H17" s="36">
        <v>-0.5</v>
      </c>
      <c r="I17" s="35">
        <v>100.6</v>
      </c>
      <c r="J17" s="35">
        <v>0.3</v>
      </c>
      <c r="K17" s="34">
        <v>102.4</v>
      </c>
      <c r="L17" s="36">
        <v>1.6</v>
      </c>
      <c r="M17" s="35">
        <v>91.1</v>
      </c>
      <c r="N17" s="35">
        <v>21.3</v>
      </c>
      <c r="O17" s="34">
        <v>116.7</v>
      </c>
      <c r="P17" s="36">
        <v>0.3</v>
      </c>
      <c r="Q17" s="35">
        <v>95.6</v>
      </c>
      <c r="R17" s="35">
        <v>-3.1</v>
      </c>
      <c r="S17" s="34">
        <v>106.6</v>
      </c>
      <c r="T17" s="36">
        <v>-0.2</v>
      </c>
      <c r="U17" s="35">
        <v>115</v>
      </c>
      <c r="V17" s="35">
        <v>30.1</v>
      </c>
      <c r="W17" s="34">
        <v>94.1</v>
      </c>
      <c r="X17" s="36">
        <v>6.1</v>
      </c>
      <c r="Y17" s="35">
        <v>87</v>
      </c>
      <c r="Z17" s="35">
        <v>-12.7</v>
      </c>
      <c r="AA17" s="34">
        <v>87.8</v>
      </c>
      <c r="AB17" s="36">
        <v>18.3</v>
      </c>
      <c r="AC17" s="35">
        <v>90.7</v>
      </c>
      <c r="AD17" s="35">
        <v>5.8</v>
      </c>
      <c r="AE17" s="34">
        <v>108.9</v>
      </c>
      <c r="AF17" s="36">
        <v>1.6</v>
      </c>
      <c r="AG17" s="35">
        <v>98.3</v>
      </c>
      <c r="AH17" s="35">
        <v>-4.5</v>
      </c>
      <c r="AI17" s="34">
        <v>91.5</v>
      </c>
      <c r="AJ17" s="35">
        <v>4.3</v>
      </c>
      <c r="AK17" s="37">
        <v>97</v>
      </c>
      <c r="AL17" s="36">
        <v>0</v>
      </c>
    </row>
    <row r="18" spans="1:38" s="19" customFormat="1" ht="24" customHeight="1">
      <c r="A18" s="148"/>
      <c r="B18" s="79" t="str">
        <f>IF(現金給与総額指数!B18=""," ",現金給与総額指数!B18)</f>
        <v xml:space="preserve"> </v>
      </c>
      <c r="C18" s="137" t="str">
        <f>現金給与総額指数!C18</f>
        <v>2</v>
      </c>
      <c r="D18" s="126" t="str">
        <f>IF(現金給与総額指数!D18=""," ",現金給与総額指数!D18)</f>
        <v xml:space="preserve"> </v>
      </c>
      <c r="E18" s="34">
        <v>98</v>
      </c>
      <c r="F18" s="35">
        <v>0.3</v>
      </c>
      <c r="G18" s="34">
        <v>100.5</v>
      </c>
      <c r="H18" s="36">
        <v>-2.4</v>
      </c>
      <c r="I18" s="35">
        <v>102.4</v>
      </c>
      <c r="J18" s="35">
        <v>-0.4</v>
      </c>
      <c r="K18" s="34">
        <v>98.8</v>
      </c>
      <c r="L18" s="36">
        <v>0.1</v>
      </c>
      <c r="M18" s="35">
        <v>91.4</v>
      </c>
      <c r="N18" s="35">
        <v>20.6</v>
      </c>
      <c r="O18" s="34">
        <v>115.5</v>
      </c>
      <c r="P18" s="36">
        <v>3.2</v>
      </c>
      <c r="Q18" s="35">
        <v>94.9</v>
      </c>
      <c r="R18" s="35">
        <v>-1.6</v>
      </c>
      <c r="S18" s="34">
        <v>106.6</v>
      </c>
      <c r="T18" s="36">
        <v>0.7</v>
      </c>
      <c r="U18" s="35">
        <v>115.2</v>
      </c>
      <c r="V18" s="35">
        <v>34.1</v>
      </c>
      <c r="W18" s="34">
        <v>95</v>
      </c>
      <c r="X18" s="36">
        <v>5.6</v>
      </c>
      <c r="Y18" s="35">
        <v>86.1</v>
      </c>
      <c r="Z18" s="35">
        <v>-6.9</v>
      </c>
      <c r="AA18" s="34">
        <v>86.1</v>
      </c>
      <c r="AB18" s="36">
        <v>20.3</v>
      </c>
      <c r="AC18" s="35">
        <v>89.8</v>
      </c>
      <c r="AD18" s="35">
        <v>2.5</v>
      </c>
      <c r="AE18" s="34">
        <v>105.6</v>
      </c>
      <c r="AF18" s="36">
        <v>-0.8</v>
      </c>
      <c r="AG18" s="35">
        <v>97.3</v>
      </c>
      <c r="AH18" s="35">
        <v>-7.1</v>
      </c>
      <c r="AI18" s="34">
        <v>89.9</v>
      </c>
      <c r="AJ18" s="35">
        <v>2.7</v>
      </c>
      <c r="AK18" s="37">
        <v>96.2</v>
      </c>
      <c r="AL18" s="36">
        <v>-0.5</v>
      </c>
    </row>
    <row r="19" spans="1:38" s="19" customFormat="1" ht="24" customHeight="1">
      <c r="A19" s="148"/>
      <c r="B19" s="79" t="str">
        <f>IF(現金給与総額指数!B19=""," ",現金給与総額指数!B19)</f>
        <v xml:space="preserve"> </v>
      </c>
      <c r="C19" s="137" t="str">
        <f>現金給与総額指数!C19</f>
        <v>3</v>
      </c>
      <c r="D19" s="126" t="str">
        <f>IF(現金給与総額指数!D19=""," ",現金給与総額指数!D19)</f>
        <v xml:space="preserve"> </v>
      </c>
      <c r="E19" s="34">
        <v>99.1</v>
      </c>
      <c r="F19" s="35">
        <v>0.6</v>
      </c>
      <c r="G19" s="34">
        <v>106.7</v>
      </c>
      <c r="H19" s="36">
        <v>3.7</v>
      </c>
      <c r="I19" s="35">
        <v>102.9</v>
      </c>
      <c r="J19" s="35">
        <v>-0.1</v>
      </c>
      <c r="K19" s="34">
        <v>100.4</v>
      </c>
      <c r="L19" s="36">
        <v>1</v>
      </c>
      <c r="M19" s="35">
        <v>94.8</v>
      </c>
      <c r="N19" s="35">
        <v>24.4</v>
      </c>
      <c r="O19" s="34">
        <v>118</v>
      </c>
      <c r="P19" s="36">
        <v>1.5</v>
      </c>
      <c r="Q19" s="35">
        <v>94.7</v>
      </c>
      <c r="R19" s="35">
        <v>-1.4</v>
      </c>
      <c r="S19" s="34">
        <v>110.2</v>
      </c>
      <c r="T19" s="36">
        <v>-1.5</v>
      </c>
      <c r="U19" s="35">
        <v>114.3</v>
      </c>
      <c r="V19" s="35">
        <v>29</v>
      </c>
      <c r="W19" s="34">
        <v>94.8</v>
      </c>
      <c r="X19" s="36">
        <v>4.5999999999999996</v>
      </c>
      <c r="Y19" s="35">
        <v>83.9</v>
      </c>
      <c r="Z19" s="35">
        <v>-10.7</v>
      </c>
      <c r="AA19" s="34">
        <v>85.8</v>
      </c>
      <c r="AB19" s="36">
        <v>17.5</v>
      </c>
      <c r="AC19" s="35">
        <v>88.7</v>
      </c>
      <c r="AD19" s="35">
        <v>-0.9</v>
      </c>
      <c r="AE19" s="34">
        <v>107.2</v>
      </c>
      <c r="AF19" s="36">
        <v>1.6</v>
      </c>
      <c r="AG19" s="35">
        <v>96.2</v>
      </c>
      <c r="AH19" s="35">
        <v>-7.4</v>
      </c>
      <c r="AI19" s="34">
        <v>92.1</v>
      </c>
      <c r="AJ19" s="35">
        <v>1.8</v>
      </c>
      <c r="AK19" s="37">
        <v>97.4</v>
      </c>
      <c r="AL19" s="36">
        <v>-0.1</v>
      </c>
    </row>
    <row r="20" spans="1:38" s="19" customFormat="1" ht="24" customHeight="1">
      <c r="A20" s="148"/>
      <c r="B20" s="79" t="str">
        <f>IF(現金給与総額指数!B20=""," ",現金給与総額指数!B20)</f>
        <v xml:space="preserve"> </v>
      </c>
      <c r="C20" s="137" t="str">
        <f>現金給与総額指数!C20</f>
        <v>4</v>
      </c>
      <c r="D20" s="126" t="str">
        <f>IF(現金給与総額指数!D20=""," ",現金給与総額指数!D20)</f>
        <v xml:space="preserve"> </v>
      </c>
      <c r="E20" s="34">
        <v>99.3</v>
      </c>
      <c r="F20" s="35">
        <v>-1</v>
      </c>
      <c r="G20" s="34">
        <v>106.7</v>
      </c>
      <c r="H20" s="36">
        <v>1.2</v>
      </c>
      <c r="I20" s="35">
        <v>101</v>
      </c>
      <c r="J20" s="35">
        <v>-2.9</v>
      </c>
      <c r="K20" s="34">
        <v>104</v>
      </c>
      <c r="L20" s="36">
        <v>1.4</v>
      </c>
      <c r="M20" s="35">
        <v>94</v>
      </c>
      <c r="N20" s="35">
        <v>23.7</v>
      </c>
      <c r="O20" s="34">
        <v>114.5</v>
      </c>
      <c r="P20" s="36">
        <v>-4.9000000000000004</v>
      </c>
      <c r="Q20" s="35">
        <v>96.2</v>
      </c>
      <c r="R20" s="35">
        <v>-3</v>
      </c>
      <c r="S20" s="34">
        <v>118.2</v>
      </c>
      <c r="T20" s="36">
        <v>8.6</v>
      </c>
      <c r="U20" s="35">
        <v>115.2</v>
      </c>
      <c r="V20" s="35">
        <v>18.3</v>
      </c>
      <c r="W20" s="34">
        <v>93.5</v>
      </c>
      <c r="X20" s="36">
        <v>3.1</v>
      </c>
      <c r="Y20" s="35">
        <v>78.2</v>
      </c>
      <c r="Z20" s="35">
        <v>-18.899999999999999</v>
      </c>
      <c r="AA20" s="34">
        <v>86.7</v>
      </c>
      <c r="AB20" s="36">
        <v>13.5</v>
      </c>
      <c r="AC20" s="35">
        <v>87.6</v>
      </c>
      <c r="AD20" s="35">
        <v>-3.5</v>
      </c>
      <c r="AE20" s="34">
        <v>109.6</v>
      </c>
      <c r="AF20" s="36">
        <v>2.4</v>
      </c>
      <c r="AG20" s="35">
        <v>97.8</v>
      </c>
      <c r="AH20" s="35">
        <v>-5.8</v>
      </c>
      <c r="AI20" s="34">
        <v>90.6</v>
      </c>
      <c r="AJ20" s="35">
        <v>0.7</v>
      </c>
      <c r="AK20" s="37">
        <v>97.9</v>
      </c>
      <c r="AL20" s="36">
        <v>-1.1000000000000001</v>
      </c>
    </row>
    <row r="21" spans="1:38" s="19" customFormat="1" ht="24" customHeight="1">
      <c r="A21" s="148"/>
      <c r="B21" s="79" t="str">
        <f>IF(現金給与総額指数!B21=""," ",現金給与総額指数!B21)</f>
        <v xml:space="preserve"> </v>
      </c>
      <c r="C21" s="137" t="str">
        <f>現金給与総額指数!C21</f>
        <v>5</v>
      </c>
      <c r="D21" s="126" t="str">
        <f>IF(現金給与総額指数!D21=""," ",現金給与総額指数!D21)</f>
        <v xml:space="preserve"> </v>
      </c>
      <c r="E21" s="34">
        <v>96.4</v>
      </c>
      <c r="F21" s="35">
        <v>-3</v>
      </c>
      <c r="G21" s="34">
        <v>103.6</v>
      </c>
      <c r="H21" s="36">
        <v>-0.9</v>
      </c>
      <c r="I21" s="35">
        <v>95.4</v>
      </c>
      <c r="J21" s="35">
        <v>-5.9</v>
      </c>
      <c r="K21" s="34">
        <v>96.9</v>
      </c>
      <c r="L21" s="36">
        <v>0</v>
      </c>
      <c r="M21" s="35">
        <v>88.1</v>
      </c>
      <c r="N21" s="35">
        <v>17.3</v>
      </c>
      <c r="O21" s="34">
        <v>109.2</v>
      </c>
      <c r="P21" s="36">
        <v>-9.3000000000000007</v>
      </c>
      <c r="Q21" s="35">
        <v>95.2</v>
      </c>
      <c r="R21" s="35">
        <v>-5.7</v>
      </c>
      <c r="S21" s="34">
        <v>105</v>
      </c>
      <c r="T21" s="36">
        <v>-0.9</v>
      </c>
      <c r="U21" s="35">
        <v>113.1</v>
      </c>
      <c r="V21" s="35">
        <v>26.7</v>
      </c>
      <c r="W21" s="34">
        <v>92.2</v>
      </c>
      <c r="X21" s="36">
        <v>1.1000000000000001</v>
      </c>
      <c r="Y21" s="35">
        <v>77.900000000000006</v>
      </c>
      <c r="Z21" s="35">
        <v>-21.8</v>
      </c>
      <c r="AA21" s="34">
        <v>83.1</v>
      </c>
      <c r="AB21" s="36">
        <v>9.8000000000000007</v>
      </c>
      <c r="AC21" s="35">
        <v>86</v>
      </c>
      <c r="AD21" s="35">
        <v>-1.9</v>
      </c>
      <c r="AE21" s="34">
        <v>108.1</v>
      </c>
      <c r="AF21" s="36">
        <v>2.4</v>
      </c>
      <c r="AG21" s="35">
        <v>93.9</v>
      </c>
      <c r="AH21" s="35">
        <v>-4.5</v>
      </c>
      <c r="AI21" s="34">
        <v>88.6</v>
      </c>
      <c r="AJ21" s="35">
        <v>-2.2000000000000002</v>
      </c>
      <c r="AK21" s="37">
        <v>94.9</v>
      </c>
      <c r="AL21" s="36">
        <v>-3.3</v>
      </c>
    </row>
    <row r="22" spans="1:38" s="19" customFormat="1" ht="24" customHeight="1">
      <c r="A22" s="148"/>
      <c r="B22" s="79" t="str">
        <f>IF(現金給与総額指数!B22=""," ",現金給与総額指数!B22)</f>
        <v xml:space="preserve"> </v>
      </c>
      <c r="C22" s="137" t="str">
        <f>現金給与総額指数!C22</f>
        <v>6</v>
      </c>
      <c r="D22" s="126" t="str">
        <f>IF(現金給与総額指数!D22=""," ",現金給与総額指数!D22)</f>
        <v xml:space="preserve"> </v>
      </c>
      <c r="E22" s="34">
        <v>98.2</v>
      </c>
      <c r="F22" s="35">
        <v>-1.6</v>
      </c>
      <c r="G22" s="34">
        <v>104.9</v>
      </c>
      <c r="H22" s="36">
        <v>-1.5</v>
      </c>
      <c r="I22" s="35">
        <v>98</v>
      </c>
      <c r="J22" s="35">
        <v>-5.7</v>
      </c>
      <c r="K22" s="34">
        <v>95.8</v>
      </c>
      <c r="L22" s="36">
        <v>-0.7</v>
      </c>
      <c r="M22" s="35">
        <v>89.9</v>
      </c>
      <c r="N22" s="35">
        <v>13.8</v>
      </c>
      <c r="O22" s="34">
        <v>110.9</v>
      </c>
      <c r="P22" s="36">
        <v>-7.3</v>
      </c>
      <c r="Q22" s="35">
        <v>96.2</v>
      </c>
      <c r="R22" s="35">
        <v>-5.0999999999999996</v>
      </c>
      <c r="S22" s="34">
        <v>105.3</v>
      </c>
      <c r="T22" s="36">
        <v>4.5999999999999996</v>
      </c>
      <c r="U22" s="35">
        <v>118.7</v>
      </c>
      <c r="V22" s="35">
        <v>32</v>
      </c>
      <c r="W22" s="34">
        <v>92.9</v>
      </c>
      <c r="X22" s="36">
        <v>1</v>
      </c>
      <c r="Y22" s="35">
        <v>84.3</v>
      </c>
      <c r="Z22" s="35">
        <v>-12.4</v>
      </c>
      <c r="AA22" s="34">
        <v>92.1</v>
      </c>
      <c r="AB22" s="36">
        <v>19.5</v>
      </c>
      <c r="AC22" s="35">
        <v>89</v>
      </c>
      <c r="AD22" s="35">
        <v>2.8</v>
      </c>
      <c r="AE22" s="34">
        <v>108.3</v>
      </c>
      <c r="AF22" s="36">
        <v>3</v>
      </c>
      <c r="AG22" s="35">
        <v>98.1</v>
      </c>
      <c r="AH22" s="35">
        <v>-4.8</v>
      </c>
      <c r="AI22" s="34">
        <v>87.9</v>
      </c>
      <c r="AJ22" s="35">
        <v>-2.8</v>
      </c>
      <c r="AK22" s="37">
        <v>96.7</v>
      </c>
      <c r="AL22" s="36">
        <v>-2</v>
      </c>
    </row>
    <row r="23" spans="1:38" s="19" customFormat="1" ht="24" customHeight="1">
      <c r="A23" s="148"/>
      <c r="B23" s="79" t="str">
        <f>IF(現金給与総額指数!B23=""," ",現金給与総額指数!B23)</f>
        <v xml:space="preserve"> </v>
      </c>
      <c r="C23" s="137" t="str">
        <f>現金給与総額指数!C23</f>
        <v>7</v>
      </c>
      <c r="D23" s="138" t="str">
        <f>IF(現金給与総額指数!D23=""," ",現金給与総額指数!D23)</f>
        <v xml:space="preserve"> </v>
      </c>
      <c r="E23" s="34">
        <v>99</v>
      </c>
      <c r="F23" s="35">
        <v>-2.5</v>
      </c>
      <c r="G23" s="34">
        <v>110.1</v>
      </c>
      <c r="H23" s="36">
        <v>4.7</v>
      </c>
      <c r="I23" s="35">
        <v>98.7</v>
      </c>
      <c r="J23" s="35">
        <v>-5</v>
      </c>
      <c r="K23" s="34">
        <v>102.9</v>
      </c>
      <c r="L23" s="36">
        <v>1.6</v>
      </c>
      <c r="M23" s="35">
        <v>90.1</v>
      </c>
      <c r="N23" s="35">
        <v>11</v>
      </c>
      <c r="O23" s="34">
        <v>113.6</v>
      </c>
      <c r="P23" s="36">
        <v>-3.4</v>
      </c>
      <c r="Q23" s="35">
        <v>97.7</v>
      </c>
      <c r="R23" s="35">
        <v>-6</v>
      </c>
      <c r="S23" s="34">
        <v>108.2</v>
      </c>
      <c r="T23" s="36">
        <v>3.8</v>
      </c>
      <c r="U23" s="35">
        <v>114.2</v>
      </c>
      <c r="V23" s="35">
        <v>5.2</v>
      </c>
      <c r="W23" s="34">
        <v>91.6</v>
      </c>
      <c r="X23" s="36">
        <v>3</v>
      </c>
      <c r="Y23" s="35">
        <v>97.1</v>
      </c>
      <c r="Z23" s="35">
        <v>-9.1999999999999993</v>
      </c>
      <c r="AA23" s="34">
        <v>88</v>
      </c>
      <c r="AB23" s="36">
        <v>-3.6</v>
      </c>
      <c r="AC23" s="35">
        <v>85.6</v>
      </c>
      <c r="AD23" s="35">
        <v>0.4</v>
      </c>
      <c r="AE23" s="34">
        <v>107</v>
      </c>
      <c r="AF23" s="36">
        <v>2.7</v>
      </c>
      <c r="AG23" s="35">
        <v>96.9</v>
      </c>
      <c r="AH23" s="35">
        <v>-3.6</v>
      </c>
      <c r="AI23" s="34">
        <v>88.2</v>
      </c>
      <c r="AJ23" s="35">
        <v>-17</v>
      </c>
      <c r="AK23" s="37">
        <v>97.4</v>
      </c>
      <c r="AL23" s="36">
        <v>-2.9</v>
      </c>
    </row>
    <row r="24" spans="1:38" s="19" customFormat="1" ht="24" customHeight="1">
      <c r="A24" s="148"/>
      <c r="B24" s="79" t="str">
        <f>IF(現金給与総額指数!B24=""," ",現金給与総額指数!B24)</f>
        <v xml:space="preserve"> </v>
      </c>
      <c r="C24" s="137" t="str">
        <f>現金給与総額指数!C24</f>
        <v>8</v>
      </c>
      <c r="D24" s="138" t="str">
        <f>IF(現金給与総額指数!D24=""," ",現金給与総額指数!D24)</f>
        <v xml:space="preserve"> </v>
      </c>
      <c r="E24" s="34">
        <v>97.6</v>
      </c>
      <c r="F24" s="35">
        <v>-2.1</v>
      </c>
      <c r="G24" s="34">
        <v>108.2</v>
      </c>
      <c r="H24" s="36">
        <v>2.9</v>
      </c>
      <c r="I24" s="35">
        <v>97.6</v>
      </c>
      <c r="J24" s="35">
        <v>-4.0999999999999996</v>
      </c>
      <c r="K24" s="34">
        <v>97.2</v>
      </c>
      <c r="L24" s="36">
        <v>-4</v>
      </c>
      <c r="M24" s="35">
        <v>92.4</v>
      </c>
      <c r="N24" s="35">
        <v>6.5</v>
      </c>
      <c r="O24" s="34">
        <v>110</v>
      </c>
      <c r="P24" s="36">
        <v>-7.1</v>
      </c>
      <c r="Q24" s="35">
        <v>97</v>
      </c>
      <c r="R24" s="35">
        <v>-4.2</v>
      </c>
      <c r="S24" s="34">
        <v>106.8</v>
      </c>
      <c r="T24" s="36">
        <v>1.7</v>
      </c>
      <c r="U24" s="35">
        <v>113.4</v>
      </c>
      <c r="V24" s="35">
        <v>4.4000000000000004</v>
      </c>
      <c r="W24" s="34">
        <v>91.8</v>
      </c>
      <c r="X24" s="36">
        <v>4.0999999999999996</v>
      </c>
      <c r="Y24" s="35">
        <v>96.9</v>
      </c>
      <c r="Z24" s="35">
        <v>-11.3</v>
      </c>
      <c r="AA24" s="34">
        <v>93.4</v>
      </c>
      <c r="AB24" s="36">
        <v>5.7</v>
      </c>
      <c r="AC24" s="35">
        <v>84.9</v>
      </c>
      <c r="AD24" s="35">
        <v>2.8</v>
      </c>
      <c r="AE24" s="34">
        <v>105.4</v>
      </c>
      <c r="AF24" s="36">
        <v>2.4</v>
      </c>
      <c r="AG24" s="35">
        <v>97.2</v>
      </c>
      <c r="AH24" s="35">
        <v>-3.1</v>
      </c>
      <c r="AI24" s="34">
        <v>83.7</v>
      </c>
      <c r="AJ24" s="35">
        <v>-11.9</v>
      </c>
      <c r="AK24" s="37">
        <v>95.8</v>
      </c>
      <c r="AL24" s="36">
        <v>-2.5</v>
      </c>
    </row>
    <row r="25" spans="1:38" s="19" customFormat="1" ht="24" customHeight="1">
      <c r="A25" s="148"/>
      <c r="B25" s="79" t="str">
        <f>IF(現金給与総額指数!B25=""," ",現金給与総額指数!B25)</f>
        <v xml:space="preserve"> </v>
      </c>
      <c r="C25" s="137" t="str">
        <f>現金給与総額指数!C25</f>
        <v>9</v>
      </c>
      <c r="D25" s="126" t="str">
        <f>IF(現金給与総額指数!D25=""," ",現金給与総額指数!D25)</f>
        <v xml:space="preserve"> </v>
      </c>
      <c r="E25" s="34">
        <v>98.9</v>
      </c>
      <c r="F25" s="35">
        <v>-0.6</v>
      </c>
      <c r="G25" s="34">
        <v>110.5</v>
      </c>
      <c r="H25" s="36">
        <v>4.7</v>
      </c>
      <c r="I25" s="35">
        <v>99.4</v>
      </c>
      <c r="J25" s="35">
        <v>-3</v>
      </c>
      <c r="K25" s="34">
        <v>95.1</v>
      </c>
      <c r="L25" s="36">
        <v>-3.4</v>
      </c>
      <c r="M25" s="35">
        <v>91.3</v>
      </c>
      <c r="N25" s="35">
        <v>12</v>
      </c>
      <c r="O25" s="34">
        <v>111.5</v>
      </c>
      <c r="P25" s="36">
        <v>-6.4</v>
      </c>
      <c r="Q25" s="35">
        <v>97.6</v>
      </c>
      <c r="R25" s="35">
        <v>-3.7</v>
      </c>
      <c r="S25" s="34">
        <v>106.2</v>
      </c>
      <c r="T25" s="36">
        <v>4.8</v>
      </c>
      <c r="U25" s="35">
        <v>108.1</v>
      </c>
      <c r="V25" s="35">
        <v>1.1000000000000001</v>
      </c>
      <c r="W25" s="34">
        <v>92.7</v>
      </c>
      <c r="X25" s="36">
        <v>4.5</v>
      </c>
      <c r="Y25" s="35">
        <v>95.6</v>
      </c>
      <c r="Z25" s="35">
        <v>-6.1</v>
      </c>
      <c r="AA25" s="34">
        <v>94.6</v>
      </c>
      <c r="AB25" s="36">
        <v>7</v>
      </c>
      <c r="AC25" s="35">
        <v>89.5</v>
      </c>
      <c r="AD25" s="35">
        <v>8.1999999999999993</v>
      </c>
      <c r="AE25" s="34">
        <v>106.3</v>
      </c>
      <c r="AF25" s="36">
        <v>2.7</v>
      </c>
      <c r="AG25" s="35">
        <v>96.6</v>
      </c>
      <c r="AH25" s="35">
        <v>-0.8</v>
      </c>
      <c r="AI25" s="34">
        <v>87.9</v>
      </c>
      <c r="AJ25" s="35">
        <v>-8.3000000000000007</v>
      </c>
      <c r="AK25" s="37">
        <v>97.2</v>
      </c>
      <c r="AL25" s="36">
        <v>-0.8</v>
      </c>
    </row>
    <row r="26" spans="1:38" s="19" customFormat="1" ht="24" customHeight="1">
      <c r="A26" s="148"/>
      <c r="B26" s="79" t="str">
        <f>IF(現金給与総額指数!B26=""," ",現金給与総額指数!B26)</f>
        <v xml:space="preserve"> </v>
      </c>
      <c r="C26" s="137" t="str">
        <f>現金給与総額指数!C26</f>
        <v>10</v>
      </c>
      <c r="D26" s="126" t="str">
        <f>IF(現金給与総額指数!D26=""," ",現金給与総額指数!D26)</f>
        <v xml:space="preserve"> </v>
      </c>
      <c r="E26" s="34">
        <v>99.9</v>
      </c>
      <c r="F26" s="35">
        <v>-1</v>
      </c>
      <c r="G26" s="34">
        <v>110.4</v>
      </c>
      <c r="H26" s="36">
        <v>3.4</v>
      </c>
      <c r="I26" s="35">
        <v>99.8</v>
      </c>
      <c r="J26" s="35">
        <v>-2.1</v>
      </c>
      <c r="K26" s="34">
        <v>104.6</v>
      </c>
      <c r="L26" s="36">
        <v>-1.3</v>
      </c>
      <c r="M26" s="35">
        <v>90.8</v>
      </c>
      <c r="N26" s="35">
        <v>6.1</v>
      </c>
      <c r="O26" s="34">
        <v>111.6</v>
      </c>
      <c r="P26" s="36">
        <v>-7.2</v>
      </c>
      <c r="Q26" s="35">
        <v>98.5</v>
      </c>
      <c r="R26" s="35">
        <v>-3.4</v>
      </c>
      <c r="S26" s="34">
        <v>107.5</v>
      </c>
      <c r="T26" s="36">
        <v>-1.4</v>
      </c>
      <c r="U26" s="35">
        <v>114.4</v>
      </c>
      <c r="V26" s="35">
        <v>7.4</v>
      </c>
      <c r="W26" s="34">
        <v>94.3</v>
      </c>
      <c r="X26" s="36">
        <v>4.0999999999999996</v>
      </c>
      <c r="Y26" s="35">
        <v>97.7</v>
      </c>
      <c r="Z26" s="35">
        <v>-7.5</v>
      </c>
      <c r="AA26" s="34">
        <v>96.5</v>
      </c>
      <c r="AB26" s="36">
        <v>7.6</v>
      </c>
      <c r="AC26" s="35">
        <v>89</v>
      </c>
      <c r="AD26" s="35">
        <v>0.8</v>
      </c>
      <c r="AE26" s="34">
        <v>108.2</v>
      </c>
      <c r="AF26" s="36">
        <v>3.6</v>
      </c>
      <c r="AG26" s="35">
        <v>96.9</v>
      </c>
      <c r="AH26" s="35">
        <v>-2.2999999999999998</v>
      </c>
      <c r="AI26" s="34">
        <v>90.5</v>
      </c>
      <c r="AJ26" s="35">
        <v>-8.1</v>
      </c>
      <c r="AK26" s="37">
        <v>98.1</v>
      </c>
      <c r="AL26" s="36">
        <v>-0.6</v>
      </c>
    </row>
    <row r="27" spans="1:38" s="19" customFormat="1" ht="20.149999999999999" customHeight="1">
      <c r="A27" s="148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49999999999999" customHeight="1">
      <c r="A28" s="147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48"/>
      <c r="B29" s="78" t="str">
        <f>現金給与総額指数!B29</f>
        <v>平成27年</v>
      </c>
      <c r="C29" s="119" t="s">
        <v>49</v>
      </c>
      <c r="D29" s="103"/>
      <c r="E29" s="34">
        <v>100</v>
      </c>
      <c r="F29" s="35">
        <v>2.4</v>
      </c>
      <c r="G29" s="34">
        <v>100</v>
      </c>
      <c r="H29" s="36">
        <v>8.1</v>
      </c>
      <c r="I29" s="35">
        <v>100</v>
      </c>
      <c r="J29" s="35">
        <v>-0.8</v>
      </c>
      <c r="K29" s="34">
        <v>100</v>
      </c>
      <c r="L29" s="36">
        <v>8.1</v>
      </c>
      <c r="M29" s="35">
        <v>100</v>
      </c>
      <c r="N29" s="35">
        <v>6.5</v>
      </c>
      <c r="O29" s="34">
        <v>100</v>
      </c>
      <c r="P29" s="36">
        <v>5.2</v>
      </c>
      <c r="Q29" s="35">
        <v>100</v>
      </c>
      <c r="R29" s="35">
        <v>1.7</v>
      </c>
      <c r="S29" s="34">
        <v>100</v>
      </c>
      <c r="T29" s="36">
        <v>-4.9000000000000004</v>
      </c>
      <c r="U29" s="35">
        <v>100</v>
      </c>
      <c r="V29" s="35">
        <v>-0.4</v>
      </c>
      <c r="W29" s="34">
        <v>100</v>
      </c>
      <c r="X29" s="36">
        <v>2.2999999999999998</v>
      </c>
      <c r="Y29" s="35">
        <v>100</v>
      </c>
      <c r="Z29" s="35">
        <v>16.8</v>
      </c>
      <c r="AA29" s="34">
        <v>100</v>
      </c>
      <c r="AB29" s="36">
        <v>13</v>
      </c>
      <c r="AC29" s="35">
        <v>100</v>
      </c>
      <c r="AD29" s="35">
        <v>8.4</v>
      </c>
      <c r="AE29" s="34">
        <v>100</v>
      </c>
      <c r="AF29" s="36">
        <v>-0.6</v>
      </c>
      <c r="AG29" s="35">
        <v>100</v>
      </c>
      <c r="AH29" s="35">
        <v>-0.3</v>
      </c>
      <c r="AI29" s="34">
        <v>100</v>
      </c>
      <c r="AJ29" s="35">
        <v>2.2999999999999998</v>
      </c>
      <c r="AK29" s="37">
        <v>100</v>
      </c>
      <c r="AL29" s="36">
        <v>0.6</v>
      </c>
    </row>
    <row r="30" spans="1:38" s="19" customFormat="1" ht="24" customHeight="1">
      <c r="A30" s="148"/>
      <c r="B30" s="79" t="str">
        <f>現金給与総額指数!B30</f>
        <v>　　　28</v>
      </c>
      <c r="C30" s="87" t="s">
        <v>48</v>
      </c>
      <c r="D30" s="103" t="s">
        <v>48</v>
      </c>
      <c r="E30" s="34">
        <v>101.2</v>
      </c>
      <c r="F30" s="35">
        <v>1.1000000000000001</v>
      </c>
      <c r="G30" s="34">
        <v>103.4</v>
      </c>
      <c r="H30" s="36">
        <v>3.4</v>
      </c>
      <c r="I30" s="35">
        <v>100.7</v>
      </c>
      <c r="J30" s="35">
        <v>0.7</v>
      </c>
      <c r="K30" s="34">
        <v>99.6</v>
      </c>
      <c r="L30" s="36">
        <v>-0.4</v>
      </c>
      <c r="M30" s="35">
        <v>104.6</v>
      </c>
      <c r="N30" s="35">
        <v>4.5999999999999996</v>
      </c>
      <c r="O30" s="34">
        <v>102.4</v>
      </c>
      <c r="P30" s="36">
        <v>2.4</v>
      </c>
      <c r="Q30" s="35">
        <v>100.4</v>
      </c>
      <c r="R30" s="35">
        <v>0.4</v>
      </c>
      <c r="S30" s="34">
        <v>100.9</v>
      </c>
      <c r="T30" s="36">
        <v>0.9</v>
      </c>
      <c r="U30" s="35">
        <v>99.7</v>
      </c>
      <c r="V30" s="35">
        <v>-0.4</v>
      </c>
      <c r="W30" s="34">
        <v>99.3</v>
      </c>
      <c r="X30" s="36">
        <v>-0.8</v>
      </c>
      <c r="Y30" s="35">
        <v>107.8</v>
      </c>
      <c r="Z30" s="35">
        <v>7.8</v>
      </c>
      <c r="AA30" s="34">
        <v>101.8</v>
      </c>
      <c r="AB30" s="36">
        <v>1.8</v>
      </c>
      <c r="AC30" s="35">
        <v>100.3</v>
      </c>
      <c r="AD30" s="35">
        <v>0.3</v>
      </c>
      <c r="AE30" s="34">
        <v>101.5</v>
      </c>
      <c r="AF30" s="36">
        <v>1.5</v>
      </c>
      <c r="AG30" s="35">
        <v>91.6</v>
      </c>
      <c r="AH30" s="35">
        <v>-8.5</v>
      </c>
      <c r="AI30" s="34">
        <v>101.4</v>
      </c>
      <c r="AJ30" s="35">
        <v>1.5</v>
      </c>
      <c r="AK30" s="37">
        <v>101.2</v>
      </c>
      <c r="AL30" s="36">
        <v>1</v>
      </c>
    </row>
    <row r="31" spans="1:38" s="19" customFormat="1" ht="24" customHeight="1">
      <c r="A31" s="148"/>
      <c r="B31" s="79" t="str">
        <f>現金給与総額指数!B31</f>
        <v>　　　29</v>
      </c>
      <c r="C31" s="87" t="s">
        <v>48</v>
      </c>
      <c r="D31" s="103" t="s">
        <v>48</v>
      </c>
      <c r="E31" s="34">
        <v>102.3</v>
      </c>
      <c r="F31" s="35">
        <v>1.1000000000000001</v>
      </c>
      <c r="G31" s="34">
        <v>102.6</v>
      </c>
      <c r="H31" s="36">
        <v>-0.8</v>
      </c>
      <c r="I31" s="35">
        <v>101.7</v>
      </c>
      <c r="J31" s="35">
        <v>1</v>
      </c>
      <c r="K31" s="34">
        <v>98.9</v>
      </c>
      <c r="L31" s="36">
        <v>-0.7</v>
      </c>
      <c r="M31" s="35">
        <v>108.1</v>
      </c>
      <c r="N31" s="35">
        <v>3.3</v>
      </c>
      <c r="O31" s="34">
        <v>107</v>
      </c>
      <c r="P31" s="36">
        <v>4.5</v>
      </c>
      <c r="Q31" s="35">
        <v>103</v>
      </c>
      <c r="R31" s="35">
        <v>2.6</v>
      </c>
      <c r="S31" s="34">
        <v>100.3</v>
      </c>
      <c r="T31" s="36">
        <v>-0.6</v>
      </c>
      <c r="U31" s="35">
        <v>105.2</v>
      </c>
      <c r="V31" s="35">
        <v>5.5</v>
      </c>
      <c r="W31" s="34">
        <v>98.3</v>
      </c>
      <c r="X31" s="36">
        <v>-1</v>
      </c>
      <c r="Y31" s="35">
        <v>103.1</v>
      </c>
      <c r="Z31" s="35">
        <v>-4.4000000000000004</v>
      </c>
      <c r="AA31" s="34">
        <v>106.4</v>
      </c>
      <c r="AB31" s="36">
        <v>4.5</v>
      </c>
      <c r="AC31" s="35">
        <v>103.7</v>
      </c>
      <c r="AD31" s="35">
        <v>3.4</v>
      </c>
      <c r="AE31" s="34">
        <v>102.8</v>
      </c>
      <c r="AF31" s="36">
        <v>1.3</v>
      </c>
      <c r="AG31" s="35">
        <v>95.9</v>
      </c>
      <c r="AH31" s="35">
        <v>4.7</v>
      </c>
      <c r="AI31" s="34">
        <v>98.4</v>
      </c>
      <c r="AJ31" s="35">
        <v>-3</v>
      </c>
      <c r="AK31" s="37">
        <v>101.9</v>
      </c>
      <c r="AL31" s="36">
        <v>0.7</v>
      </c>
    </row>
    <row r="32" spans="1:38" s="19" customFormat="1" ht="24" customHeight="1">
      <c r="A32" s="148"/>
      <c r="B32" s="79" t="str">
        <f>現金給与総額指数!B32</f>
        <v>　　　30</v>
      </c>
      <c r="C32" s="87" t="s">
        <v>48</v>
      </c>
      <c r="D32" s="103" t="s">
        <v>48</v>
      </c>
      <c r="E32" s="34">
        <v>101.6</v>
      </c>
      <c r="F32" s="35">
        <v>-0.7</v>
      </c>
      <c r="G32" s="34">
        <v>98.4</v>
      </c>
      <c r="H32" s="36">
        <v>-4.0999999999999996</v>
      </c>
      <c r="I32" s="35">
        <v>103.2</v>
      </c>
      <c r="J32" s="35">
        <v>1.5</v>
      </c>
      <c r="K32" s="34">
        <v>94</v>
      </c>
      <c r="L32" s="36">
        <v>-5</v>
      </c>
      <c r="M32" s="35">
        <v>101.3</v>
      </c>
      <c r="N32" s="35">
        <v>-6.3</v>
      </c>
      <c r="O32" s="34">
        <v>118</v>
      </c>
      <c r="P32" s="36">
        <v>10.3</v>
      </c>
      <c r="Q32" s="35">
        <v>115.9</v>
      </c>
      <c r="R32" s="35">
        <v>12.5</v>
      </c>
      <c r="S32" s="34">
        <v>95.8</v>
      </c>
      <c r="T32" s="36">
        <v>-4.5</v>
      </c>
      <c r="U32" s="35">
        <v>74.8</v>
      </c>
      <c r="V32" s="35">
        <v>-28.9</v>
      </c>
      <c r="W32" s="34">
        <v>85.2</v>
      </c>
      <c r="X32" s="36">
        <v>-13.3</v>
      </c>
      <c r="Y32" s="35">
        <v>108.7</v>
      </c>
      <c r="Z32" s="35">
        <v>5.4</v>
      </c>
      <c r="AA32" s="34">
        <v>73</v>
      </c>
      <c r="AB32" s="36">
        <v>-31.4</v>
      </c>
      <c r="AC32" s="35">
        <v>99.4</v>
      </c>
      <c r="AD32" s="35">
        <v>-4.0999999999999996</v>
      </c>
      <c r="AE32" s="34">
        <v>103.9</v>
      </c>
      <c r="AF32" s="36">
        <v>1.1000000000000001</v>
      </c>
      <c r="AG32" s="35">
        <v>106.5</v>
      </c>
      <c r="AH32" s="35">
        <v>11.1</v>
      </c>
      <c r="AI32" s="34">
        <v>92.7</v>
      </c>
      <c r="AJ32" s="35">
        <v>-5.8</v>
      </c>
      <c r="AK32" s="37">
        <v>100.3</v>
      </c>
      <c r="AL32" s="36">
        <v>-1.6</v>
      </c>
    </row>
    <row r="33" spans="1:38" s="19" customFormat="1" ht="24" customHeight="1">
      <c r="A33" s="148"/>
      <c r="B33" s="79" t="str">
        <f>現金給与総額指数!B33</f>
        <v>令和元年</v>
      </c>
      <c r="C33" s="87"/>
      <c r="D33" s="103"/>
      <c r="E33" s="34">
        <v>102.2</v>
      </c>
      <c r="F33" s="35">
        <v>0.6</v>
      </c>
      <c r="G33" s="34">
        <v>111.9</v>
      </c>
      <c r="H33" s="36">
        <v>13.7</v>
      </c>
      <c r="I33" s="35">
        <v>101.8</v>
      </c>
      <c r="J33" s="35">
        <v>-1.4</v>
      </c>
      <c r="K33" s="34">
        <v>98.3</v>
      </c>
      <c r="L33" s="36">
        <v>4.5999999999999996</v>
      </c>
      <c r="M33" s="35">
        <v>86.3</v>
      </c>
      <c r="N33" s="35">
        <v>-14.8</v>
      </c>
      <c r="O33" s="34">
        <v>115.7</v>
      </c>
      <c r="P33" s="36">
        <v>-1.9</v>
      </c>
      <c r="Q33" s="35">
        <v>115.7</v>
      </c>
      <c r="R33" s="35">
        <v>-0.2</v>
      </c>
      <c r="S33" s="34">
        <v>123.6</v>
      </c>
      <c r="T33" s="36">
        <v>29</v>
      </c>
      <c r="U33" s="35">
        <v>81.7</v>
      </c>
      <c r="V33" s="35">
        <v>9.1999999999999993</v>
      </c>
      <c r="W33" s="34">
        <v>89.7</v>
      </c>
      <c r="X33" s="36">
        <v>5.3</v>
      </c>
      <c r="Y33" s="35">
        <v>120</v>
      </c>
      <c r="Z33" s="35">
        <v>10.4</v>
      </c>
      <c r="AA33" s="34">
        <v>65.900000000000006</v>
      </c>
      <c r="AB33" s="36">
        <v>-9.6999999999999993</v>
      </c>
      <c r="AC33" s="35">
        <v>93.8</v>
      </c>
      <c r="AD33" s="35">
        <v>-5.6</v>
      </c>
      <c r="AE33" s="34">
        <v>106.3</v>
      </c>
      <c r="AF33" s="36">
        <v>2.2999999999999998</v>
      </c>
      <c r="AG33" s="35">
        <v>101.9</v>
      </c>
      <c r="AH33" s="35">
        <v>-4.3</v>
      </c>
      <c r="AI33" s="34">
        <v>92.7</v>
      </c>
      <c r="AJ33" s="35">
        <v>0</v>
      </c>
      <c r="AK33" s="37">
        <v>100.8</v>
      </c>
      <c r="AL33" s="36">
        <v>0.5</v>
      </c>
    </row>
    <row r="34" spans="1:38" s="19" customFormat="1" ht="20.149999999999999" customHeight="1">
      <c r="A34" s="148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48"/>
      <c r="B35" s="79" t="str">
        <f>現金給与総額指数!B35</f>
        <v>令和元年</v>
      </c>
      <c r="C35" s="125">
        <f>現金給与総額指数!C35</f>
        <v>10</v>
      </c>
      <c r="D35" s="126" t="str">
        <f>現金給与総額指数!D35</f>
        <v>月</v>
      </c>
      <c r="E35" s="34">
        <v>103.6</v>
      </c>
      <c r="F35" s="35">
        <v>0.4</v>
      </c>
      <c r="G35" s="34">
        <v>114.8</v>
      </c>
      <c r="H35" s="36">
        <v>12.9</v>
      </c>
      <c r="I35" s="35">
        <v>101.8</v>
      </c>
      <c r="J35" s="35">
        <v>-3</v>
      </c>
      <c r="K35" s="34">
        <v>103.1</v>
      </c>
      <c r="L35" s="36">
        <v>8.8000000000000007</v>
      </c>
      <c r="M35" s="35">
        <v>87.5</v>
      </c>
      <c r="N35" s="35">
        <v>-15.1</v>
      </c>
      <c r="O35" s="34">
        <v>120.2</v>
      </c>
      <c r="P35" s="36">
        <v>1</v>
      </c>
      <c r="Q35" s="35">
        <v>119.2</v>
      </c>
      <c r="R35" s="35">
        <v>0.8</v>
      </c>
      <c r="S35" s="34">
        <v>121.8</v>
      </c>
      <c r="T35" s="36">
        <v>28.5</v>
      </c>
      <c r="U35" s="35">
        <v>82.8</v>
      </c>
      <c r="V35" s="35">
        <v>11.9</v>
      </c>
      <c r="W35" s="34">
        <v>91.4</v>
      </c>
      <c r="X35" s="36">
        <v>3.4</v>
      </c>
      <c r="Y35" s="35">
        <v>122.2</v>
      </c>
      <c r="Z35" s="35">
        <v>13.8</v>
      </c>
      <c r="AA35" s="34">
        <v>66.5</v>
      </c>
      <c r="AB35" s="36">
        <v>-6.2</v>
      </c>
      <c r="AC35" s="35">
        <v>98.6</v>
      </c>
      <c r="AD35" s="35">
        <v>-5.8</v>
      </c>
      <c r="AE35" s="34">
        <v>106.4</v>
      </c>
      <c r="AF35" s="36">
        <v>2.1</v>
      </c>
      <c r="AG35" s="35">
        <v>99.7</v>
      </c>
      <c r="AH35" s="35">
        <v>-5.9</v>
      </c>
      <c r="AI35" s="34">
        <v>94.5</v>
      </c>
      <c r="AJ35" s="35">
        <v>0.4</v>
      </c>
      <c r="AK35" s="37">
        <v>101.4</v>
      </c>
      <c r="AL35" s="36">
        <v>0.2</v>
      </c>
    </row>
    <row r="36" spans="1:38" s="19" customFormat="1" ht="24" customHeight="1">
      <c r="A36" s="148"/>
      <c r="B36" s="79" t="str">
        <f>IF(現金給与総額指数!B36=""," ",現金給与総額指数!B36)</f>
        <v xml:space="preserve"> </v>
      </c>
      <c r="C36" s="125">
        <f>IF(現金給与総額指数!C36=""," ",現金給与総額指数!C36)</f>
        <v>11</v>
      </c>
      <c r="D36" s="126" t="str">
        <f>IF(現金給与総額指数!D36=""," ",現金給与総額指数!D36)</f>
        <v xml:space="preserve"> </v>
      </c>
      <c r="E36" s="34">
        <v>102.4</v>
      </c>
      <c r="F36" s="35">
        <v>-0.4</v>
      </c>
      <c r="G36" s="34">
        <v>114.3</v>
      </c>
      <c r="H36" s="36">
        <v>12.1</v>
      </c>
      <c r="I36" s="35">
        <v>100.6</v>
      </c>
      <c r="J36" s="35">
        <v>-4.5</v>
      </c>
      <c r="K36" s="34">
        <v>99.1</v>
      </c>
      <c r="L36" s="36">
        <v>5.0999999999999996</v>
      </c>
      <c r="M36" s="35">
        <v>85.6</v>
      </c>
      <c r="N36" s="35">
        <v>-16.899999999999999</v>
      </c>
      <c r="O36" s="34">
        <v>118.1</v>
      </c>
      <c r="P36" s="36">
        <v>0.9</v>
      </c>
      <c r="Q36" s="35">
        <v>116.4</v>
      </c>
      <c r="R36" s="35">
        <v>-2.1</v>
      </c>
      <c r="S36" s="34">
        <v>121.3</v>
      </c>
      <c r="T36" s="36">
        <v>26.1</v>
      </c>
      <c r="U36" s="35">
        <v>80.599999999999994</v>
      </c>
      <c r="V36" s="35">
        <v>10</v>
      </c>
      <c r="W36" s="34">
        <v>90.8</v>
      </c>
      <c r="X36" s="36">
        <v>6.3</v>
      </c>
      <c r="Y36" s="35">
        <v>122.3</v>
      </c>
      <c r="Z36" s="35">
        <v>12.9</v>
      </c>
      <c r="AA36" s="34">
        <v>68.2</v>
      </c>
      <c r="AB36" s="36">
        <v>-6.3</v>
      </c>
      <c r="AC36" s="35">
        <v>95.4</v>
      </c>
      <c r="AD36" s="35">
        <v>-3.3</v>
      </c>
      <c r="AE36" s="34">
        <v>106.3</v>
      </c>
      <c r="AF36" s="36">
        <v>2.4</v>
      </c>
      <c r="AG36" s="35">
        <v>99.6</v>
      </c>
      <c r="AH36" s="35">
        <v>-7.4</v>
      </c>
      <c r="AI36" s="34">
        <v>94</v>
      </c>
      <c r="AJ36" s="35">
        <v>-0.6</v>
      </c>
      <c r="AK36" s="37">
        <v>100.5</v>
      </c>
      <c r="AL36" s="36">
        <v>-0.9</v>
      </c>
    </row>
    <row r="37" spans="1:38" s="19" customFormat="1" ht="24" customHeight="1">
      <c r="A37" s="148"/>
      <c r="B37" s="79" t="str">
        <f>IF(現金給与総額指数!B37=""," ",現金給与総額指数!B37)</f>
        <v xml:space="preserve"> </v>
      </c>
      <c r="C37" s="125">
        <f>IF(現金給与総額指数!C37=""," ",現金給与総額指数!C37)</f>
        <v>12</v>
      </c>
      <c r="D37" s="126" t="str">
        <f>IF(現金給与総額指数!D37=""," ",現金給与総額指数!D37)</f>
        <v xml:space="preserve"> </v>
      </c>
      <c r="E37" s="34">
        <v>102.8</v>
      </c>
      <c r="F37" s="35">
        <v>0.2</v>
      </c>
      <c r="G37" s="34">
        <v>114.2</v>
      </c>
      <c r="H37" s="36">
        <v>11.1</v>
      </c>
      <c r="I37" s="35">
        <v>102.1</v>
      </c>
      <c r="J37" s="35">
        <v>-2.2000000000000002</v>
      </c>
      <c r="K37" s="34">
        <v>98.6</v>
      </c>
      <c r="L37" s="36">
        <v>5.6</v>
      </c>
      <c r="M37" s="35">
        <v>87.6</v>
      </c>
      <c r="N37" s="35">
        <v>-14.8</v>
      </c>
      <c r="O37" s="34">
        <v>118.9</v>
      </c>
      <c r="P37" s="36">
        <v>-1.7</v>
      </c>
      <c r="Q37" s="35">
        <v>116.9</v>
      </c>
      <c r="R37" s="35">
        <v>-0.4</v>
      </c>
      <c r="S37" s="34">
        <v>122.4</v>
      </c>
      <c r="T37" s="36">
        <v>27</v>
      </c>
      <c r="U37" s="35">
        <v>79.099999999999994</v>
      </c>
      <c r="V37" s="35">
        <v>7.6</v>
      </c>
      <c r="W37" s="34">
        <v>91.3</v>
      </c>
      <c r="X37" s="36">
        <v>6.9</v>
      </c>
      <c r="Y37" s="35">
        <v>127</v>
      </c>
      <c r="Z37" s="35">
        <v>13.4</v>
      </c>
      <c r="AA37" s="34">
        <v>63.8</v>
      </c>
      <c r="AB37" s="36">
        <v>-12</v>
      </c>
      <c r="AC37" s="35">
        <v>94.2</v>
      </c>
      <c r="AD37" s="35">
        <v>-2.2999999999999998</v>
      </c>
      <c r="AE37" s="34">
        <v>106.6</v>
      </c>
      <c r="AF37" s="36">
        <v>2</v>
      </c>
      <c r="AG37" s="35">
        <v>101.2</v>
      </c>
      <c r="AH37" s="35">
        <v>-2.9</v>
      </c>
      <c r="AI37" s="34">
        <v>93</v>
      </c>
      <c r="AJ37" s="35">
        <v>-1.4</v>
      </c>
      <c r="AK37" s="37">
        <v>100.9</v>
      </c>
      <c r="AL37" s="36">
        <v>-0.6</v>
      </c>
    </row>
    <row r="38" spans="1:38" s="19" customFormat="1" ht="24" customHeight="1">
      <c r="A38" s="148"/>
      <c r="B38" s="79" t="str">
        <f>IF(現金給与総額指数!B38=""," ",現金給与総額指数!B38)</f>
        <v>令和2年</v>
      </c>
      <c r="C38" s="125" t="str">
        <f>IF(現金給与総額指数!C38=""," ",現金給与総額指数!C38)</f>
        <v>1</v>
      </c>
      <c r="D38" s="126" t="str">
        <f>IF(現金給与総額指数!D38=""," ",現金給与総額指数!D38)</f>
        <v>月</v>
      </c>
      <c r="E38" s="34">
        <v>100.4</v>
      </c>
      <c r="F38" s="35">
        <v>-0.2</v>
      </c>
      <c r="G38" s="34">
        <v>116</v>
      </c>
      <c r="H38" s="36">
        <v>7.5</v>
      </c>
      <c r="I38" s="35">
        <v>101.6</v>
      </c>
      <c r="J38" s="35">
        <v>2.2000000000000002</v>
      </c>
      <c r="K38" s="34">
        <v>99.6</v>
      </c>
      <c r="L38" s="36">
        <v>-0.1</v>
      </c>
      <c r="M38" s="35">
        <v>87.8</v>
      </c>
      <c r="N38" s="35">
        <v>2.1</v>
      </c>
      <c r="O38" s="34">
        <v>112.5</v>
      </c>
      <c r="P38" s="36">
        <v>0.6</v>
      </c>
      <c r="Q38" s="35">
        <v>107.4</v>
      </c>
      <c r="R38" s="35">
        <v>-3.1</v>
      </c>
      <c r="S38" s="34">
        <v>123.3</v>
      </c>
      <c r="T38" s="36">
        <v>-2.8</v>
      </c>
      <c r="U38" s="35">
        <v>105.1</v>
      </c>
      <c r="V38" s="35">
        <v>28.2</v>
      </c>
      <c r="W38" s="34">
        <v>91.6</v>
      </c>
      <c r="X38" s="36">
        <v>5.3</v>
      </c>
      <c r="Y38" s="35">
        <v>101.2</v>
      </c>
      <c r="Z38" s="35">
        <v>-14.2</v>
      </c>
      <c r="AA38" s="34">
        <v>69.400000000000006</v>
      </c>
      <c r="AB38" s="36">
        <v>1.5</v>
      </c>
      <c r="AC38" s="35">
        <v>91.1</v>
      </c>
      <c r="AD38" s="35">
        <v>0.3</v>
      </c>
      <c r="AE38" s="34">
        <v>106.9</v>
      </c>
      <c r="AF38" s="36">
        <v>-1.4</v>
      </c>
      <c r="AG38" s="35">
        <v>97.4</v>
      </c>
      <c r="AH38" s="35">
        <v>-7.3</v>
      </c>
      <c r="AI38" s="34">
        <v>86.4</v>
      </c>
      <c r="AJ38" s="35">
        <v>-4.3</v>
      </c>
      <c r="AK38" s="37">
        <v>98.5</v>
      </c>
      <c r="AL38" s="36">
        <v>-1</v>
      </c>
    </row>
    <row r="39" spans="1:38" s="19" customFormat="1" ht="24" customHeight="1">
      <c r="A39" s="148"/>
      <c r="B39" s="79" t="str">
        <f>IF(現金給与総額指数!B39=""," ",現金給与総額指数!B39)</f>
        <v xml:space="preserve"> </v>
      </c>
      <c r="C39" s="125" t="str">
        <f>IF(現金給与総額指数!C39=""," ",現金給与総額指数!C39)</f>
        <v>2</v>
      </c>
      <c r="D39" s="126" t="str">
        <f>IF(現金給与総額指数!D39=""," ",現金給与総額指数!D39)</f>
        <v xml:space="preserve"> </v>
      </c>
      <c r="E39" s="34">
        <v>99.4</v>
      </c>
      <c r="F39" s="35">
        <v>-1.1000000000000001</v>
      </c>
      <c r="G39" s="34">
        <v>107.3</v>
      </c>
      <c r="H39" s="36">
        <v>-0.9</v>
      </c>
      <c r="I39" s="35">
        <v>103.1</v>
      </c>
      <c r="J39" s="35">
        <v>1.4</v>
      </c>
      <c r="K39" s="34">
        <v>96</v>
      </c>
      <c r="L39" s="36">
        <v>-0.4</v>
      </c>
      <c r="M39" s="35">
        <v>88.1</v>
      </c>
      <c r="N39" s="35">
        <v>1.1000000000000001</v>
      </c>
      <c r="O39" s="34">
        <v>109.6</v>
      </c>
      <c r="P39" s="36">
        <v>1.2</v>
      </c>
      <c r="Q39" s="35">
        <v>106.5</v>
      </c>
      <c r="R39" s="35">
        <v>-1.9</v>
      </c>
      <c r="S39" s="34">
        <v>124.9</v>
      </c>
      <c r="T39" s="36">
        <v>-1.2</v>
      </c>
      <c r="U39" s="35">
        <v>103.9</v>
      </c>
      <c r="V39" s="35">
        <v>27.8</v>
      </c>
      <c r="W39" s="34">
        <v>92.5</v>
      </c>
      <c r="X39" s="36">
        <v>4.8</v>
      </c>
      <c r="Y39" s="35">
        <v>95.7</v>
      </c>
      <c r="Z39" s="35">
        <v>-15.1</v>
      </c>
      <c r="AA39" s="34">
        <v>65.7</v>
      </c>
      <c r="AB39" s="36">
        <v>1.7</v>
      </c>
      <c r="AC39" s="35">
        <v>89.5</v>
      </c>
      <c r="AD39" s="35">
        <v>-4.2</v>
      </c>
      <c r="AE39" s="34">
        <v>103.5</v>
      </c>
      <c r="AF39" s="36">
        <v>-3</v>
      </c>
      <c r="AG39" s="35">
        <v>97.4</v>
      </c>
      <c r="AH39" s="35">
        <v>-9</v>
      </c>
      <c r="AI39" s="34">
        <v>87.2</v>
      </c>
      <c r="AJ39" s="35">
        <v>-3.3</v>
      </c>
      <c r="AK39" s="37">
        <v>97.5</v>
      </c>
      <c r="AL39" s="36">
        <v>-2</v>
      </c>
    </row>
    <row r="40" spans="1:38" s="19" customFormat="1" ht="24" customHeight="1">
      <c r="A40" s="148"/>
      <c r="B40" s="79" t="str">
        <f>IF(現金給与総額指数!B40=""," ",現金給与総額指数!B40)</f>
        <v xml:space="preserve"> </v>
      </c>
      <c r="C40" s="125" t="str">
        <f>IF(現金給与総額指数!C40=""," ",現金給与総額指数!C40)</f>
        <v>3</v>
      </c>
      <c r="D40" s="126" t="str">
        <f>IF(現金給与総額指数!D40=""," ",現金給与総額指数!D40)</f>
        <v xml:space="preserve"> </v>
      </c>
      <c r="E40" s="34">
        <v>101</v>
      </c>
      <c r="F40" s="35">
        <v>-0.9</v>
      </c>
      <c r="G40" s="34">
        <v>119.2</v>
      </c>
      <c r="H40" s="36">
        <v>9.4</v>
      </c>
      <c r="I40" s="35">
        <v>103.6</v>
      </c>
      <c r="J40" s="35">
        <v>1.6</v>
      </c>
      <c r="K40" s="34">
        <v>97.6</v>
      </c>
      <c r="L40" s="36">
        <v>-0.1</v>
      </c>
      <c r="M40" s="35">
        <v>91.6</v>
      </c>
      <c r="N40" s="35">
        <v>5.8</v>
      </c>
      <c r="O40" s="34">
        <v>115.8</v>
      </c>
      <c r="P40" s="36">
        <v>2.7</v>
      </c>
      <c r="Q40" s="35">
        <v>108.7</v>
      </c>
      <c r="R40" s="35">
        <v>-2.6</v>
      </c>
      <c r="S40" s="34">
        <v>118.2</v>
      </c>
      <c r="T40" s="36">
        <v>-9.1</v>
      </c>
      <c r="U40" s="35">
        <v>95</v>
      </c>
      <c r="V40" s="35">
        <v>15.4</v>
      </c>
      <c r="W40" s="34">
        <v>91.7</v>
      </c>
      <c r="X40" s="36">
        <v>4</v>
      </c>
      <c r="Y40" s="35">
        <v>93.6</v>
      </c>
      <c r="Z40" s="35">
        <v>-22.7</v>
      </c>
      <c r="AA40" s="34">
        <v>61.5</v>
      </c>
      <c r="AB40" s="36">
        <v>-7.9</v>
      </c>
      <c r="AC40" s="35">
        <v>90.2</v>
      </c>
      <c r="AD40" s="35">
        <v>-8.1</v>
      </c>
      <c r="AE40" s="34">
        <v>104.4</v>
      </c>
      <c r="AF40" s="36">
        <v>-0.9</v>
      </c>
      <c r="AG40" s="35">
        <v>94</v>
      </c>
      <c r="AH40" s="35">
        <v>-10.7</v>
      </c>
      <c r="AI40" s="34">
        <v>90.6</v>
      </c>
      <c r="AJ40" s="35">
        <v>-3.7</v>
      </c>
      <c r="AK40" s="37">
        <v>99.3</v>
      </c>
      <c r="AL40" s="36">
        <v>-1.6</v>
      </c>
    </row>
    <row r="41" spans="1:38" s="19" customFormat="1" ht="24" customHeight="1">
      <c r="A41" s="148"/>
      <c r="B41" s="79" t="str">
        <f>IF(現金給与総額指数!B41=""," ",現金給与総額指数!B41)</f>
        <v xml:space="preserve"> </v>
      </c>
      <c r="C41" s="125" t="str">
        <f>IF(現金給与総額指数!C41=""," ",現金給与総額指数!C41)</f>
        <v>4</v>
      </c>
      <c r="D41" s="126" t="str">
        <f>IF(現金給与総額指数!D41=""," ",現金給与総額指数!D41)</f>
        <v xml:space="preserve"> </v>
      </c>
      <c r="E41" s="34">
        <v>100.9</v>
      </c>
      <c r="F41" s="35">
        <v>-2.6</v>
      </c>
      <c r="G41" s="34">
        <v>120.9</v>
      </c>
      <c r="H41" s="36">
        <v>4.5999999999999996</v>
      </c>
      <c r="I41" s="35">
        <v>101.4</v>
      </c>
      <c r="J41" s="35">
        <v>-1.2</v>
      </c>
      <c r="K41" s="34">
        <v>101.1</v>
      </c>
      <c r="L41" s="36">
        <v>-1.6</v>
      </c>
      <c r="M41" s="35">
        <v>90.9</v>
      </c>
      <c r="N41" s="35">
        <v>5</v>
      </c>
      <c r="O41" s="34">
        <v>109.7</v>
      </c>
      <c r="P41" s="36">
        <v>-6.6</v>
      </c>
      <c r="Q41" s="35">
        <v>110.2</v>
      </c>
      <c r="R41" s="35">
        <v>-4.7</v>
      </c>
      <c r="S41" s="34">
        <v>125.9</v>
      </c>
      <c r="T41" s="36">
        <v>-2.5</v>
      </c>
      <c r="U41" s="35">
        <v>95</v>
      </c>
      <c r="V41" s="35">
        <v>14.2</v>
      </c>
      <c r="W41" s="34">
        <v>93</v>
      </c>
      <c r="X41" s="36">
        <v>2.6</v>
      </c>
      <c r="Y41" s="35">
        <v>89.9</v>
      </c>
      <c r="Z41" s="35">
        <v>-26.4</v>
      </c>
      <c r="AA41" s="34">
        <v>67.599999999999994</v>
      </c>
      <c r="AB41" s="36">
        <v>-0.6</v>
      </c>
      <c r="AC41" s="35">
        <v>87.9</v>
      </c>
      <c r="AD41" s="35">
        <v>-10.9</v>
      </c>
      <c r="AE41" s="34">
        <v>107.3</v>
      </c>
      <c r="AF41" s="36">
        <v>0</v>
      </c>
      <c r="AG41" s="35">
        <v>97</v>
      </c>
      <c r="AH41" s="35">
        <v>-6</v>
      </c>
      <c r="AI41" s="34">
        <v>88</v>
      </c>
      <c r="AJ41" s="35">
        <v>-5.9</v>
      </c>
      <c r="AK41" s="37">
        <v>99.5</v>
      </c>
      <c r="AL41" s="36">
        <v>-2.7</v>
      </c>
    </row>
    <row r="42" spans="1:38" s="19" customFormat="1" ht="24" customHeight="1">
      <c r="A42" s="148"/>
      <c r="B42" s="79" t="str">
        <f>IF(現金給与総額指数!B42=""," ",現金給与総額指数!B42)</f>
        <v xml:space="preserve"> </v>
      </c>
      <c r="C42" s="125" t="str">
        <f>IF(現金給与総額指数!C42=""," ",現金給与総額指数!C42)</f>
        <v>5</v>
      </c>
      <c r="D42" s="126" t="str">
        <f>IF(現金給与総額指数!D42=""," ",現金給与総額指数!D42)</f>
        <v xml:space="preserve"> </v>
      </c>
      <c r="E42" s="34">
        <v>97</v>
      </c>
      <c r="F42" s="35">
        <v>-4.8</v>
      </c>
      <c r="G42" s="34">
        <v>116.5</v>
      </c>
      <c r="H42" s="36">
        <v>5.4</v>
      </c>
      <c r="I42" s="35">
        <v>95.7</v>
      </c>
      <c r="J42" s="35">
        <v>-4.7</v>
      </c>
      <c r="K42" s="34">
        <v>94.3</v>
      </c>
      <c r="L42" s="36">
        <v>-0.5</v>
      </c>
      <c r="M42" s="35">
        <v>86.3</v>
      </c>
      <c r="N42" s="35">
        <v>2.1</v>
      </c>
      <c r="O42" s="34">
        <v>102.6</v>
      </c>
      <c r="P42" s="36">
        <v>-12.4</v>
      </c>
      <c r="Q42" s="35">
        <v>108.1</v>
      </c>
      <c r="R42" s="35">
        <v>-8.3000000000000007</v>
      </c>
      <c r="S42" s="34">
        <v>115.5</v>
      </c>
      <c r="T42" s="36">
        <v>-8.9</v>
      </c>
      <c r="U42" s="35">
        <v>102.6</v>
      </c>
      <c r="V42" s="35">
        <v>29.1</v>
      </c>
      <c r="W42" s="34">
        <v>91.9</v>
      </c>
      <c r="X42" s="36">
        <v>1.8</v>
      </c>
      <c r="Y42" s="35">
        <v>81.7</v>
      </c>
      <c r="Z42" s="35">
        <v>-33.200000000000003</v>
      </c>
      <c r="AA42" s="34">
        <v>60.6</v>
      </c>
      <c r="AB42" s="36">
        <v>-10.199999999999999</v>
      </c>
      <c r="AC42" s="35">
        <v>85.1</v>
      </c>
      <c r="AD42" s="35">
        <v>-8.1</v>
      </c>
      <c r="AE42" s="34">
        <v>105.2</v>
      </c>
      <c r="AF42" s="36">
        <v>-0.5</v>
      </c>
      <c r="AG42" s="35">
        <v>92.4</v>
      </c>
      <c r="AH42" s="35">
        <v>-5.0999999999999996</v>
      </c>
      <c r="AI42" s="34">
        <v>86.1</v>
      </c>
      <c r="AJ42" s="35">
        <v>-5.8</v>
      </c>
      <c r="AK42" s="37">
        <v>95.5</v>
      </c>
      <c r="AL42" s="36">
        <v>-5.0999999999999996</v>
      </c>
    </row>
    <row r="43" spans="1:38" s="19" customFormat="1" ht="24" customHeight="1">
      <c r="A43" s="148"/>
      <c r="B43" s="79" t="str">
        <f>IF(現金給与総額指数!B43=""," ",現金給与総額指数!B43)</f>
        <v xml:space="preserve"> </v>
      </c>
      <c r="C43" s="125" t="str">
        <f>IF(現金給与総額指数!C43=""," ",現金給与総額指数!C43)</f>
        <v>6</v>
      </c>
      <c r="D43" s="126" t="str">
        <f>IF(現金給与総額指数!D43=""," ",現金給与総額指数!D43)</f>
        <v xml:space="preserve"> </v>
      </c>
      <c r="E43" s="34">
        <v>98.4</v>
      </c>
      <c r="F43" s="35">
        <v>-4.3</v>
      </c>
      <c r="G43" s="34">
        <v>116.6</v>
      </c>
      <c r="H43" s="36">
        <v>4.3</v>
      </c>
      <c r="I43" s="35">
        <v>97.6</v>
      </c>
      <c r="J43" s="35">
        <v>-5.2</v>
      </c>
      <c r="K43" s="34">
        <v>93.2</v>
      </c>
      <c r="L43" s="36">
        <v>-1.1000000000000001</v>
      </c>
      <c r="M43" s="35">
        <v>87.2</v>
      </c>
      <c r="N43" s="35">
        <v>-3</v>
      </c>
      <c r="O43" s="34">
        <v>103.8</v>
      </c>
      <c r="P43" s="36">
        <v>-10.4</v>
      </c>
      <c r="Q43" s="35">
        <v>108.6</v>
      </c>
      <c r="R43" s="35">
        <v>-9.3000000000000007</v>
      </c>
      <c r="S43" s="34">
        <v>118.1</v>
      </c>
      <c r="T43" s="36">
        <v>0.3</v>
      </c>
      <c r="U43" s="35">
        <v>108.7</v>
      </c>
      <c r="V43" s="35">
        <v>36.700000000000003</v>
      </c>
      <c r="W43" s="34">
        <v>92.3</v>
      </c>
      <c r="X43" s="36">
        <v>1.2</v>
      </c>
      <c r="Y43" s="35">
        <v>90.9</v>
      </c>
      <c r="Z43" s="35">
        <v>-24.3</v>
      </c>
      <c r="AA43" s="34">
        <v>71.5</v>
      </c>
      <c r="AB43" s="36">
        <v>6.9</v>
      </c>
      <c r="AC43" s="35">
        <v>87.1</v>
      </c>
      <c r="AD43" s="35">
        <v>-5.2</v>
      </c>
      <c r="AE43" s="34">
        <v>105.5</v>
      </c>
      <c r="AF43" s="36">
        <v>0.2</v>
      </c>
      <c r="AG43" s="35">
        <v>94.8</v>
      </c>
      <c r="AH43" s="35">
        <v>-8.4</v>
      </c>
      <c r="AI43" s="34">
        <v>86.2</v>
      </c>
      <c r="AJ43" s="35">
        <v>-8.8000000000000007</v>
      </c>
      <c r="AK43" s="37">
        <v>96.9</v>
      </c>
      <c r="AL43" s="36">
        <v>-4.7</v>
      </c>
    </row>
    <row r="44" spans="1:38" s="19" customFormat="1" ht="24" customHeight="1">
      <c r="A44" s="148"/>
      <c r="B44" s="79" t="str">
        <f>IF(現金給与総額指数!B44=""," ",現金給与総額指数!B44)</f>
        <v xml:space="preserve"> </v>
      </c>
      <c r="C44" s="125" t="str">
        <f>IF(現金給与総額指数!C44=""," ",現金給与総額指数!C44)</f>
        <v>7</v>
      </c>
      <c r="D44" s="138" t="str">
        <f>IF(現金給与総額指数!D44=""," ",現金給与総額指数!D44)</f>
        <v xml:space="preserve"> </v>
      </c>
      <c r="E44" s="34">
        <v>99.2</v>
      </c>
      <c r="F44" s="35">
        <v>-3.3</v>
      </c>
      <c r="G44" s="34">
        <v>119</v>
      </c>
      <c r="H44" s="36">
        <v>4.5999999999999996</v>
      </c>
      <c r="I44" s="35">
        <v>99.6</v>
      </c>
      <c r="J44" s="35">
        <v>-4</v>
      </c>
      <c r="K44" s="34">
        <v>100.1</v>
      </c>
      <c r="L44" s="36">
        <v>1.6</v>
      </c>
      <c r="M44" s="35">
        <v>86.9</v>
      </c>
      <c r="N44" s="35">
        <v>3.5</v>
      </c>
      <c r="O44" s="34">
        <v>107.3</v>
      </c>
      <c r="P44" s="36">
        <v>-6.3</v>
      </c>
      <c r="Q44" s="35">
        <v>108.2</v>
      </c>
      <c r="R44" s="35">
        <v>-7.6</v>
      </c>
      <c r="S44" s="34">
        <v>117.8</v>
      </c>
      <c r="T44" s="36">
        <v>-1.6</v>
      </c>
      <c r="U44" s="35">
        <v>108</v>
      </c>
      <c r="V44" s="35">
        <v>26.6</v>
      </c>
      <c r="W44" s="34">
        <v>92.2</v>
      </c>
      <c r="X44" s="36">
        <v>2.7</v>
      </c>
      <c r="Y44" s="35">
        <v>92.9</v>
      </c>
      <c r="Z44" s="35">
        <v>-19.399999999999999</v>
      </c>
      <c r="AA44" s="34">
        <v>70.400000000000006</v>
      </c>
      <c r="AB44" s="36">
        <v>8</v>
      </c>
      <c r="AC44" s="35">
        <v>85.4</v>
      </c>
      <c r="AD44" s="35">
        <v>-7.8</v>
      </c>
      <c r="AE44" s="34">
        <v>105.5</v>
      </c>
      <c r="AF44" s="36">
        <v>-0.8</v>
      </c>
      <c r="AG44" s="35">
        <v>93.8</v>
      </c>
      <c r="AH44" s="35">
        <v>-6.5</v>
      </c>
      <c r="AI44" s="34">
        <v>85.7</v>
      </c>
      <c r="AJ44" s="35">
        <v>-8.6</v>
      </c>
      <c r="AK44" s="37">
        <v>97.6</v>
      </c>
      <c r="AL44" s="36">
        <v>-3.7</v>
      </c>
    </row>
    <row r="45" spans="1:38" s="19" customFormat="1" ht="24" customHeight="1">
      <c r="A45" s="148"/>
      <c r="B45" s="79" t="str">
        <f>IF(現金給与総額指数!B45=""," ",現金給与総額指数!B45)</f>
        <v xml:space="preserve"> </v>
      </c>
      <c r="C45" s="125" t="str">
        <f>IF(現金給与総額指数!C45=""," ",現金給与総額指数!C45)</f>
        <v>8</v>
      </c>
      <c r="D45" s="138" t="str">
        <f>IF(現金給与総額指数!D45=""," ",現金給与総額指数!D45)</f>
        <v xml:space="preserve"> </v>
      </c>
      <c r="E45" s="34">
        <v>98.5</v>
      </c>
      <c r="F45" s="35">
        <v>-3.2</v>
      </c>
      <c r="G45" s="34">
        <v>116.2</v>
      </c>
      <c r="H45" s="36">
        <v>5</v>
      </c>
      <c r="I45" s="35">
        <v>99.3</v>
      </c>
      <c r="J45" s="35">
        <v>-2.5</v>
      </c>
      <c r="K45" s="34">
        <v>94.5</v>
      </c>
      <c r="L45" s="36">
        <v>-4.0999999999999996</v>
      </c>
      <c r="M45" s="35">
        <v>89.4</v>
      </c>
      <c r="N45" s="35">
        <v>4.2</v>
      </c>
      <c r="O45" s="34">
        <v>103</v>
      </c>
      <c r="P45" s="36">
        <v>-11.4</v>
      </c>
      <c r="Q45" s="35">
        <v>108.8</v>
      </c>
      <c r="R45" s="35">
        <v>-7.6</v>
      </c>
      <c r="S45" s="34">
        <v>119.7</v>
      </c>
      <c r="T45" s="36">
        <v>-2.4</v>
      </c>
      <c r="U45" s="35">
        <v>106.6</v>
      </c>
      <c r="V45" s="35">
        <v>24.8</v>
      </c>
      <c r="W45" s="34">
        <v>92</v>
      </c>
      <c r="X45" s="36">
        <v>3.1</v>
      </c>
      <c r="Y45" s="35">
        <v>97.4</v>
      </c>
      <c r="Z45" s="35">
        <v>-17.3</v>
      </c>
      <c r="AA45" s="34">
        <v>77.3</v>
      </c>
      <c r="AB45" s="36">
        <v>23.5</v>
      </c>
      <c r="AC45" s="35">
        <v>85.2</v>
      </c>
      <c r="AD45" s="35">
        <v>-5.3</v>
      </c>
      <c r="AE45" s="34">
        <v>104.4</v>
      </c>
      <c r="AF45" s="36">
        <v>-1.4</v>
      </c>
      <c r="AG45" s="35">
        <v>94.7</v>
      </c>
      <c r="AH45" s="35">
        <v>-7.3</v>
      </c>
      <c r="AI45" s="34">
        <v>83.2</v>
      </c>
      <c r="AJ45" s="35">
        <v>-8.6</v>
      </c>
      <c r="AK45" s="37">
        <v>96.7</v>
      </c>
      <c r="AL45" s="36">
        <v>-3.7</v>
      </c>
    </row>
    <row r="46" spans="1:38" s="19" customFormat="1" ht="24" customHeight="1">
      <c r="A46" s="148"/>
      <c r="B46" s="79" t="str">
        <f>IF(現金給与総額指数!B46=""," ",現金給与総額指数!B46)</f>
        <v xml:space="preserve"> </v>
      </c>
      <c r="C46" s="125" t="str">
        <f>IF(現金給与総額指数!C46=""," ",現金給与総額指数!C46)</f>
        <v>9</v>
      </c>
      <c r="D46" s="126" t="str">
        <f>IF(現金給与総額指数!D46=""," ",現金給与総額指数!D46)</f>
        <v xml:space="preserve"> </v>
      </c>
      <c r="E46" s="34">
        <v>99.7</v>
      </c>
      <c r="F46" s="35">
        <v>-1.9</v>
      </c>
      <c r="G46" s="34">
        <v>120.5</v>
      </c>
      <c r="H46" s="36">
        <v>7.2</v>
      </c>
      <c r="I46" s="35">
        <v>100.7</v>
      </c>
      <c r="J46" s="35">
        <v>-1.7</v>
      </c>
      <c r="K46" s="34">
        <v>92.4</v>
      </c>
      <c r="L46" s="36">
        <v>-3.4</v>
      </c>
      <c r="M46" s="35">
        <v>88.1</v>
      </c>
      <c r="N46" s="35">
        <v>3.8</v>
      </c>
      <c r="O46" s="34">
        <v>104.1</v>
      </c>
      <c r="P46" s="36">
        <v>-11.3</v>
      </c>
      <c r="Q46" s="35">
        <v>108.8</v>
      </c>
      <c r="R46" s="35">
        <v>-6.4</v>
      </c>
      <c r="S46" s="34">
        <v>118.5</v>
      </c>
      <c r="T46" s="36">
        <v>0.6</v>
      </c>
      <c r="U46" s="35">
        <v>103.7</v>
      </c>
      <c r="V46" s="35">
        <v>30.1</v>
      </c>
      <c r="W46" s="34">
        <v>88.8</v>
      </c>
      <c r="X46" s="36">
        <v>0</v>
      </c>
      <c r="Y46" s="35">
        <v>92</v>
      </c>
      <c r="Z46" s="35">
        <v>-22.5</v>
      </c>
      <c r="AA46" s="34">
        <v>80.8</v>
      </c>
      <c r="AB46" s="36">
        <v>28.7</v>
      </c>
      <c r="AC46" s="35">
        <v>92</v>
      </c>
      <c r="AD46" s="35">
        <v>2.4</v>
      </c>
      <c r="AE46" s="34">
        <v>105.5</v>
      </c>
      <c r="AF46" s="36">
        <v>0.1</v>
      </c>
      <c r="AG46" s="35">
        <v>92.7</v>
      </c>
      <c r="AH46" s="35">
        <v>-5.5</v>
      </c>
      <c r="AI46" s="34">
        <v>85.5</v>
      </c>
      <c r="AJ46" s="35">
        <v>-7.2</v>
      </c>
      <c r="AK46" s="37">
        <v>97.9</v>
      </c>
      <c r="AL46" s="36">
        <v>-2.2000000000000002</v>
      </c>
    </row>
    <row r="47" spans="1:38" s="19" customFormat="1" ht="24" customHeight="1">
      <c r="A47" s="148"/>
      <c r="B47" s="79" t="str">
        <f>IF(現金給与総額指数!B47=""," ",現金給与総額指数!B47)</f>
        <v xml:space="preserve"> </v>
      </c>
      <c r="C47" s="125" t="str">
        <f>IF(現金給与総額指数!C47=""," ",現金給与総額指数!C47)</f>
        <v>10</v>
      </c>
      <c r="D47" s="126" t="str">
        <f>IF(現金給与総額指数!D47=""," ",現金給与総額指数!D47)</f>
        <v xml:space="preserve"> </v>
      </c>
      <c r="E47" s="34">
        <v>101</v>
      </c>
      <c r="F47" s="35">
        <v>-2.5</v>
      </c>
      <c r="G47" s="34">
        <v>112.6</v>
      </c>
      <c r="H47" s="36">
        <v>-1.9</v>
      </c>
      <c r="I47" s="35">
        <v>101.5</v>
      </c>
      <c r="J47" s="35">
        <v>-0.3</v>
      </c>
      <c r="K47" s="34">
        <v>101.7</v>
      </c>
      <c r="L47" s="36">
        <v>-1.4</v>
      </c>
      <c r="M47" s="35">
        <v>88.1</v>
      </c>
      <c r="N47" s="35">
        <v>0.7</v>
      </c>
      <c r="O47" s="34">
        <v>105.1</v>
      </c>
      <c r="P47" s="36">
        <v>-12.6</v>
      </c>
      <c r="Q47" s="35">
        <v>109</v>
      </c>
      <c r="R47" s="35">
        <v>-8.6</v>
      </c>
      <c r="S47" s="34">
        <v>118.7</v>
      </c>
      <c r="T47" s="36">
        <v>-2.5</v>
      </c>
      <c r="U47" s="35">
        <v>104.5</v>
      </c>
      <c r="V47" s="35">
        <v>26.2</v>
      </c>
      <c r="W47" s="34">
        <v>91.9</v>
      </c>
      <c r="X47" s="36">
        <v>0.5</v>
      </c>
      <c r="Y47" s="35">
        <v>112.3</v>
      </c>
      <c r="Z47" s="35">
        <v>-8.1</v>
      </c>
      <c r="AA47" s="34">
        <v>80.8</v>
      </c>
      <c r="AB47" s="36">
        <v>21.5</v>
      </c>
      <c r="AC47" s="35">
        <v>92.3</v>
      </c>
      <c r="AD47" s="35">
        <v>-6.4</v>
      </c>
      <c r="AE47" s="34">
        <v>108.6</v>
      </c>
      <c r="AF47" s="36">
        <v>2.1</v>
      </c>
      <c r="AG47" s="35">
        <v>93.1</v>
      </c>
      <c r="AH47" s="35">
        <v>-6.6</v>
      </c>
      <c r="AI47" s="34">
        <v>88.5</v>
      </c>
      <c r="AJ47" s="35">
        <v>-6.3</v>
      </c>
      <c r="AK47" s="37">
        <v>99.2</v>
      </c>
      <c r="AL47" s="36">
        <v>-2.2000000000000002</v>
      </c>
    </row>
    <row r="48" spans="1:38" s="11" customFormat="1" ht="20.149999999999999" customHeight="1">
      <c r="A48" s="149"/>
      <c r="B48" s="91"/>
      <c r="C48" s="92"/>
      <c r="D48" s="93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7:A27"/>
    <mergeCell ref="A28:A48"/>
    <mergeCell ref="S5:T5"/>
    <mergeCell ref="U5:V5"/>
    <mergeCell ref="W5:X5"/>
    <mergeCell ref="C8:D8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K5:AL5"/>
    <mergeCell ref="AK4:AL4"/>
    <mergeCell ref="E4:AJ4"/>
    <mergeCell ref="A4:A6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"/>
  <cols>
    <col min="1" max="1" width="3.36328125" style="1" customWidth="1"/>
    <col min="2" max="2" width="10.6328125" style="82" customWidth="1"/>
    <col min="3" max="3" width="3.6328125" style="112" customWidth="1"/>
    <col min="4" max="4" width="2.6328125" style="112" customWidth="1"/>
    <col min="5" max="5" width="9" style="1"/>
    <col min="6" max="6" width="7.6328125" style="1" customWidth="1"/>
    <col min="7" max="7" width="9" style="1"/>
    <col min="8" max="8" width="7.6328125" style="1" customWidth="1"/>
    <col min="9" max="9" width="9" style="1"/>
    <col min="10" max="10" width="7.6328125" style="1" customWidth="1"/>
    <col min="11" max="11" width="9" style="1"/>
    <col min="12" max="12" width="7.6328125" style="1" customWidth="1"/>
    <col min="13" max="13" width="9" style="1"/>
    <col min="14" max="14" width="7.6328125" style="1" customWidth="1"/>
    <col min="15" max="15" width="9" style="1"/>
    <col min="16" max="16" width="7.6328125" style="1" customWidth="1"/>
    <col min="17" max="17" width="9" style="1"/>
    <col min="18" max="18" width="7.6328125" style="1" customWidth="1"/>
    <col min="19" max="19" width="9" style="1"/>
    <col min="20" max="20" width="7.6328125" style="1" customWidth="1"/>
    <col min="21" max="21" width="9" style="1"/>
    <col min="22" max="22" width="7.6328125" style="1" customWidth="1"/>
    <col min="23" max="23" width="9" style="1"/>
    <col min="24" max="24" width="7.6328125" style="1" customWidth="1"/>
    <col min="25" max="25" width="9" style="1"/>
    <col min="26" max="26" width="7.6328125" style="1" customWidth="1"/>
    <col min="27" max="27" width="9" style="1"/>
    <col min="28" max="28" width="7.6328125" style="1" customWidth="1"/>
    <col min="29" max="29" width="9" style="1"/>
    <col min="30" max="30" width="7.6328125" style="1" customWidth="1"/>
    <col min="31" max="31" width="9" style="1"/>
    <col min="32" max="32" width="7.6328125" style="1" customWidth="1"/>
    <col min="33" max="33" width="9" style="1"/>
    <col min="34" max="34" width="7.6328125" style="1" customWidth="1"/>
    <col min="35" max="35" width="9" style="1"/>
    <col min="36" max="36" width="7.6328125" style="1" customWidth="1"/>
    <col min="37" max="16384" width="9" style="1"/>
  </cols>
  <sheetData>
    <row r="1" spans="1:38" ht="24.75" customHeight="1"/>
    <row r="2" spans="1:38" s="50" customFormat="1" ht="27" customHeight="1">
      <c r="A2" s="161" t="s">
        <v>42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8" s="16" customFormat="1" ht="20.149999999999999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50</v>
      </c>
    </row>
    <row r="5" spans="1:38" s="2" customFormat="1" ht="50.15" customHeight="1">
      <c r="A5" s="165" t="s">
        <v>0</v>
      </c>
      <c r="B5" s="152" t="s">
        <v>1</v>
      </c>
      <c r="C5" s="153"/>
      <c r="D5" s="154"/>
      <c r="E5" s="140" t="s">
        <v>2</v>
      </c>
      <c r="F5" s="141"/>
      <c r="G5" s="140" t="s">
        <v>3</v>
      </c>
      <c r="H5" s="141"/>
      <c r="I5" s="140" t="s">
        <v>4</v>
      </c>
      <c r="J5" s="141"/>
      <c r="K5" s="140" t="s">
        <v>5</v>
      </c>
      <c r="L5" s="141"/>
      <c r="M5" s="140" t="s">
        <v>6</v>
      </c>
      <c r="N5" s="141"/>
      <c r="O5" s="140" t="s">
        <v>7</v>
      </c>
      <c r="P5" s="141"/>
      <c r="Q5" s="140" t="s">
        <v>8</v>
      </c>
      <c r="R5" s="141"/>
      <c r="S5" s="140" t="s">
        <v>9</v>
      </c>
      <c r="T5" s="141"/>
      <c r="U5" s="140" t="s">
        <v>10</v>
      </c>
      <c r="V5" s="141"/>
      <c r="W5" s="140" t="s">
        <v>11</v>
      </c>
      <c r="X5" s="141"/>
      <c r="Y5" s="140" t="s">
        <v>12</v>
      </c>
      <c r="Z5" s="141"/>
      <c r="AA5" s="140" t="s">
        <v>13</v>
      </c>
      <c r="AB5" s="141"/>
      <c r="AC5" s="140" t="s">
        <v>14</v>
      </c>
      <c r="AD5" s="141"/>
      <c r="AE5" s="140" t="s">
        <v>15</v>
      </c>
      <c r="AF5" s="141"/>
      <c r="AG5" s="140" t="s">
        <v>16</v>
      </c>
      <c r="AH5" s="141"/>
      <c r="AI5" s="140" t="s">
        <v>17</v>
      </c>
      <c r="AJ5" s="141"/>
    </row>
    <row r="6" spans="1:38" s="2" customFormat="1" ht="24" customHeight="1">
      <c r="A6" s="166"/>
      <c r="B6" s="158"/>
      <c r="C6" s="159"/>
      <c r="D6" s="160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49999999999999" customHeight="1">
      <c r="A7" s="147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8"/>
      <c r="B8" s="115" t="str">
        <f>現金給与総額指数!B8</f>
        <v>平成27年</v>
      </c>
      <c r="C8" s="167" t="s">
        <v>45</v>
      </c>
      <c r="D8" s="168"/>
      <c r="E8" s="34">
        <v>100</v>
      </c>
      <c r="F8" s="35">
        <v>1.2</v>
      </c>
      <c r="G8" s="34">
        <v>100</v>
      </c>
      <c r="H8" s="36">
        <v>5.3</v>
      </c>
      <c r="I8" s="35">
        <v>100</v>
      </c>
      <c r="J8" s="35">
        <v>-0.6</v>
      </c>
      <c r="K8" s="34">
        <v>100</v>
      </c>
      <c r="L8" s="36">
        <v>2.2999999999999998</v>
      </c>
      <c r="M8" s="35">
        <v>100</v>
      </c>
      <c r="N8" s="35">
        <v>3.6</v>
      </c>
      <c r="O8" s="34">
        <v>100</v>
      </c>
      <c r="P8" s="36">
        <v>7.4</v>
      </c>
      <c r="Q8" s="35">
        <v>100</v>
      </c>
      <c r="R8" s="35">
        <v>-3.4</v>
      </c>
      <c r="S8" s="34">
        <v>100</v>
      </c>
      <c r="T8" s="36">
        <v>0.8</v>
      </c>
      <c r="U8" s="35">
        <v>100</v>
      </c>
      <c r="V8" s="35">
        <v>0.2</v>
      </c>
      <c r="W8" s="34">
        <v>100</v>
      </c>
      <c r="X8" s="36">
        <v>3.3</v>
      </c>
      <c r="Y8" s="35">
        <v>100</v>
      </c>
      <c r="Z8" s="35">
        <v>14.1</v>
      </c>
      <c r="AA8" s="34">
        <v>100</v>
      </c>
      <c r="AB8" s="36">
        <v>16.7</v>
      </c>
      <c r="AC8" s="35">
        <v>100</v>
      </c>
      <c r="AD8" s="35">
        <v>-4.5</v>
      </c>
      <c r="AE8" s="34">
        <v>100</v>
      </c>
      <c r="AF8" s="36">
        <v>1.7</v>
      </c>
      <c r="AG8" s="35">
        <v>100</v>
      </c>
      <c r="AH8" s="35">
        <v>-2.5</v>
      </c>
      <c r="AI8" s="34">
        <v>100</v>
      </c>
      <c r="AJ8" s="36">
        <v>0.8</v>
      </c>
      <c r="AK8" s="62"/>
      <c r="AL8" s="62"/>
    </row>
    <row r="9" spans="1:38" s="19" customFormat="1" ht="24" customHeight="1">
      <c r="A9" s="148"/>
      <c r="B9" s="78" t="str">
        <f>現金給与総額指数!B9</f>
        <v>　　　28</v>
      </c>
      <c r="C9" s="110"/>
      <c r="D9" s="111"/>
      <c r="E9" s="34">
        <v>100</v>
      </c>
      <c r="F9" s="35">
        <v>0</v>
      </c>
      <c r="G9" s="34">
        <v>95.6</v>
      </c>
      <c r="H9" s="36">
        <v>-4.5</v>
      </c>
      <c r="I9" s="35">
        <v>102.3</v>
      </c>
      <c r="J9" s="35">
        <v>2.2999999999999998</v>
      </c>
      <c r="K9" s="34">
        <v>95.1</v>
      </c>
      <c r="L9" s="36">
        <v>-4.9000000000000004</v>
      </c>
      <c r="M9" s="35">
        <v>98.5</v>
      </c>
      <c r="N9" s="35">
        <v>-1.5</v>
      </c>
      <c r="O9" s="34">
        <v>101.8</v>
      </c>
      <c r="P9" s="36">
        <v>1.8</v>
      </c>
      <c r="Q9" s="35">
        <v>99.7</v>
      </c>
      <c r="R9" s="35">
        <v>-0.4</v>
      </c>
      <c r="S9" s="34">
        <v>92</v>
      </c>
      <c r="T9" s="36">
        <v>-8</v>
      </c>
      <c r="U9" s="35">
        <v>83.9</v>
      </c>
      <c r="V9" s="35">
        <v>-16.100000000000001</v>
      </c>
      <c r="W9" s="34">
        <v>97.2</v>
      </c>
      <c r="X9" s="36">
        <v>-2.7</v>
      </c>
      <c r="Y9" s="35">
        <v>102.4</v>
      </c>
      <c r="Z9" s="35">
        <v>2.4</v>
      </c>
      <c r="AA9" s="34">
        <v>100.8</v>
      </c>
      <c r="AB9" s="36">
        <v>0.8</v>
      </c>
      <c r="AC9" s="35">
        <v>106.7</v>
      </c>
      <c r="AD9" s="35">
        <v>6.7</v>
      </c>
      <c r="AE9" s="34">
        <v>101.8</v>
      </c>
      <c r="AF9" s="36">
        <v>1.7</v>
      </c>
      <c r="AG9" s="35">
        <v>96.7</v>
      </c>
      <c r="AH9" s="35">
        <v>-3.3</v>
      </c>
      <c r="AI9" s="34">
        <v>97.6</v>
      </c>
      <c r="AJ9" s="36">
        <v>-2.4</v>
      </c>
      <c r="AK9" s="62"/>
      <c r="AL9" s="62"/>
    </row>
    <row r="10" spans="1:38" s="19" customFormat="1" ht="24" customHeight="1">
      <c r="A10" s="148"/>
      <c r="B10" s="78" t="str">
        <f>現金給与総額指数!B10</f>
        <v>　　　29</v>
      </c>
      <c r="C10" s="110"/>
      <c r="D10" s="111"/>
      <c r="E10" s="34">
        <v>100.7</v>
      </c>
      <c r="F10" s="35">
        <v>0.7</v>
      </c>
      <c r="G10" s="34">
        <v>95</v>
      </c>
      <c r="H10" s="36">
        <v>-0.6</v>
      </c>
      <c r="I10" s="35">
        <v>103.2</v>
      </c>
      <c r="J10" s="35">
        <v>0.9</v>
      </c>
      <c r="K10" s="34">
        <v>97.7</v>
      </c>
      <c r="L10" s="36">
        <v>2.7</v>
      </c>
      <c r="M10" s="35">
        <v>102.6</v>
      </c>
      <c r="N10" s="35">
        <v>4.2</v>
      </c>
      <c r="O10" s="34">
        <v>106.3</v>
      </c>
      <c r="P10" s="36">
        <v>4.4000000000000004</v>
      </c>
      <c r="Q10" s="35">
        <v>99.5</v>
      </c>
      <c r="R10" s="35">
        <v>-0.2</v>
      </c>
      <c r="S10" s="34">
        <v>98.1</v>
      </c>
      <c r="T10" s="36">
        <v>6.6</v>
      </c>
      <c r="U10" s="35">
        <v>89.4</v>
      </c>
      <c r="V10" s="35">
        <v>6.6</v>
      </c>
      <c r="W10" s="34">
        <v>109</v>
      </c>
      <c r="X10" s="36">
        <v>12.1</v>
      </c>
      <c r="Y10" s="35">
        <v>93.4</v>
      </c>
      <c r="Z10" s="35">
        <v>-8.8000000000000007</v>
      </c>
      <c r="AA10" s="34">
        <v>101.6</v>
      </c>
      <c r="AB10" s="36">
        <v>0.8</v>
      </c>
      <c r="AC10" s="35">
        <v>103.8</v>
      </c>
      <c r="AD10" s="35">
        <v>-2.7</v>
      </c>
      <c r="AE10" s="34">
        <v>102.2</v>
      </c>
      <c r="AF10" s="36">
        <v>0.4</v>
      </c>
      <c r="AG10" s="35">
        <v>98.3</v>
      </c>
      <c r="AH10" s="35">
        <v>1.7</v>
      </c>
      <c r="AI10" s="34">
        <v>96.9</v>
      </c>
      <c r="AJ10" s="36">
        <v>-0.7</v>
      </c>
      <c r="AK10" s="62"/>
      <c r="AL10" s="62"/>
    </row>
    <row r="11" spans="1:38" s="19" customFormat="1" ht="24" customHeight="1">
      <c r="A11" s="148"/>
      <c r="B11" s="78" t="str">
        <f>現金給与総額指数!B11</f>
        <v>　　　30</v>
      </c>
      <c r="C11" s="110"/>
      <c r="D11" s="111"/>
      <c r="E11" s="34">
        <v>99.3</v>
      </c>
      <c r="F11" s="35">
        <v>-1.4</v>
      </c>
      <c r="G11" s="34">
        <v>98.5</v>
      </c>
      <c r="H11" s="36">
        <v>3.7</v>
      </c>
      <c r="I11" s="35">
        <v>104.8</v>
      </c>
      <c r="J11" s="35">
        <v>1.6</v>
      </c>
      <c r="K11" s="34">
        <v>94.2</v>
      </c>
      <c r="L11" s="36">
        <v>-3.6</v>
      </c>
      <c r="M11" s="35">
        <v>94.3</v>
      </c>
      <c r="N11" s="35">
        <v>-8.1</v>
      </c>
      <c r="O11" s="34">
        <v>119.2</v>
      </c>
      <c r="P11" s="36">
        <v>12.1</v>
      </c>
      <c r="Q11" s="35">
        <v>105.6</v>
      </c>
      <c r="R11" s="35">
        <v>6.1</v>
      </c>
      <c r="S11" s="34">
        <v>93.5</v>
      </c>
      <c r="T11" s="36">
        <v>-4.7</v>
      </c>
      <c r="U11" s="35">
        <v>76.8</v>
      </c>
      <c r="V11" s="35">
        <v>-14.1</v>
      </c>
      <c r="W11" s="34">
        <v>87.7</v>
      </c>
      <c r="X11" s="36">
        <v>-19.5</v>
      </c>
      <c r="Y11" s="35">
        <v>93.8</v>
      </c>
      <c r="Z11" s="35">
        <v>0.4</v>
      </c>
      <c r="AA11" s="34">
        <v>77.099999999999994</v>
      </c>
      <c r="AB11" s="36">
        <v>-24.1</v>
      </c>
      <c r="AC11" s="35">
        <v>93.4</v>
      </c>
      <c r="AD11" s="35">
        <v>-10</v>
      </c>
      <c r="AE11" s="34">
        <v>101.1</v>
      </c>
      <c r="AF11" s="36">
        <v>-1.1000000000000001</v>
      </c>
      <c r="AG11" s="35">
        <v>104.8</v>
      </c>
      <c r="AH11" s="35">
        <v>6.6</v>
      </c>
      <c r="AI11" s="34">
        <v>91.2</v>
      </c>
      <c r="AJ11" s="36">
        <v>-5.9</v>
      </c>
      <c r="AK11" s="62"/>
      <c r="AL11" s="62"/>
    </row>
    <row r="12" spans="1:38" s="19" customFormat="1" ht="24" customHeight="1">
      <c r="A12" s="148"/>
      <c r="B12" s="78" t="str">
        <f>現金給与総額指数!B12</f>
        <v>令和元年</v>
      </c>
      <c r="C12" s="135"/>
      <c r="D12" s="136"/>
      <c r="E12" s="34">
        <v>99.9</v>
      </c>
      <c r="F12" s="35">
        <v>0.6</v>
      </c>
      <c r="G12" s="34">
        <v>105.9</v>
      </c>
      <c r="H12" s="35">
        <v>7.5</v>
      </c>
      <c r="I12" s="34">
        <v>104</v>
      </c>
      <c r="J12" s="35">
        <v>-0.8</v>
      </c>
      <c r="K12" s="34">
        <v>101.4</v>
      </c>
      <c r="L12" s="35">
        <v>7.6</v>
      </c>
      <c r="M12" s="34">
        <v>80.5</v>
      </c>
      <c r="N12" s="35">
        <v>-14.6</v>
      </c>
      <c r="O12" s="34">
        <v>120.6</v>
      </c>
      <c r="P12" s="35">
        <v>1.2</v>
      </c>
      <c r="Q12" s="34">
        <v>100.2</v>
      </c>
      <c r="R12" s="35">
        <v>-5.0999999999999996</v>
      </c>
      <c r="S12" s="34">
        <v>105.4</v>
      </c>
      <c r="T12" s="35">
        <v>12.7</v>
      </c>
      <c r="U12" s="34">
        <v>95.5</v>
      </c>
      <c r="V12" s="35">
        <v>24.3</v>
      </c>
      <c r="W12" s="34">
        <v>93.5</v>
      </c>
      <c r="X12" s="35">
        <v>6.6</v>
      </c>
      <c r="Y12" s="34">
        <v>100.7</v>
      </c>
      <c r="Z12" s="35">
        <v>7.4</v>
      </c>
      <c r="AA12" s="34">
        <v>80.400000000000006</v>
      </c>
      <c r="AB12" s="35">
        <v>4.3</v>
      </c>
      <c r="AC12" s="34">
        <v>86.4</v>
      </c>
      <c r="AD12" s="35">
        <v>-7.5</v>
      </c>
      <c r="AE12" s="34">
        <v>104.8</v>
      </c>
      <c r="AF12" s="35">
        <v>3.7</v>
      </c>
      <c r="AG12" s="34">
        <v>100.7</v>
      </c>
      <c r="AH12" s="35">
        <v>-3.9</v>
      </c>
      <c r="AI12" s="34">
        <v>94.7</v>
      </c>
      <c r="AJ12" s="36">
        <v>3.8</v>
      </c>
      <c r="AK12" s="62"/>
      <c r="AL12" s="62"/>
    </row>
    <row r="13" spans="1:38" s="19" customFormat="1" ht="20.149999999999999" customHeight="1">
      <c r="A13" s="148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8"/>
      <c r="B14" s="79" t="str">
        <f>現金給与総額指数!B14</f>
        <v>令和元年</v>
      </c>
      <c r="C14" s="137">
        <f>現金給与総額指数!C14</f>
        <v>10</v>
      </c>
      <c r="D14" s="126" t="str">
        <f>現金給与総額指数!D14</f>
        <v>月</v>
      </c>
      <c r="E14" s="34">
        <v>101.1</v>
      </c>
      <c r="F14" s="35">
        <v>0.7</v>
      </c>
      <c r="G14" s="34">
        <v>107.6</v>
      </c>
      <c r="H14" s="36">
        <v>2.5</v>
      </c>
      <c r="I14" s="35">
        <v>103.7</v>
      </c>
      <c r="J14" s="35">
        <v>-2.2000000000000002</v>
      </c>
      <c r="K14" s="34">
        <v>106.1</v>
      </c>
      <c r="L14" s="36">
        <v>11.4</v>
      </c>
      <c r="M14" s="35">
        <v>83.8</v>
      </c>
      <c r="N14" s="35">
        <v>-13.9</v>
      </c>
      <c r="O14" s="34">
        <v>123.2</v>
      </c>
      <c r="P14" s="36">
        <v>1.5</v>
      </c>
      <c r="Q14" s="35">
        <v>102.1</v>
      </c>
      <c r="R14" s="35">
        <v>-3.1</v>
      </c>
      <c r="S14" s="34">
        <v>107.5</v>
      </c>
      <c r="T14" s="36">
        <v>16.2</v>
      </c>
      <c r="U14" s="35">
        <v>104.1</v>
      </c>
      <c r="V14" s="35">
        <v>30.8</v>
      </c>
      <c r="W14" s="34">
        <v>93.3</v>
      </c>
      <c r="X14" s="36">
        <v>7.4</v>
      </c>
      <c r="Y14" s="35">
        <v>105.7</v>
      </c>
      <c r="Z14" s="35">
        <v>14.5</v>
      </c>
      <c r="AA14" s="34">
        <v>87.6</v>
      </c>
      <c r="AB14" s="36">
        <v>14.4</v>
      </c>
      <c r="AC14" s="35">
        <v>88.1</v>
      </c>
      <c r="AD14" s="35">
        <v>-8.1999999999999993</v>
      </c>
      <c r="AE14" s="34">
        <v>103.6</v>
      </c>
      <c r="AF14" s="36">
        <v>1.5</v>
      </c>
      <c r="AG14" s="35">
        <v>100</v>
      </c>
      <c r="AH14" s="35">
        <v>-4.5999999999999996</v>
      </c>
      <c r="AI14" s="34">
        <v>98.7</v>
      </c>
      <c r="AJ14" s="36">
        <v>9.5</v>
      </c>
      <c r="AK14" s="62"/>
      <c r="AL14" s="62"/>
    </row>
    <row r="15" spans="1:38" s="19" customFormat="1" ht="24" customHeight="1">
      <c r="A15" s="148"/>
      <c r="B15" s="79" t="str">
        <f>IF(現金給与総額指数!B15=""," ",現金給与総額指数!B15)</f>
        <v xml:space="preserve"> </v>
      </c>
      <c r="C15" s="137">
        <f>現金給与総額指数!C15</f>
        <v>11</v>
      </c>
      <c r="D15" s="126" t="str">
        <f>IF(現金給与総額指数!D15=""," ",現金給与総額指数!D15)</f>
        <v xml:space="preserve"> </v>
      </c>
      <c r="E15" s="34">
        <v>100.3</v>
      </c>
      <c r="F15" s="35">
        <v>0.8</v>
      </c>
      <c r="G15" s="34">
        <v>107.4</v>
      </c>
      <c r="H15" s="36">
        <v>6</v>
      </c>
      <c r="I15" s="35">
        <v>102.8</v>
      </c>
      <c r="J15" s="35">
        <v>-2.6</v>
      </c>
      <c r="K15" s="34">
        <v>100.4</v>
      </c>
      <c r="L15" s="36">
        <v>8.8000000000000007</v>
      </c>
      <c r="M15" s="35">
        <v>82.4</v>
      </c>
      <c r="N15" s="35">
        <v>-15.4</v>
      </c>
      <c r="O15" s="34">
        <v>122.5</v>
      </c>
      <c r="P15" s="36">
        <v>1.2</v>
      </c>
      <c r="Q15" s="35">
        <v>102</v>
      </c>
      <c r="R15" s="35">
        <v>-3.6</v>
      </c>
      <c r="S15" s="34">
        <v>103.5</v>
      </c>
      <c r="T15" s="36">
        <v>16.3</v>
      </c>
      <c r="U15" s="35">
        <v>101.7</v>
      </c>
      <c r="V15" s="35">
        <v>31.1</v>
      </c>
      <c r="W15" s="34">
        <v>95.8</v>
      </c>
      <c r="X15" s="36">
        <v>13</v>
      </c>
      <c r="Y15" s="35">
        <v>102</v>
      </c>
      <c r="Z15" s="35">
        <v>12.5</v>
      </c>
      <c r="AA15" s="34">
        <v>89.1</v>
      </c>
      <c r="AB15" s="36">
        <v>17.899999999999999</v>
      </c>
      <c r="AC15" s="35">
        <v>86</v>
      </c>
      <c r="AD15" s="35">
        <v>-7.6</v>
      </c>
      <c r="AE15" s="34">
        <v>104.3</v>
      </c>
      <c r="AF15" s="36">
        <v>2.9</v>
      </c>
      <c r="AG15" s="35">
        <v>100</v>
      </c>
      <c r="AH15" s="35">
        <v>-6</v>
      </c>
      <c r="AI15" s="34">
        <v>98.1</v>
      </c>
      <c r="AJ15" s="36">
        <v>7.3</v>
      </c>
      <c r="AK15" s="62"/>
      <c r="AL15" s="62"/>
    </row>
    <row r="16" spans="1:38" s="19" customFormat="1" ht="24" customHeight="1">
      <c r="A16" s="148"/>
      <c r="B16" s="79" t="str">
        <f>IF(現金給与総額指数!B16=""," ",現金給与総額指数!B16)</f>
        <v xml:space="preserve"> </v>
      </c>
      <c r="C16" s="137">
        <f>現金給与総額指数!C16</f>
        <v>12</v>
      </c>
      <c r="D16" s="126" t="str">
        <f>IF(現金給与総額指数!D16=""," ",現金給与総額指数!D16)</f>
        <v xml:space="preserve"> </v>
      </c>
      <c r="E16" s="34">
        <v>100.8</v>
      </c>
      <c r="F16" s="35">
        <v>1</v>
      </c>
      <c r="G16" s="34">
        <v>105</v>
      </c>
      <c r="H16" s="36">
        <v>0.7</v>
      </c>
      <c r="I16" s="35">
        <v>104.1</v>
      </c>
      <c r="J16" s="35">
        <v>-1.1000000000000001</v>
      </c>
      <c r="K16" s="34">
        <v>100.1</v>
      </c>
      <c r="L16" s="36">
        <v>8.6999999999999993</v>
      </c>
      <c r="M16" s="35">
        <v>86.2</v>
      </c>
      <c r="N16" s="35">
        <v>-11.4</v>
      </c>
      <c r="O16" s="34">
        <v>125.3</v>
      </c>
      <c r="P16" s="36">
        <v>3</v>
      </c>
      <c r="Q16" s="35">
        <v>100.5</v>
      </c>
      <c r="R16" s="35">
        <v>-5.4</v>
      </c>
      <c r="S16" s="34">
        <v>104.4</v>
      </c>
      <c r="T16" s="36">
        <v>17.3</v>
      </c>
      <c r="U16" s="35">
        <v>102</v>
      </c>
      <c r="V16" s="35">
        <v>33.5</v>
      </c>
      <c r="W16" s="34">
        <v>98.8</v>
      </c>
      <c r="X16" s="36">
        <v>15.6</v>
      </c>
      <c r="Y16" s="35">
        <v>102.5</v>
      </c>
      <c r="Z16" s="35">
        <v>8.4</v>
      </c>
      <c r="AA16" s="34">
        <v>88.4</v>
      </c>
      <c r="AB16" s="36">
        <v>17.7</v>
      </c>
      <c r="AC16" s="35">
        <v>85.9</v>
      </c>
      <c r="AD16" s="35">
        <v>-5.0999999999999996</v>
      </c>
      <c r="AE16" s="34">
        <v>106.3</v>
      </c>
      <c r="AF16" s="36">
        <v>4.7</v>
      </c>
      <c r="AG16" s="35">
        <v>101.8</v>
      </c>
      <c r="AH16" s="35">
        <v>-1.6</v>
      </c>
      <c r="AI16" s="34">
        <v>97.7</v>
      </c>
      <c r="AJ16" s="36">
        <v>4.5</v>
      </c>
      <c r="AK16" s="62"/>
      <c r="AL16" s="62"/>
    </row>
    <row r="17" spans="1:38" s="19" customFormat="1" ht="24" customHeight="1">
      <c r="A17" s="148"/>
      <c r="B17" s="79" t="str">
        <f>IF(現金給与総額指数!B17=""," ",現金給与総額指数!B17)</f>
        <v>令和2年</v>
      </c>
      <c r="C17" s="137" t="str">
        <f>現金給与総額指数!C17</f>
        <v>1</v>
      </c>
      <c r="D17" s="126" t="str">
        <f>IF(現金給与総額指数!D17=""," ",現金給与総額指数!D17)</f>
        <v>月</v>
      </c>
      <c r="E17" s="34">
        <v>98.8</v>
      </c>
      <c r="F17" s="35">
        <v>0.5</v>
      </c>
      <c r="G17" s="34">
        <v>103.3</v>
      </c>
      <c r="H17" s="36">
        <v>-1.9</v>
      </c>
      <c r="I17" s="35">
        <v>103.2</v>
      </c>
      <c r="J17" s="35">
        <v>0.9</v>
      </c>
      <c r="K17" s="34">
        <v>103.3</v>
      </c>
      <c r="L17" s="36">
        <v>-1.5</v>
      </c>
      <c r="M17" s="35">
        <v>90.8</v>
      </c>
      <c r="N17" s="35">
        <v>18.8</v>
      </c>
      <c r="O17" s="34">
        <v>115.7</v>
      </c>
      <c r="P17" s="36">
        <v>-0.1</v>
      </c>
      <c r="Q17" s="35">
        <v>95.7</v>
      </c>
      <c r="R17" s="35">
        <v>-2.1</v>
      </c>
      <c r="S17" s="34">
        <v>106.8</v>
      </c>
      <c r="T17" s="36">
        <v>-0.7</v>
      </c>
      <c r="U17" s="35">
        <v>112.8</v>
      </c>
      <c r="V17" s="35">
        <v>31.5</v>
      </c>
      <c r="W17" s="34">
        <v>98.1</v>
      </c>
      <c r="X17" s="36">
        <v>6.7</v>
      </c>
      <c r="Y17" s="35">
        <v>86.5</v>
      </c>
      <c r="Z17" s="35">
        <v>-12</v>
      </c>
      <c r="AA17" s="34">
        <v>83.3</v>
      </c>
      <c r="AB17" s="36">
        <v>14.7</v>
      </c>
      <c r="AC17" s="35">
        <v>89.7</v>
      </c>
      <c r="AD17" s="35">
        <v>4.7</v>
      </c>
      <c r="AE17" s="34">
        <v>107</v>
      </c>
      <c r="AF17" s="36">
        <v>0</v>
      </c>
      <c r="AG17" s="35">
        <v>97.4</v>
      </c>
      <c r="AH17" s="35">
        <v>-1.7</v>
      </c>
      <c r="AI17" s="34">
        <v>92.4</v>
      </c>
      <c r="AJ17" s="36">
        <v>5.0999999999999996</v>
      </c>
      <c r="AK17" s="62"/>
      <c r="AL17" s="62"/>
    </row>
    <row r="18" spans="1:38" s="19" customFormat="1" ht="24" customHeight="1">
      <c r="A18" s="148"/>
      <c r="B18" s="79" t="str">
        <f>IF(現金給与総額指数!B18=""," ",現金給与総額指数!B18)</f>
        <v xml:space="preserve"> </v>
      </c>
      <c r="C18" s="137" t="str">
        <f>現金給与総額指数!C18</f>
        <v>2</v>
      </c>
      <c r="D18" s="126" t="str">
        <f>IF(現金給与総額指数!D18=""," ",現金給与総額指数!D18)</f>
        <v xml:space="preserve"> </v>
      </c>
      <c r="E18" s="34">
        <v>97.8</v>
      </c>
      <c r="F18" s="35">
        <v>0.2</v>
      </c>
      <c r="G18" s="34">
        <v>99.5</v>
      </c>
      <c r="H18" s="36">
        <v>-4.2</v>
      </c>
      <c r="I18" s="35">
        <v>103.8</v>
      </c>
      <c r="J18" s="35">
        <v>0.1</v>
      </c>
      <c r="K18" s="34">
        <v>97.9</v>
      </c>
      <c r="L18" s="36">
        <v>-3.4</v>
      </c>
      <c r="M18" s="35">
        <v>90.4</v>
      </c>
      <c r="N18" s="35">
        <v>17.7</v>
      </c>
      <c r="O18" s="34">
        <v>114.7</v>
      </c>
      <c r="P18" s="36">
        <v>2.8</v>
      </c>
      <c r="Q18" s="35">
        <v>95.3</v>
      </c>
      <c r="R18" s="35">
        <v>-0.6</v>
      </c>
      <c r="S18" s="34">
        <v>107</v>
      </c>
      <c r="T18" s="36">
        <v>0.3</v>
      </c>
      <c r="U18" s="35">
        <v>113.7</v>
      </c>
      <c r="V18" s="35">
        <v>37.799999999999997</v>
      </c>
      <c r="W18" s="34">
        <v>98</v>
      </c>
      <c r="X18" s="36">
        <v>7.1</v>
      </c>
      <c r="Y18" s="35">
        <v>86.8</v>
      </c>
      <c r="Z18" s="35">
        <v>-6.4</v>
      </c>
      <c r="AA18" s="34">
        <v>83.3</v>
      </c>
      <c r="AB18" s="36">
        <v>17.7</v>
      </c>
      <c r="AC18" s="35">
        <v>88.8</v>
      </c>
      <c r="AD18" s="35">
        <v>1.5</v>
      </c>
      <c r="AE18" s="34">
        <v>104.1</v>
      </c>
      <c r="AF18" s="36">
        <v>-1.7</v>
      </c>
      <c r="AG18" s="35">
        <v>97.7</v>
      </c>
      <c r="AH18" s="35">
        <v>-4.5</v>
      </c>
      <c r="AI18" s="34">
        <v>90.8</v>
      </c>
      <c r="AJ18" s="36">
        <v>2.8</v>
      </c>
      <c r="AK18" s="62"/>
      <c r="AL18" s="62"/>
    </row>
    <row r="19" spans="1:38" s="19" customFormat="1" ht="24" customHeight="1">
      <c r="A19" s="148"/>
      <c r="B19" s="79" t="str">
        <f>IF(現金給与総額指数!B19=""," ",現金給与総額指数!B19)</f>
        <v xml:space="preserve"> </v>
      </c>
      <c r="C19" s="137" t="str">
        <f>現金給与総額指数!C19</f>
        <v>3</v>
      </c>
      <c r="D19" s="126" t="str">
        <f>IF(現金給与総額指数!D19=""," ",現金給与総額指数!D19)</f>
        <v xml:space="preserve"> </v>
      </c>
      <c r="E19" s="34">
        <v>98.8</v>
      </c>
      <c r="F19" s="35">
        <v>0.5</v>
      </c>
      <c r="G19" s="34">
        <v>105</v>
      </c>
      <c r="H19" s="36">
        <v>2.2999999999999998</v>
      </c>
      <c r="I19" s="35">
        <v>104.9</v>
      </c>
      <c r="J19" s="35">
        <v>0.9</v>
      </c>
      <c r="K19" s="34">
        <v>98.3</v>
      </c>
      <c r="L19" s="36">
        <v>-2.1</v>
      </c>
      <c r="M19" s="35">
        <v>92.3</v>
      </c>
      <c r="N19" s="35">
        <v>20.5</v>
      </c>
      <c r="O19" s="34">
        <v>117.7</v>
      </c>
      <c r="P19" s="36">
        <v>-1</v>
      </c>
      <c r="Q19" s="35">
        <v>94.9</v>
      </c>
      <c r="R19" s="35">
        <v>-0.5</v>
      </c>
      <c r="S19" s="34">
        <v>110.3</v>
      </c>
      <c r="T19" s="36">
        <v>-1.9</v>
      </c>
      <c r="U19" s="35">
        <v>111.7</v>
      </c>
      <c r="V19" s="35">
        <v>31.3</v>
      </c>
      <c r="W19" s="34">
        <v>97.3</v>
      </c>
      <c r="X19" s="36">
        <v>5.9</v>
      </c>
      <c r="Y19" s="35">
        <v>84.3</v>
      </c>
      <c r="Z19" s="35">
        <v>-10.8</v>
      </c>
      <c r="AA19" s="34">
        <v>83.4</v>
      </c>
      <c r="AB19" s="36">
        <v>16.3</v>
      </c>
      <c r="AC19" s="35">
        <v>88</v>
      </c>
      <c r="AD19" s="35">
        <v>-1.6</v>
      </c>
      <c r="AE19" s="34">
        <v>104.7</v>
      </c>
      <c r="AF19" s="36">
        <v>-0.4</v>
      </c>
      <c r="AG19" s="35">
        <v>97.5</v>
      </c>
      <c r="AH19" s="35">
        <v>-5.5</v>
      </c>
      <c r="AI19" s="34">
        <v>93.6</v>
      </c>
      <c r="AJ19" s="36">
        <v>3.5</v>
      </c>
      <c r="AK19" s="62"/>
      <c r="AL19" s="62"/>
    </row>
    <row r="20" spans="1:38" s="19" customFormat="1" ht="24" customHeight="1">
      <c r="A20" s="148"/>
      <c r="B20" s="79" t="str">
        <f>IF(現金給与総額指数!B20=""," ",現金給与総額指数!B20)</f>
        <v xml:space="preserve"> </v>
      </c>
      <c r="C20" s="137" t="str">
        <f>現金給与総額指数!C20</f>
        <v>4</v>
      </c>
      <c r="D20" s="126" t="str">
        <f>IF(現金給与総額指数!D20=""," ",現金給与総額指数!D20)</f>
        <v xml:space="preserve"> </v>
      </c>
      <c r="E20" s="34">
        <v>100</v>
      </c>
      <c r="F20" s="35">
        <v>-0.2</v>
      </c>
      <c r="G20" s="34">
        <v>105.5</v>
      </c>
      <c r="H20" s="36">
        <v>0.3</v>
      </c>
      <c r="I20" s="35">
        <v>105.3</v>
      </c>
      <c r="J20" s="35">
        <v>0.4</v>
      </c>
      <c r="K20" s="34">
        <v>100.6</v>
      </c>
      <c r="L20" s="36">
        <v>-1.7</v>
      </c>
      <c r="M20" s="35">
        <v>91.4</v>
      </c>
      <c r="N20" s="35">
        <v>20.3</v>
      </c>
      <c r="O20" s="34">
        <v>114.2</v>
      </c>
      <c r="P20" s="36">
        <v>-6.9</v>
      </c>
      <c r="Q20" s="35">
        <v>96.3</v>
      </c>
      <c r="R20" s="35">
        <v>-2.7</v>
      </c>
      <c r="S20" s="34">
        <v>116.8</v>
      </c>
      <c r="T20" s="36">
        <v>7.5</v>
      </c>
      <c r="U20" s="35">
        <v>112.5</v>
      </c>
      <c r="V20" s="35">
        <v>19.399999999999999</v>
      </c>
      <c r="W20" s="34">
        <v>98.4</v>
      </c>
      <c r="X20" s="36">
        <v>5</v>
      </c>
      <c r="Y20" s="35">
        <v>80</v>
      </c>
      <c r="Z20" s="35">
        <v>-17.5</v>
      </c>
      <c r="AA20" s="34">
        <v>84.8</v>
      </c>
      <c r="AB20" s="36">
        <v>13.7</v>
      </c>
      <c r="AC20" s="35">
        <v>87.2</v>
      </c>
      <c r="AD20" s="35">
        <v>-3.9</v>
      </c>
      <c r="AE20" s="34">
        <v>109.2</v>
      </c>
      <c r="AF20" s="36">
        <v>2.8</v>
      </c>
      <c r="AG20" s="35">
        <v>98.5</v>
      </c>
      <c r="AH20" s="35">
        <v>-4.5</v>
      </c>
      <c r="AI20" s="34">
        <v>92.6</v>
      </c>
      <c r="AJ20" s="36">
        <v>2</v>
      </c>
      <c r="AK20" s="62"/>
      <c r="AL20" s="62"/>
    </row>
    <row r="21" spans="1:38" s="19" customFormat="1" ht="24" customHeight="1">
      <c r="A21" s="148"/>
      <c r="B21" s="79" t="str">
        <f>IF(現金給与総額指数!B21=""," ",現金給与総額指数!B21)</f>
        <v xml:space="preserve"> </v>
      </c>
      <c r="C21" s="137" t="str">
        <f>現金給与総額指数!C21</f>
        <v>5</v>
      </c>
      <c r="D21" s="126" t="str">
        <f>IF(現金給与総額指数!D21=""," ",現金給与総額指数!D21)</f>
        <v xml:space="preserve"> </v>
      </c>
      <c r="E21" s="34">
        <v>98.8</v>
      </c>
      <c r="F21" s="35">
        <v>-1</v>
      </c>
      <c r="G21" s="34">
        <v>104.2</v>
      </c>
      <c r="H21" s="36">
        <v>-2.1</v>
      </c>
      <c r="I21" s="35">
        <v>102.7</v>
      </c>
      <c r="J21" s="35">
        <v>-0.9</v>
      </c>
      <c r="K21" s="34">
        <v>95.4</v>
      </c>
      <c r="L21" s="36">
        <v>-2.4</v>
      </c>
      <c r="M21" s="35">
        <v>89.2</v>
      </c>
      <c r="N21" s="35">
        <v>16.899999999999999</v>
      </c>
      <c r="O21" s="34">
        <v>113.5</v>
      </c>
      <c r="P21" s="36">
        <v>-7.6</v>
      </c>
      <c r="Q21" s="35">
        <v>96.5</v>
      </c>
      <c r="R21" s="35">
        <v>-4.4000000000000004</v>
      </c>
      <c r="S21" s="34">
        <v>103.6</v>
      </c>
      <c r="T21" s="36">
        <v>-1.9</v>
      </c>
      <c r="U21" s="35">
        <v>112.4</v>
      </c>
      <c r="V21" s="35">
        <v>29.3</v>
      </c>
      <c r="W21" s="34">
        <v>96.8</v>
      </c>
      <c r="X21" s="36">
        <v>3.1</v>
      </c>
      <c r="Y21" s="35">
        <v>80.7</v>
      </c>
      <c r="Z21" s="35">
        <v>-19.5</v>
      </c>
      <c r="AA21" s="34">
        <v>81.3</v>
      </c>
      <c r="AB21" s="36">
        <v>10.3</v>
      </c>
      <c r="AC21" s="35">
        <v>85.4</v>
      </c>
      <c r="AD21" s="35">
        <v>-2.5</v>
      </c>
      <c r="AE21" s="34">
        <v>108.3</v>
      </c>
      <c r="AF21" s="36">
        <v>3.3</v>
      </c>
      <c r="AG21" s="35">
        <v>95</v>
      </c>
      <c r="AH21" s="35">
        <v>-2.2999999999999998</v>
      </c>
      <c r="AI21" s="34">
        <v>91.9</v>
      </c>
      <c r="AJ21" s="36">
        <v>0.4</v>
      </c>
      <c r="AK21" s="62"/>
      <c r="AL21" s="62"/>
    </row>
    <row r="22" spans="1:38" s="19" customFormat="1" ht="24" customHeight="1">
      <c r="A22" s="148"/>
      <c r="B22" s="79" t="str">
        <f>IF(現金給与総額指数!B22=""," ",現金給与総額指数!B22)</f>
        <v xml:space="preserve"> </v>
      </c>
      <c r="C22" s="137" t="str">
        <f>現金給与総額指数!C22</f>
        <v>6</v>
      </c>
      <c r="D22" s="126" t="str">
        <f>IF(現金給与総額指数!D22=""," ",現金給与総額指数!D22)</f>
        <v xml:space="preserve"> </v>
      </c>
      <c r="E22" s="34">
        <v>100.4</v>
      </c>
      <c r="F22" s="35">
        <v>0.3</v>
      </c>
      <c r="G22" s="34">
        <v>105.5</v>
      </c>
      <c r="H22" s="36">
        <v>-2.5</v>
      </c>
      <c r="I22" s="35">
        <v>104.8</v>
      </c>
      <c r="J22" s="35">
        <v>-0.4</v>
      </c>
      <c r="K22" s="34">
        <v>96.9</v>
      </c>
      <c r="L22" s="36">
        <v>-2.2000000000000002</v>
      </c>
      <c r="M22" s="35">
        <v>91.4</v>
      </c>
      <c r="N22" s="35">
        <v>13.7</v>
      </c>
      <c r="O22" s="34">
        <v>114.7</v>
      </c>
      <c r="P22" s="36">
        <v>-6</v>
      </c>
      <c r="Q22" s="35">
        <v>97.5</v>
      </c>
      <c r="R22" s="35">
        <v>-3.5</v>
      </c>
      <c r="S22" s="34">
        <v>104.5</v>
      </c>
      <c r="T22" s="36">
        <v>3.8</v>
      </c>
      <c r="U22" s="35">
        <v>118.1</v>
      </c>
      <c r="V22" s="35">
        <v>34.5</v>
      </c>
      <c r="W22" s="34">
        <v>97</v>
      </c>
      <c r="X22" s="36">
        <v>2.2999999999999998</v>
      </c>
      <c r="Y22" s="35">
        <v>86.1</v>
      </c>
      <c r="Z22" s="35">
        <v>-11.4</v>
      </c>
      <c r="AA22" s="34">
        <v>90.6</v>
      </c>
      <c r="AB22" s="36">
        <v>20.2</v>
      </c>
      <c r="AC22" s="35">
        <v>88.7</v>
      </c>
      <c r="AD22" s="35">
        <v>2.5</v>
      </c>
      <c r="AE22" s="34">
        <v>108.5</v>
      </c>
      <c r="AF22" s="36">
        <v>3.2</v>
      </c>
      <c r="AG22" s="35">
        <v>99.5</v>
      </c>
      <c r="AH22" s="35">
        <v>-1.6</v>
      </c>
      <c r="AI22" s="34">
        <v>90.7</v>
      </c>
      <c r="AJ22" s="36">
        <v>-0.4</v>
      </c>
      <c r="AK22" s="62"/>
      <c r="AL22" s="62"/>
    </row>
    <row r="23" spans="1:38" s="19" customFormat="1" ht="24" customHeight="1">
      <c r="A23" s="148"/>
      <c r="B23" s="79" t="str">
        <f>IF(現金給与総額指数!B23=""," ",現金給与総額指数!B23)</f>
        <v xml:space="preserve"> </v>
      </c>
      <c r="C23" s="137" t="str">
        <f>現金給与総額指数!C23</f>
        <v>7</v>
      </c>
      <c r="D23" s="138" t="str">
        <f>IF(現金給与総額指数!D23=""," ",現金給与総額指数!D23)</f>
        <v xml:space="preserve"> </v>
      </c>
      <c r="E23" s="34">
        <v>100.6</v>
      </c>
      <c r="F23" s="35">
        <v>-1.5</v>
      </c>
      <c r="G23" s="34">
        <v>110.2</v>
      </c>
      <c r="H23" s="36">
        <v>3.5</v>
      </c>
      <c r="I23" s="35">
        <v>104.3</v>
      </c>
      <c r="J23" s="35">
        <v>-1.2</v>
      </c>
      <c r="K23" s="34">
        <v>102.9</v>
      </c>
      <c r="L23" s="36">
        <v>-0.5</v>
      </c>
      <c r="M23" s="35">
        <v>91.2</v>
      </c>
      <c r="N23" s="35">
        <v>11.9</v>
      </c>
      <c r="O23" s="34">
        <v>114.7</v>
      </c>
      <c r="P23" s="36">
        <v>-4</v>
      </c>
      <c r="Q23" s="35">
        <v>98.5</v>
      </c>
      <c r="R23" s="35">
        <v>-5.5</v>
      </c>
      <c r="S23" s="34">
        <v>107.1</v>
      </c>
      <c r="T23" s="36">
        <v>3.1</v>
      </c>
      <c r="U23" s="35">
        <v>117.2</v>
      </c>
      <c r="V23" s="35">
        <v>10.7</v>
      </c>
      <c r="W23" s="34">
        <v>97.1</v>
      </c>
      <c r="X23" s="36">
        <v>5.0999999999999996</v>
      </c>
      <c r="Y23" s="35">
        <v>98.1</v>
      </c>
      <c r="Z23" s="35">
        <v>-8.6999999999999993</v>
      </c>
      <c r="AA23" s="34">
        <v>86.6</v>
      </c>
      <c r="AB23" s="36">
        <v>-2.6</v>
      </c>
      <c r="AC23" s="35">
        <v>85.1</v>
      </c>
      <c r="AD23" s="35">
        <v>0.4</v>
      </c>
      <c r="AE23" s="34">
        <v>107.3</v>
      </c>
      <c r="AF23" s="36">
        <v>3.5</v>
      </c>
      <c r="AG23" s="35">
        <v>99</v>
      </c>
      <c r="AH23" s="35">
        <v>-1.8</v>
      </c>
      <c r="AI23" s="34">
        <v>89.1</v>
      </c>
      <c r="AJ23" s="36">
        <v>-17.899999999999999</v>
      </c>
      <c r="AK23" s="62"/>
      <c r="AL23" s="62"/>
    </row>
    <row r="24" spans="1:38" s="19" customFormat="1" ht="24" customHeight="1">
      <c r="A24" s="148"/>
      <c r="B24" s="79" t="str">
        <f>IF(現金給与総額指数!B24=""," ",現金給与総額指数!B24)</f>
        <v xml:space="preserve"> </v>
      </c>
      <c r="C24" s="137" t="str">
        <f>現金給与総額指数!C24</f>
        <v>8</v>
      </c>
      <c r="D24" s="138" t="str">
        <f>IF(現金給与総額指数!D24=""," ",現金給与総額指数!D24)</f>
        <v xml:space="preserve"> </v>
      </c>
      <c r="E24" s="34">
        <v>99</v>
      </c>
      <c r="F24" s="35">
        <v>-1.2</v>
      </c>
      <c r="G24" s="34">
        <v>109.3</v>
      </c>
      <c r="H24" s="36">
        <v>2.8</v>
      </c>
      <c r="I24" s="35">
        <v>102.2</v>
      </c>
      <c r="J24" s="35">
        <v>-1.7</v>
      </c>
      <c r="K24" s="34">
        <v>96.4</v>
      </c>
      <c r="L24" s="36">
        <v>-4.5</v>
      </c>
      <c r="M24" s="35">
        <v>93.4</v>
      </c>
      <c r="N24" s="35">
        <v>7.4</v>
      </c>
      <c r="O24" s="34">
        <v>112.6</v>
      </c>
      <c r="P24" s="36">
        <v>-7.3</v>
      </c>
      <c r="Q24" s="35">
        <v>97.6</v>
      </c>
      <c r="R24" s="35">
        <v>-3.7</v>
      </c>
      <c r="S24" s="34">
        <v>107.2</v>
      </c>
      <c r="T24" s="36">
        <v>3.3</v>
      </c>
      <c r="U24" s="35">
        <v>115.5</v>
      </c>
      <c r="V24" s="35">
        <v>9.3000000000000007</v>
      </c>
      <c r="W24" s="34">
        <v>96.7</v>
      </c>
      <c r="X24" s="36">
        <v>5.2</v>
      </c>
      <c r="Y24" s="35">
        <v>97.3</v>
      </c>
      <c r="Z24" s="35">
        <v>-11.2</v>
      </c>
      <c r="AA24" s="34">
        <v>91.5</v>
      </c>
      <c r="AB24" s="36">
        <v>6.6</v>
      </c>
      <c r="AC24" s="35">
        <v>84.3</v>
      </c>
      <c r="AD24" s="35">
        <v>2.6</v>
      </c>
      <c r="AE24" s="34">
        <v>105.4</v>
      </c>
      <c r="AF24" s="36">
        <v>2.8</v>
      </c>
      <c r="AG24" s="35">
        <v>98.6</v>
      </c>
      <c r="AH24" s="35">
        <v>-2.2000000000000002</v>
      </c>
      <c r="AI24" s="34">
        <v>85</v>
      </c>
      <c r="AJ24" s="36">
        <v>-11.6</v>
      </c>
      <c r="AK24" s="62"/>
      <c r="AL24" s="62"/>
    </row>
    <row r="25" spans="1:38" s="19" customFormat="1" ht="24" customHeight="1">
      <c r="A25" s="148"/>
      <c r="B25" s="79" t="str">
        <f>IF(現金給与総額指数!B25=""," ",現金給与総額指数!B25)</f>
        <v xml:space="preserve"> </v>
      </c>
      <c r="C25" s="137" t="str">
        <f>現金給与総額指数!C25</f>
        <v>9</v>
      </c>
      <c r="D25" s="126" t="str">
        <f>IF(現金給与総額指数!D25=""," ",現金給与総額指数!D25)</f>
        <v xml:space="preserve"> </v>
      </c>
      <c r="E25" s="34">
        <v>100.1</v>
      </c>
      <c r="F25" s="35">
        <v>0.2</v>
      </c>
      <c r="G25" s="34">
        <v>114</v>
      </c>
      <c r="H25" s="36">
        <v>6.7</v>
      </c>
      <c r="I25" s="35">
        <v>103.3</v>
      </c>
      <c r="J25" s="35">
        <v>-0.8</v>
      </c>
      <c r="K25" s="34">
        <v>96.5</v>
      </c>
      <c r="L25" s="36">
        <v>-3.7</v>
      </c>
      <c r="M25" s="35">
        <v>92.2</v>
      </c>
      <c r="N25" s="35">
        <v>12.3</v>
      </c>
      <c r="O25" s="34">
        <v>113.4</v>
      </c>
      <c r="P25" s="36">
        <v>-6.7</v>
      </c>
      <c r="Q25" s="35">
        <v>98</v>
      </c>
      <c r="R25" s="35">
        <v>-3.8</v>
      </c>
      <c r="S25" s="34">
        <v>107</v>
      </c>
      <c r="T25" s="36">
        <v>7.3</v>
      </c>
      <c r="U25" s="35">
        <v>110.1</v>
      </c>
      <c r="V25" s="35">
        <v>5.4</v>
      </c>
      <c r="W25" s="34">
        <v>97.5</v>
      </c>
      <c r="X25" s="36">
        <v>6.4</v>
      </c>
      <c r="Y25" s="35">
        <v>95.8</v>
      </c>
      <c r="Z25" s="35">
        <v>-5.7</v>
      </c>
      <c r="AA25" s="34">
        <v>93.1</v>
      </c>
      <c r="AB25" s="36">
        <v>8.5</v>
      </c>
      <c r="AC25" s="35">
        <v>88.7</v>
      </c>
      <c r="AD25" s="35">
        <v>7.4</v>
      </c>
      <c r="AE25" s="34">
        <v>105.1</v>
      </c>
      <c r="AF25" s="36">
        <v>2.1</v>
      </c>
      <c r="AG25" s="35">
        <v>99</v>
      </c>
      <c r="AH25" s="35">
        <v>-0.1</v>
      </c>
      <c r="AI25" s="34">
        <v>89</v>
      </c>
      <c r="AJ25" s="36">
        <v>-8.1999999999999993</v>
      </c>
      <c r="AK25" s="62"/>
      <c r="AL25" s="62"/>
    </row>
    <row r="26" spans="1:38" s="19" customFormat="1" ht="24" customHeight="1">
      <c r="A26" s="148"/>
      <c r="B26" s="79" t="str">
        <f>IF(現金給与総額指数!B26=""," ",現金給与総額指数!B26)</f>
        <v xml:space="preserve"> </v>
      </c>
      <c r="C26" s="137" t="str">
        <f>現金給与総額指数!C26</f>
        <v>10</v>
      </c>
      <c r="D26" s="126" t="str">
        <f>IF(現金給与総額指数!D26=""," ",現金給与総額指数!D26)</f>
        <v xml:space="preserve"> </v>
      </c>
      <c r="E26" s="34">
        <v>100.7</v>
      </c>
      <c r="F26" s="35">
        <v>-0.4</v>
      </c>
      <c r="G26" s="34">
        <v>111.7</v>
      </c>
      <c r="H26" s="36">
        <v>3.8</v>
      </c>
      <c r="I26" s="35">
        <v>103.2</v>
      </c>
      <c r="J26" s="35">
        <v>-0.5</v>
      </c>
      <c r="K26" s="34">
        <v>103.5</v>
      </c>
      <c r="L26" s="36">
        <v>-2.5</v>
      </c>
      <c r="M26" s="35">
        <v>91.7</v>
      </c>
      <c r="N26" s="35">
        <v>9.4</v>
      </c>
      <c r="O26" s="34">
        <v>112.1</v>
      </c>
      <c r="P26" s="36">
        <v>-9</v>
      </c>
      <c r="Q26" s="35">
        <v>98.7</v>
      </c>
      <c r="R26" s="35">
        <v>-3.3</v>
      </c>
      <c r="S26" s="34">
        <v>107.5</v>
      </c>
      <c r="T26" s="36">
        <v>0</v>
      </c>
      <c r="U26" s="35">
        <v>116.5</v>
      </c>
      <c r="V26" s="35">
        <v>11.9</v>
      </c>
      <c r="W26" s="34">
        <v>99.3</v>
      </c>
      <c r="X26" s="36">
        <v>6.4</v>
      </c>
      <c r="Y26" s="35">
        <v>97</v>
      </c>
      <c r="Z26" s="35">
        <v>-8.1999999999999993</v>
      </c>
      <c r="AA26" s="34">
        <v>94.6</v>
      </c>
      <c r="AB26" s="36">
        <v>8</v>
      </c>
      <c r="AC26" s="35">
        <v>88.2</v>
      </c>
      <c r="AD26" s="35">
        <v>0.1</v>
      </c>
      <c r="AE26" s="34">
        <v>108.1</v>
      </c>
      <c r="AF26" s="36">
        <v>4.3</v>
      </c>
      <c r="AG26" s="35">
        <v>98.5</v>
      </c>
      <c r="AH26" s="35">
        <v>-1.5</v>
      </c>
      <c r="AI26" s="34">
        <v>91</v>
      </c>
      <c r="AJ26" s="36">
        <v>-7.8</v>
      </c>
      <c r="AK26" s="62"/>
      <c r="AL26" s="62"/>
    </row>
    <row r="27" spans="1:38" s="19" customFormat="1" ht="20.149999999999999" customHeight="1">
      <c r="A27" s="148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49999999999999" customHeight="1">
      <c r="A28" s="147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8"/>
      <c r="B29" s="78" t="str">
        <f>現金給与総額指数!B29</f>
        <v>平成27年</v>
      </c>
      <c r="C29" s="119" t="s">
        <v>49</v>
      </c>
      <c r="D29" s="103"/>
      <c r="E29" s="34">
        <v>100</v>
      </c>
      <c r="F29" s="35">
        <v>1.9</v>
      </c>
      <c r="G29" s="34">
        <v>100</v>
      </c>
      <c r="H29" s="36">
        <v>7.5</v>
      </c>
      <c r="I29" s="35">
        <v>100</v>
      </c>
      <c r="J29" s="35">
        <v>-2.9</v>
      </c>
      <c r="K29" s="34">
        <v>100</v>
      </c>
      <c r="L29" s="36">
        <v>2.5</v>
      </c>
      <c r="M29" s="35">
        <v>100</v>
      </c>
      <c r="N29" s="35">
        <v>6.3</v>
      </c>
      <c r="O29" s="34">
        <v>100</v>
      </c>
      <c r="P29" s="36">
        <v>8.3000000000000007</v>
      </c>
      <c r="Q29" s="35">
        <v>100</v>
      </c>
      <c r="R29" s="35">
        <v>0.8</v>
      </c>
      <c r="S29" s="34">
        <v>100</v>
      </c>
      <c r="T29" s="36">
        <v>-5.9</v>
      </c>
      <c r="U29" s="35">
        <v>100</v>
      </c>
      <c r="V29" s="35">
        <v>-5.9</v>
      </c>
      <c r="W29" s="34">
        <v>100</v>
      </c>
      <c r="X29" s="36">
        <v>-1.4</v>
      </c>
      <c r="Y29" s="35">
        <v>100</v>
      </c>
      <c r="Z29" s="35">
        <v>18.7</v>
      </c>
      <c r="AA29" s="34">
        <v>100</v>
      </c>
      <c r="AB29" s="36">
        <v>13.8</v>
      </c>
      <c r="AC29" s="35">
        <v>100</v>
      </c>
      <c r="AD29" s="35">
        <v>9.6999999999999993</v>
      </c>
      <c r="AE29" s="34">
        <v>100</v>
      </c>
      <c r="AF29" s="36">
        <v>-1</v>
      </c>
      <c r="AG29" s="35">
        <v>100</v>
      </c>
      <c r="AH29" s="35">
        <v>-0.4</v>
      </c>
      <c r="AI29" s="34">
        <v>100</v>
      </c>
      <c r="AJ29" s="36">
        <v>2.5</v>
      </c>
      <c r="AK29" s="62"/>
      <c r="AL29" s="62"/>
    </row>
    <row r="30" spans="1:38" s="19" customFormat="1" ht="24" customHeight="1">
      <c r="A30" s="148"/>
      <c r="B30" s="79" t="str">
        <f>現金給与総額指数!B30</f>
        <v>　　　28</v>
      </c>
      <c r="C30" s="87" t="s">
        <v>48</v>
      </c>
      <c r="D30" s="103" t="s">
        <v>48</v>
      </c>
      <c r="E30" s="34">
        <v>101.2</v>
      </c>
      <c r="F30" s="35">
        <v>1.3</v>
      </c>
      <c r="G30" s="34">
        <v>103.4</v>
      </c>
      <c r="H30" s="36">
        <v>3.4</v>
      </c>
      <c r="I30" s="35">
        <v>100.8</v>
      </c>
      <c r="J30" s="35">
        <v>0.8</v>
      </c>
      <c r="K30" s="34">
        <v>99</v>
      </c>
      <c r="L30" s="36">
        <v>-1</v>
      </c>
      <c r="M30" s="35">
        <v>104.7</v>
      </c>
      <c r="N30" s="35">
        <v>4.7</v>
      </c>
      <c r="O30" s="34">
        <v>103.3</v>
      </c>
      <c r="P30" s="36">
        <v>3.2</v>
      </c>
      <c r="Q30" s="35">
        <v>100.6</v>
      </c>
      <c r="R30" s="35">
        <v>0.6</v>
      </c>
      <c r="S30" s="34">
        <v>99.9</v>
      </c>
      <c r="T30" s="36">
        <v>-0.2</v>
      </c>
      <c r="U30" s="35">
        <v>99</v>
      </c>
      <c r="V30" s="35">
        <v>-1</v>
      </c>
      <c r="W30" s="34">
        <v>99</v>
      </c>
      <c r="X30" s="36">
        <v>-1</v>
      </c>
      <c r="Y30" s="35">
        <v>107.6</v>
      </c>
      <c r="Z30" s="35">
        <v>7.5</v>
      </c>
      <c r="AA30" s="34">
        <v>101.6</v>
      </c>
      <c r="AB30" s="36">
        <v>1.6</v>
      </c>
      <c r="AC30" s="35">
        <v>100.4</v>
      </c>
      <c r="AD30" s="35">
        <v>0.3</v>
      </c>
      <c r="AE30" s="34">
        <v>101.4</v>
      </c>
      <c r="AF30" s="36">
        <v>1.4</v>
      </c>
      <c r="AG30" s="35">
        <v>92.1</v>
      </c>
      <c r="AH30" s="35">
        <v>-8</v>
      </c>
      <c r="AI30" s="34">
        <v>100.8</v>
      </c>
      <c r="AJ30" s="36">
        <v>0.8</v>
      </c>
      <c r="AK30" s="62"/>
      <c r="AL30" s="62"/>
    </row>
    <row r="31" spans="1:38" s="19" customFormat="1" ht="24" customHeight="1">
      <c r="A31" s="148"/>
      <c r="B31" s="79" t="str">
        <f>現金給与総額指数!B31</f>
        <v>　　　29</v>
      </c>
      <c r="C31" s="87" t="s">
        <v>48</v>
      </c>
      <c r="D31" s="103" t="s">
        <v>48</v>
      </c>
      <c r="E31" s="34">
        <v>102.4</v>
      </c>
      <c r="F31" s="35">
        <v>1.2</v>
      </c>
      <c r="G31" s="34">
        <v>103</v>
      </c>
      <c r="H31" s="36">
        <v>-0.4</v>
      </c>
      <c r="I31" s="35">
        <v>101.4</v>
      </c>
      <c r="J31" s="35">
        <v>0.6</v>
      </c>
      <c r="K31" s="34">
        <v>99.3</v>
      </c>
      <c r="L31" s="36">
        <v>0.3</v>
      </c>
      <c r="M31" s="35">
        <v>111.7</v>
      </c>
      <c r="N31" s="35">
        <v>6.7</v>
      </c>
      <c r="O31" s="34">
        <v>110</v>
      </c>
      <c r="P31" s="36">
        <v>6.5</v>
      </c>
      <c r="Q31" s="35">
        <v>103.2</v>
      </c>
      <c r="R31" s="35">
        <v>2.6</v>
      </c>
      <c r="S31" s="34">
        <v>98.4</v>
      </c>
      <c r="T31" s="36">
        <v>-1.5</v>
      </c>
      <c r="U31" s="35">
        <v>105.4</v>
      </c>
      <c r="V31" s="35">
        <v>6.5</v>
      </c>
      <c r="W31" s="34">
        <v>98.9</v>
      </c>
      <c r="X31" s="36">
        <v>-0.1</v>
      </c>
      <c r="Y31" s="35">
        <v>101.4</v>
      </c>
      <c r="Z31" s="35">
        <v>-5.8</v>
      </c>
      <c r="AA31" s="34">
        <v>106</v>
      </c>
      <c r="AB31" s="36">
        <v>4.3</v>
      </c>
      <c r="AC31" s="35">
        <v>103.8</v>
      </c>
      <c r="AD31" s="35">
        <v>3.4</v>
      </c>
      <c r="AE31" s="34">
        <v>102.9</v>
      </c>
      <c r="AF31" s="36">
        <v>1.5</v>
      </c>
      <c r="AG31" s="35">
        <v>96.3</v>
      </c>
      <c r="AH31" s="35">
        <v>4.5999999999999996</v>
      </c>
      <c r="AI31" s="34">
        <v>97.5</v>
      </c>
      <c r="AJ31" s="36">
        <v>-3.3</v>
      </c>
      <c r="AK31" s="62"/>
      <c r="AL31" s="62"/>
    </row>
    <row r="32" spans="1:38" s="19" customFormat="1" ht="24" customHeight="1">
      <c r="A32" s="148"/>
      <c r="B32" s="79" t="str">
        <f>現金給与総額指数!B32</f>
        <v>　　　30</v>
      </c>
      <c r="C32" s="87" t="s">
        <v>48</v>
      </c>
      <c r="D32" s="103" t="s">
        <v>48</v>
      </c>
      <c r="E32" s="34">
        <v>101.8</v>
      </c>
      <c r="F32" s="35">
        <v>-0.6</v>
      </c>
      <c r="G32" s="34">
        <v>100.8</v>
      </c>
      <c r="H32" s="36">
        <v>-2.1</v>
      </c>
      <c r="I32" s="35">
        <v>103.5</v>
      </c>
      <c r="J32" s="35">
        <v>2.1</v>
      </c>
      <c r="K32" s="34">
        <v>95.3</v>
      </c>
      <c r="L32" s="36">
        <v>-4</v>
      </c>
      <c r="M32" s="35">
        <v>105.3</v>
      </c>
      <c r="N32" s="35">
        <v>-5.7</v>
      </c>
      <c r="O32" s="34">
        <v>120.9</v>
      </c>
      <c r="P32" s="36">
        <v>9.9</v>
      </c>
      <c r="Q32" s="35">
        <v>116.5</v>
      </c>
      <c r="R32" s="35">
        <v>12.9</v>
      </c>
      <c r="S32" s="34">
        <v>92.8</v>
      </c>
      <c r="T32" s="36">
        <v>-5.7</v>
      </c>
      <c r="U32" s="35">
        <v>78.8</v>
      </c>
      <c r="V32" s="35">
        <v>-25.2</v>
      </c>
      <c r="W32" s="34">
        <v>86.2</v>
      </c>
      <c r="X32" s="36">
        <v>-12.8</v>
      </c>
      <c r="Y32" s="35">
        <v>107.4</v>
      </c>
      <c r="Z32" s="35">
        <v>5.9</v>
      </c>
      <c r="AA32" s="34">
        <v>71.8</v>
      </c>
      <c r="AB32" s="36">
        <v>-32.299999999999997</v>
      </c>
      <c r="AC32" s="35">
        <v>99.2</v>
      </c>
      <c r="AD32" s="35">
        <v>-4.4000000000000004</v>
      </c>
      <c r="AE32" s="34">
        <v>103.5</v>
      </c>
      <c r="AF32" s="36">
        <v>0.6</v>
      </c>
      <c r="AG32" s="35">
        <v>102.9</v>
      </c>
      <c r="AH32" s="35">
        <v>6.9</v>
      </c>
      <c r="AI32" s="34">
        <v>92.2</v>
      </c>
      <c r="AJ32" s="36">
        <v>-5.4</v>
      </c>
      <c r="AK32" s="62"/>
      <c r="AL32" s="62"/>
    </row>
    <row r="33" spans="1:38" s="19" customFormat="1" ht="24" customHeight="1">
      <c r="A33" s="148"/>
      <c r="B33" s="79" t="str">
        <f>現金給与総額指数!B33</f>
        <v>令和元年</v>
      </c>
      <c r="C33" s="87"/>
      <c r="D33" s="103"/>
      <c r="E33" s="34">
        <v>103.2</v>
      </c>
      <c r="F33" s="35">
        <v>1.4</v>
      </c>
      <c r="G33" s="34">
        <v>114.4</v>
      </c>
      <c r="H33" s="35">
        <v>13.5</v>
      </c>
      <c r="I33" s="34">
        <v>103.8</v>
      </c>
      <c r="J33" s="35">
        <v>0.3</v>
      </c>
      <c r="K33" s="34">
        <v>100.5</v>
      </c>
      <c r="L33" s="35">
        <v>5.5</v>
      </c>
      <c r="M33" s="34">
        <v>87.5</v>
      </c>
      <c r="N33" s="35">
        <v>-16.899999999999999</v>
      </c>
      <c r="O33" s="34">
        <v>121</v>
      </c>
      <c r="P33" s="35">
        <v>0.1</v>
      </c>
      <c r="Q33" s="34">
        <v>116.6</v>
      </c>
      <c r="R33" s="35">
        <v>0.1</v>
      </c>
      <c r="S33" s="34">
        <v>120.5</v>
      </c>
      <c r="T33" s="35">
        <v>29.8</v>
      </c>
      <c r="U33" s="34">
        <v>83.7</v>
      </c>
      <c r="V33" s="35">
        <v>6.2</v>
      </c>
      <c r="W33" s="34">
        <v>94.4</v>
      </c>
      <c r="X33" s="35">
        <v>9.5</v>
      </c>
      <c r="Y33" s="34">
        <v>118.2</v>
      </c>
      <c r="Z33" s="35">
        <v>10.1</v>
      </c>
      <c r="AA33" s="34">
        <v>63.5</v>
      </c>
      <c r="AB33" s="35">
        <v>-11.6</v>
      </c>
      <c r="AC33" s="34">
        <v>93.6</v>
      </c>
      <c r="AD33" s="35">
        <v>-5.6</v>
      </c>
      <c r="AE33" s="34">
        <v>106</v>
      </c>
      <c r="AF33" s="35">
        <v>2.4</v>
      </c>
      <c r="AG33" s="34">
        <v>99.1</v>
      </c>
      <c r="AH33" s="35">
        <v>-3.7</v>
      </c>
      <c r="AI33" s="34">
        <v>94.1</v>
      </c>
      <c r="AJ33" s="36">
        <v>2.1</v>
      </c>
      <c r="AK33" s="62"/>
      <c r="AL33" s="62"/>
    </row>
    <row r="34" spans="1:38" s="19" customFormat="1" ht="20.149999999999999" customHeight="1">
      <c r="A34" s="148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8"/>
      <c r="B35" s="79" t="str">
        <f>現金給与総額指数!B35</f>
        <v>令和元年</v>
      </c>
      <c r="C35" s="125">
        <f>現金給与総額指数!C35</f>
        <v>10</v>
      </c>
      <c r="D35" s="126" t="str">
        <f>現金給与総額指数!D35</f>
        <v>月</v>
      </c>
      <c r="E35" s="34">
        <v>104.6</v>
      </c>
      <c r="F35" s="35">
        <v>1.3</v>
      </c>
      <c r="G35" s="34">
        <v>116.4</v>
      </c>
      <c r="H35" s="36">
        <v>12</v>
      </c>
      <c r="I35" s="35">
        <v>103.9</v>
      </c>
      <c r="J35" s="35">
        <v>-0.8</v>
      </c>
      <c r="K35" s="34">
        <v>105.6</v>
      </c>
      <c r="L35" s="36">
        <v>7.9</v>
      </c>
      <c r="M35" s="35">
        <v>88.2</v>
      </c>
      <c r="N35" s="35">
        <v>-18.399999999999999</v>
      </c>
      <c r="O35" s="34">
        <v>125.6</v>
      </c>
      <c r="P35" s="36">
        <v>2.7</v>
      </c>
      <c r="Q35" s="35">
        <v>120.3</v>
      </c>
      <c r="R35" s="35">
        <v>1.3</v>
      </c>
      <c r="S35" s="34">
        <v>118.2</v>
      </c>
      <c r="T35" s="36">
        <v>28.2</v>
      </c>
      <c r="U35" s="35">
        <v>84.3</v>
      </c>
      <c r="V35" s="35">
        <v>7.8</v>
      </c>
      <c r="W35" s="34">
        <v>96.4</v>
      </c>
      <c r="X35" s="36">
        <v>9.3000000000000007</v>
      </c>
      <c r="Y35" s="35">
        <v>121.3</v>
      </c>
      <c r="Z35" s="35">
        <v>14.1</v>
      </c>
      <c r="AA35" s="34">
        <v>64.900000000000006</v>
      </c>
      <c r="AB35" s="36">
        <v>-7.7</v>
      </c>
      <c r="AC35" s="35">
        <v>98.4</v>
      </c>
      <c r="AD35" s="35">
        <v>-5.7</v>
      </c>
      <c r="AE35" s="34">
        <v>105.9</v>
      </c>
      <c r="AF35" s="36">
        <v>1.8</v>
      </c>
      <c r="AG35" s="35">
        <v>98.6</v>
      </c>
      <c r="AH35" s="35">
        <v>-4.5</v>
      </c>
      <c r="AI35" s="34">
        <v>95.1</v>
      </c>
      <c r="AJ35" s="36">
        <v>1.7</v>
      </c>
      <c r="AK35" s="62"/>
      <c r="AL35" s="62"/>
    </row>
    <row r="36" spans="1:38" s="19" customFormat="1" ht="24" customHeight="1">
      <c r="A36" s="148"/>
      <c r="B36" s="79" t="str">
        <f>IF(現金給与総額指数!B36=""," ",現金給与総額指数!B36)</f>
        <v xml:space="preserve"> </v>
      </c>
      <c r="C36" s="125">
        <f>IF(現金給与総額指数!C36=""," ",現金給与総額指数!C36)</f>
        <v>11</v>
      </c>
      <c r="D36" s="126" t="str">
        <f>IF(現金給与総額指数!D36=""," ",現金給与総額指数!D36)</f>
        <v xml:space="preserve"> </v>
      </c>
      <c r="E36" s="34">
        <v>103.4</v>
      </c>
      <c r="F36" s="35">
        <v>0.9</v>
      </c>
      <c r="G36" s="34">
        <v>115.7</v>
      </c>
      <c r="H36" s="36">
        <v>9.8000000000000007</v>
      </c>
      <c r="I36" s="35">
        <v>102.9</v>
      </c>
      <c r="J36" s="35">
        <v>-1.4</v>
      </c>
      <c r="K36" s="34">
        <v>99.9</v>
      </c>
      <c r="L36" s="36">
        <v>5.7</v>
      </c>
      <c r="M36" s="35">
        <v>86.2</v>
      </c>
      <c r="N36" s="35">
        <v>-19.100000000000001</v>
      </c>
      <c r="O36" s="34">
        <v>124</v>
      </c>
      <c r="P36" s="36">
        <v>3.6</v>
      </c>
      <c r="Q36" s="35">
        <v>117.7</v>
      </c>
      <c r="R36" s="35">
        <v>-1.4</v>
      </c>
      <c r="S36" s="34">
        <v>118.3</v>
      </c>
      <c r="T36" s="36">
        <v>26.7</v>
      </c>
      <c r="U36" s="35">
        <v>82.2</v>
      </c>
      <c r="V36" s="35">
        <v>6.6</v>
      </c>
      <c r="W36" s="34">
        <v>95.1</v>
      </c>
      <c r="X36" s="36">
        <v>11.6</v>
      </c>
      <c r="Y36" s="35">
        <v>121</v>
      </c>
      <c r="Z36" s="35">
        <v>13.2</v>
      </c>
      <c r="AA36" s="34">
        <v>65.5</v>
      </c>
      <c r="AB36" s="36">
        <v>-7.7</v>
      </c>
      <c r="AC36" s="35">
        <v>95.1</v>
      </c>
      <c r="AD36" s="35">
        <v>-3.4</v>
      </c>
      <c r="AE36" s="34">
        <v>105.6</v>
      </c>
      <c r="AF36" s="36">
        <v>1.7</v>
      </c>
      <c r="AG36" s="35">
        <v>97.9</v>
      </c>
      <c r="AH36" s="35">
        <v>-6.9</v>
      </c>
      <c r="AI36" s="34">
        <v>95.5</v>
      </c>
      <c r="AJ36" s="36">
        <v>2.2000000000000002</v>
      </c>
      <c r="AK36" s="62"/>
      <c r="AL36" s="62"/>
    </row>
    <row r="37" spans="1:38" s="19" customFormat="1" ht="24" customHeight="1">
      <c r="A37" s="148"/>
      <c r="B37" s="79" t="str">
        <f>IF(現金給与総額指数!B37=""," ",現金給与総額指数!B37)</f>
        <v xml:space="preserve"> </v>
      </c>
      <c r="C37" s="125">
        <f>IF(現金給与総額指数!C37=""," ",現金給与総額指数!C37)</f>
        <v>12</v>
      </c>
      <c r="D37" s="126" t="str">
        <f>IF(現金給与総額指数!D37=""," ",現金給与総額指数!D37)</f>
        <v xml:space="preserve"> </v>
      </c>
      <c r="E37" s="34">
        <v>103.8</v>
      </c>
      <c r="F37" s="35">
        <v>1.3</v>
      </c>
      <c r="G37" s="34">
        <v>116.1</v>
      </c>
      <c r="H37" s="36">
        <v>10.7</v>
      </c>
      <c r="I37" s="35">
        <v>104.1</v>
      </c>
      <c r="J37" s="35">
        <v>-0.2</v>
      </c>
      <c r="K37" s="34">
        <v>99.6</v>
      </c>
      <c r="L37" s="36">
        <v>5.7</v>
      </c>
      <c r="M37" s="35">
        <v>88.5</v>
      </c>
      <c r="N37" s="35">
        <v>-17</v>
      </c>
      <c r="O37" s="34">
        <v>124.8</v>
      </c>
      <c r="P37" s="36">
        <v>1.5</v>
      </c>
      <c r="Q37" s="35">
        <v>117.7</v>
      </c>
      <c r="R37" s="35">
        <v>-0.2</v>
      </c>
      <c r="S37" s="34">
        <v>120.5</v>
      </c>
      <c r="T37" s="36">
        <v>27.5</v>
      </c>
      <c r="U37" s="35">
        <v>81</v>
      </c>
      <c r="V37" s="35">
        <v>4.7</v>
      </c>
      <c r="W37" s="34">
        <v>96</v>
      </c>
      <c r="X37" s="36">
        <v>11.6</v>
      </c>
      <c r="Y37" s="35">
        <v>124.4</v>
      </c>
      <c r="Z37" s="35">
        <v>13.6</v>
      </c>
      <c r="AA37" s="34">
        <v>60.9</v>
      </c>
      <c r="AB37" s="36">
        <v>-14</v>
      </c>
      <c r="AC37" s="35">
        <v>93.9</v>
      </c>
      <c r="AD37" s="35">
        <v>-2.4</v>
      </c>
      <c r="AE37" s="34">
        <v>105.9</v>
      </c>
      <c r="AF37" s="36">
        <v>1.3</v>
      </c>
      <c r="AG37" s="35">
        <v>99.1</v>
      </c>
      <c r="AH37" s="35">
        <v>-1.2</v>
      </c>
      <c r="AI37" s="34">
        <v>95</v>
      </c>
      <c r="AJ37" s="36">
        <v>1.2</v>
      </c>
      <c r="AK37" s="62"/>
      <c r="AL37" s="62"/>
    </row>
    <row r="38" spans="1:38" s="19" customFormat="1" ht="24" customHeight="1">
      <c r="A38" s="148"/>
      <c r="B38" s="79" t="str">
        <f>IF(現金給与総額指数!B38=""," ",現金給与総額指数!B38)</f>
        <v>令和2年</v>
      </c>
      <c r="C38" s="125" t="str">
        <f>IF(現金給与総額指数!C38=""," ",現金給与総額指数!C38)</f>
        <v>1</v>
      </c>
      <c r="D38" s="126" t="str">
        <f>IF(現金給与総額指数!D38=""," ",現金給与総額指数!D38)</f>
        <v>月</v>
      </c>
      <c r="E38" s="34">
        <v>101</v>
      </c>
      <c r="F38" s="35">
        <v>-0.5</v>
      </c>
      <c r="G38" s="34">
        <v>114.1</v>
      </c>
      <c r="H38" s="36">
        <v>2.9</v>
      </c>
      <c r="I38" s="35">
        <v>104.4</v>
      </c>
      <c r="J38" s="35">
        <v>2.8</v>
      </c>
      <c r="K38" s="34">
        <v>102.8</v>
      </c>
      <c r="L38" s="36">
        <v>-1.4</v>
      </c>
      <c r="M38" s="35">
        <v>89.5</v>
      </c>
      <c r="N38" s="35">
        <v>1.9</v>
      </c>
      <c r="O38" s="34">
        <v>116.2</v>
      </c>
      <c r="P38" s="36">
        <v>1.2</v>
      </c>
      <c r="Q38" s="35">
        <v>108.2</v>
      </c>
      <c r="R38" s="35">
        <v>-2.7</v>
      </c>
      <c r="S38" s="34">
        <v>122.9</v>
      </c>
      <c r="T38" s="36">
        <v>-1.1000000000000001</v>
      </c>
      <c r="U38" s="35">
        <v>108.3</v>
      </c>
      <c r="V38" s="35">
        <v>28.3</v>
      </c>
      <c r="W38" s="34">
        <v>98.1</v>
      </c>
      <c r="X38" s="36">
        <v>6.3</v>
      </c>
      <c r="Y38" s="35">
        <v>100.1</v>
      </c>
      <c r="Z38" s="35">
        <v>-11.1</v>
      </c>
      <c r="AA38" s="34">
        <v>64.7</v>
      </c>
      <c r="AB38" s="36">
        <v>-1.1000000000000001</v>
      </c>
      <c r="AC38" s="35">
        <v>90.6</v>
      </c>
      <c r="AD38" s="35">
        <v>-0.1</v>
      </c>
      <c r="AE38" s="34">
        <v>104.4</v>
      </c>
      <c r="AF38" s="36">
        <v>-3.9</v>
      </c>
      <c r="AG38" s="35">
        <v>94</v>
      </c>
      <c r="AH38" s="35">
        <v>-3.8</v>
      </c>
      <c r="AI38" s="34">
        <v>88.4</v>
      </c>
      <c r="AJ38" s="36">
        <v>-3</v>
      </c>
      <c r="AK38" s="62"/>
      <c r="AL38" s="62"/>
    </row>
    <row r="39" spans="1:38" s="19" customFormat="1" ht="24" customHeight="1">
      <c r="A39" s="148"/>
      <c r="B39" s="79" t="str">
        <f>IF(現金給与総額指数!B39=""," ",現金給与総額指数!B39)</f>
        <v xml:space="preserve"> </v>
      </c>
      <c r="C39" s="125" t="str">
        <f>IF(現金給与総額指数!C39=""," ",現金給与総額指数!C39)</f>
        <v>2</v>
      </c>
      <c r="D39" s="126" t="str">
        <f>IF(現金給与総額指数!D39=""," ",現金給与総額指数!D39)</f>
        <v xml:space="preserve"> </v>
      </c>
      <c r="E39" s="34">
        <v>99.7</v>
      </c>
      <c r="F39" s="35">
        <v>-1.4</v>
      </c>
      <c r="G39" s="34">
        <v>103.7</v>
      </c>
      <c r="H39" s="36">
        <v>-7.3</v>
      </c>
      <c r="I39" s="35">
        <v>104.6</v>
      </c>
      <c r="J39" s="35">
        <v>1.9</v>
      </c>
      <c r="K39" s="34">
        <v>97.4</v>
      </c>
      <c r="L39" s="36">
        <v>-2.1</v>
      </c>
      <c r="M39" s="35">
        <v>89.7</v>
      </c>
      <c r="N39" s="35">
        <v>1.4</v>
      </c>
      <c r="O39" s="34">
        <v>114.4</v>
      </c>
      <c r="P39" s="36">
        <v>3.3</v>
      </c>
      <c r="Q39" s="35">
        <v>107.9</v>
      </c>
      <c r="R39" s="35">
        <v>-0.7</v>
      </c>
      <c r="S39" s="34">
        <v>124.6</v>
      </c>
      <c r="T39" s="36">
        <v>1.1000000000000001</v>
      </c>
      <c r="U39" s="35">
        <v>107.1</v>
      </c>
      <c r="V39" s="35">
        <v>28.1</v>
      </c>
      <c r="W39" s="34">
        <v>98</v>
      </c>
      <c r="X39" s="36">
        <v>5.3</v>
      </c>
      <c r="Y39" s="35">
        <v>96</v>
      </c>
      <c r="Z39" s="35">
        <v>-13.3</v>
      </c>
      <c r="AA39" s="34">
        <v>63.9</v>
      </c>
      <c r="AB39" s="36">
        <v>0.9</v>
      </c>
      <c r="AC39" s="35">
        <v>89</v>
      </c>
      <c r="AD39" s="35">
        <v>-4.4000000000000004</v>
      </c>
      <c r="AE39" s="34">
        <v>101.7</v>
      </c>
      <c r="AF39" s="36">
        <v>-4.5999999999999996</v>
      </c>
      <c r="AG39" s="35">
        <v>95.9</v>
      </c>
      <c r="AH39" s="35">
        <v>-5.4</v>
      </c>
      <c r="AI39" s="34">
        <v>88.5</v>
      </c>
      <c r="AJ39" s="36">
        <v>-3.9</v>
      </c>
      <c r="AK39" s="62"/>
      <c r="AL39" s="62"/>
    </row>
    <row r="40" spans="1:38" s="19" customFormat="1" ht="24" customHeight="1">
      <c r="A40" s="148"/>
      <c r="B40" s="79" t="str">
        <f>IF(現金給与総額指数!B40=""," ",現金給与総額指数!B40)</f>
        <v xml:space="preserve"> </v>
      </c>
      <c r="C40" s="125" t="str">
        <f>IF(現金給与総額指数!C40=""," ",現金給与総額指数!C40)</f>
        <v>3</v>
      </c>
      <c r="D40" s="126" t="str">
        <f>IF(現金給与総額指数!D40=""," ",現金給与総額指数!D40)</f>
        <v xml:space="preserve"> </v>
      </c>
      <c r="E40" s="34">
        <v>101.3</v>
      </c>
      <c r="F40" s="35">
        <v>-1.3</v>
      </c>
      <c r="G40" s="34">
        <v>115.8</v>
      </c>
      <c r="H40" s="36">
        <v>3.6</v>
      </c>
      <c r="I40" s="35">
        <v>106.1</v>
      </c>
      <c r="J40" s="35">
        <v>2.9</v>
      </c>
      <c r="K40" s="34">
        <v>97.8</v>
      </c>
      <c r="L40" s="36">
        <v>-1.2</v>
      </c>
      <c r="M40" s="35">
        <v>92.4</v>
      </c>
      <c r="N40" s="35">
        <v>6.2</v>
      </c>
      <c r="O40" s="34">
        <v>118.7</v>
      </c>
      <c r="P40" s="36">
        <v>0.3</v>
      </c>
      <c r="Q40" s="35">
        <v>110</v>
      </c>
      <c r="R40" s="35">
        <v>-2</v>
      </c>
      <c r="S40" s="34">
        <v>117.7</v>
      </c>
      <c r="T40" s="36">
        <v>-6.6</v>
      </c>
      <c r="U40" s="35">
        <v>96</v>
      </c>
      <c r="V40" s="35">
        <v>13.9</v>
      </c>
      <c r="W40" s="34">
        <v>96.8</v>
      </c>
      <c r="X40" s="36">
        <v>4.5999999999999996</v>
      </c>
      <c r="Y40" s="35">
        <v>94.9</v>
      </c>
      <c r="Z40" s="35">
        <v>-20.3</v>
      </c>
      <c r="AA40" s="34">
        <v>60.5</v>
      </c>
      <c r="AB40" s="36">
        <v>-7.1</v>
      </c>
      <c r="AC40" s="35">
        <v>89.7</v>
      </c>
      <c r="AD40" s="35">
        <v>-8.1999999999999993</v>
      </c>
      <c r="AE40" s="34">
        <v>101.2</v>
      </c>
      <c r="AF40" s="36">
        <v>-3.9</v>
      </c>
      <c r="AG40" s="35">
        <v>94.2</v>
      </c>
      <c r="AH40" s="35">
        <v>-8.1</v>
      </c>
      <c r="AI40" s="34">
        <v>93.1</v>
      </c>
      <c r="AJ40" s="36">
        <v>-2.4</v>
      </c>
      <c r="AK40" s="62"/>
      <c r="AL40" s="62"/>
    </row>
    <row r="41" spans="1:38" s="19" customFormat="1" ht="24" customHeight="1">
      <c r="A41" s="148"/>
      <c r="B41" s="79" t="str">
        <f>IF(現金給与総額指数!B41=""," ",現金給与総額指数!B41)</f>
        <v xml:space="preserve"> </v>
      </c>
      <c r="C41" s="125" t="str">
        <f>IF(現金給与総額指数!C41=""," ",現金給与総額指数!C41)</f>
        <v>4</v>
      </c>
      <c r="D41" s="126" t="str">
        <f>IF(現金給与総額指数!D41=""," ",現金給与総額指数!D41)</f>
        <v xml:space="preserve"> </v>
      </c>
      <c r="E41" s="34">
        <v>102.8</v>
      </c>
      <c r="F41" s="35">
        <v>-1.3</v>
      </c>
      <c r="G41" s="34">
        <v>117</v>
      </c>
      <c r="H41" s="36">
        <v>-0.4</v>
      </c>
      <c r="I41" s="35">
        <v>106.3</v>
      </c>
      <c r="J41" s="35">
        <v>2.4</v>
      </c>
      <c r="K41" s="34">
        <v>100.1</v>
      </c>
      <c r="L41" s="36">
        <v>-2.2999999999999998</v>
      </c>
      <c r="M41" s="35">
        <v>91.5</v>
      </c>
      <c r="N41" s="35">
        <v>5.5</v>
      </c>
      <c r="O41" s="34">
        <v>114.8</v>
      </c>
      <c r="P41" s="36">
        <v>-6.8</v>
      </c>
      <c r="Q41" s="35">
        <v>111.6</v>
      </c>
      <c r="R41" s="35">
        <v>-4.0999999999999996</v>
      </c>
      <c r="S41" s="34">
        <v>126.6</v>
      </c>
      <c r="T41" s="36">
        <v>1.4</v>
      </c>
      <c r="U41" s="35">
        <v>95.3</v>
      </c>
      <c r="V41" s="35">
        <v>11.9</v>
      </c>
      <c r="W41" s="34">
        <v>99.1</v>
      </c>
      <c r="X41" s="36">
        <v>4.5</v>
      </c>
      <c r="Y41" s="35">
        <v>92.5</v>
      </c>
      <c r="Z41" s="35">
        <v>-23.3</v>
      </c>
      <c r="AA41" s="34">
        <v>66</v>
      </c>
      <c r="AB41" s="36">
        <v>2</v>
      </c>
      <c r="AC41" s="35">
        <v>87.6</v>
      </c>
      <c r="AD41" s="35">
        <v>-11.1</v>
      </c>
      <c r="AE41" s="34">
        <v>107</v>
      </c>
      <c r="AF41" s="36">
        <v>0.4</v>
      </c>
      <c r="AG41" s="35">
        <v>96.6</v>
      </c>
      <c r="AH41" s="35">
        <v>-4.0999999999999996</v>
      </c>
      <c r="AI41" s="34">
        <v>90.9</v>
      </c>
      <c r="AJ41" s="36">
        <v>-4.0999999999999996</v>
      </c>
      <c r="AK41" s="62"/>
      <c r="AL41" s="62"/>
    </row>
    <row r="42" spans="1:38" s="19" customFormat="1" ht="24" customHeight="1">
      <c r="A42" s="148"/>
      <c r="B42" s="79" t="str">
        <f>IF(現金給与総額指数!B42=""," ",現金給与総額指数!B42)</f>
        <v xml:space="preserve"> </v>
      </c>
      <c r="C42" s="125" t="str">
        <f>IF(現金給与総額指数!C42=""," ",現金給与総額指数!C42)</f>
        <v>5</v>
      </c>
      <c r="D42" s="126" t="str">
        <f>IF(現金給与総額指数!D42=""," ",現金給与総額指数!D42)</f>
        <v xml:space="preserve"> </v>
      </c>
      <c r="E42" s="34">
        <v>100.8</v>
      </c>
      <c r="F42" s="35">
        <v>-2.1</v>
      </c>
      <c r="G42" s="34">
        <v>115</v>
      </c>
      <c r="H42" s="36">
        <v>2.1</v>
      </c>
      <c r="I42" s="35">
        <v>104</v>
      </c>
      <c r="J42" s="35">
        <v>0.9</v>
      </c>
      <c r="K42" s="34">
        <v>94.9</v>
      </c>
      <c r="L42" s="36">
        <v>-0.8</v>
      </c>
      <c r="M42" s="35">
        <v>89.8</v>
      </c>
      <c r="N42" s="35">
        <v>4.4000000000000004</v>
      </c>
      <c r="O42" s="34">
        <v>112</v>
      </c>
      <c r="P42" s="36">
        <v>-9.3000000000000007</v>
      </c>
      <c r="Q42" s="35">
        <v>110.6</v>
      </c>
      <c r="R42" s="35">
        <v>-7.1</v>
      </c>
      <c r="S42" s="34">
        <v>117.3</v>
      </c>
      <c r="T42" s="36">
        <v>-4.4000000000000004</v>
      </c>
      <c r="U42" s="35">
        <v>106.8</v>
      </c>
      <c r="V42" s="35">
        <v>30.1</v>
      </c>
      <c r="W42" s="34">
        <v>97.5</v>
      </c>
      <c r="X42" s="36">
        <v>4.0999999999999996</v>
      </c>
      <c r="Y42" s="35">
        <v>84.4</v>
      </c>
      <c r="Z42" s="35">
        <v>-30</v>
      </c>
      <c r="AA42" s="34">
        <v>60.3</v>
      </c>
      <c r="AB42" s="36">
        <v>-5.8</v>
      </c>
      <c r="AC42" s="35">
        <v>84.5</v>
      </c>
      <c r="AD42" s="35">
        <v>-8.4</v>
      </c>
      <c r="AE42" s="34">
        <v>105.6</v>
      </c>
      <c r="AF42" s="36">
        <v>0.3</v>
      </c>
      <c r="AG42" s="35">
        <v>92.4</v>
      </c>
      <c r="AH42" s="35">
        <v>-2</v>
      </c>
      <c r="AI42" s="34">
        <v>89.8</v>
      </c>
      <c r="AJ42" s="36">
        <v>-2.8</v>
      </c>
      <c r="AK42" s="62"/>
      <c r="AL42" s="62"/>
    </row>
    <row r="43" spans="1:38" s="19" customFormat="1" ht="24" customHeight="1">
      <c r="A43" s="148"/>
      <c r="B43" s="79" t="str">
        <f>IF(現金給与総額指数!B43=""," ",現金給与総額指数!B43)</f>
        <v xml:space="preserve"> </v>
      </c>
      <c r="C43" s="125" t="str">
        <f>IF(現金給与総額指数!C43=""," ",現金給与総額指数!C43)</f>
        <v>6</v>
      </c>
      <c r="D43" s="126" t="str">
        <f>IF(現金給与総額指数!D43=""," ",現金給与総額指数!D43)</f>
        <v xml:space="preserve"> </v>
      </c>
      <c r="E43" s="34">
        <v>102</v>
      </c>
      <c r="F43" s="35">
        <v>-1.8</v>
      </c>
      <c r="G43" s="34">
        <v>115.4</v>
      </c>
      <c r="H43" s="36">
        <v>0.6</v>
      </c>
      <c r="I43" s="35">
        <v>105.2</v>
      </c>
      <c r="J43" s="35">
        <v>0.4</v>
      </c>
      <c r="K43" s="34">
        <v>96.4</v>
      </c>
      <c r="L43" s="36">
        <v>-1</v>
      </c>
      <c r="M43" s="35">
        <v>90.9</v>
      </c>
      <c r="N43" s="35">
        <v>-1.3</v>
      </c>
      <c r="O43" s="34">
        <v>112.1</v>
      </c>
      <c r="P43" s="36">
        <v>-7.9</v>
      </c>
      <c r="Q43" s="35">
        <v>111.2</v>
      </c>
      <c r="R43" s="35">
        <v>-8.3000000000000007</v>
      </c>
      <c r="S43" s="34">
        <v>119.2</v>
      </c>
      <c r="T43" s="36">
        <v>3.6</v>
      </c>
      <c r="U43" s="35">
        <v>113.8</v>
      </c>
      <c r="V43" s="35">
        <v>38.6</v>
      </c>
      <c r="W43" s="34">
        <v>97.6</v>
      </c>
      <c r="X43" s="36">
        <v>2.6</v>
      </c>
      <c r="Y43" s="35">
        <v>94.1</v>
      </c>
      <c r="Z43" s="35">
        <v>-21.1</v>
      </c>
      <c r="AA43" s="34">
        <v>71.099999999999994</v>
      </c>
      <c r="AB43" s="36">
        <v>11.6</v>
      </c>
      <c r="AC43" s="35">
        <v>86.9</v>
      </c>
      <c r="AD43" s="35">
        <v>-5.0999999999999996</v>
      </c>
      <c r="AE43" s="34">
        <v>105.8</v>
      </c>
      <c r="AF43" s="36">
        <v>0.4</v>
      </c>
      <c r="AG43" s="35">
        <v>94.4</v>
      </c>
      <c r="AH43" s="35">
        <v>-4.4000000000000004</v>
      </c>
      <c r="AI43" s="34">
        <v>89.8</v>
      </c>
      <c r="AJ43" s="36">
        <v>-6.4</v>
      </c>
      <c r="AK43" s="62"/>
      <c r="AL43" s="62"/>
    </row>
    <row r="44" spans="1:38" s="19" customFormat="1" ht="24" customHeight="1">
      <c r="A44" s="148"/>
      <c r="B44" s="79" t="str">
        <f>IF(現金給与総額指数!B44=""," ",現金給与総額指数!B44)</f>
        <v xml:space="preserve"> </v>
      </c>
      <c r="C44" s="125" t="str">
        <f>IF(現金給与総額指数!C44=""," ",現金給与総額指数!C44)</f>
        <v>7</v>
      </c>
      <c r="D44" s="138" t="str">
        <f>IF(現金給与総額指数!D44=""," ",現金給与総額指数!D44)</f>
        <v xml:space="preserve"> </v>
      </c>
      <c r="E44" s="34">
        <v>102</v>
      </c>
      <c r="F44" s="35">
        <v>-1.8</v>
      </c>
      <c r="G44" s="34">
        <v>114.8</v>
      </c>
      <c r="H44" s="36">
        <v>-1.4</v>
      </c>
      <c r="I44" s="35">
        <v>105.8</v>
      </c>
      <c r="J44" s="35">
        <v>-0.2</v>
      </c>
      <c r="K44" s="34">
        <v>102.3</v>
      </c>
      <c r="L44" s="36">
        <v>-0.6</v>
      </c>
      <c r="M44" s="35">
        <v>89.6</v>
      </c>
      <c r="N44" s="35">
        <v>4.8</v>
      </c>
      <c r="O44" s="34">
        <v>113.7</v>
      </c>
      <c r="P44" s="36">
        <v>-4.0999999999999996</v>
      </c>
      <c r="Q44" s="35">
        <v>110.4</v>
      </c>
      <c r="R44" s="35">
        <v>-6.9</v>
      </c>
      <c r="S44" s="34">
        <v>118.8</v>
      </c>
      <c r="T44" s="36">
        <v>1.2</v>
      </c>
      <c r="U44" s="35">
        <v>112</v>
      </c>
      <c r="V44" s="35">
        <v>28.4</v>
      </c>
      <c r="W44" s="34">
        <v>99</v>
      </c>
      <c r="X44" s="36">
        <v>4.4000000000000004</v>
      </c>
      <c r="Y44" s="35">
        <v>95.9</v>
      </c>
      <c r="Z44" s="35">
        <v>-16.5</v>
      </c>
      <c r="AA44" s="34">
        <v>70</v>
      </c>
      <c r="AB44" s="36">
        <v>11.1</v>
      </c>
      <c r="AC44" s="35">
        <v>85</v>
      </c>
      <c r="AD44" s="35">
        <v>-7.8</v>
      </c>
      <c r="AE44" s="34">
        <v>105.8</v>
      </c>
      <c r="AF44" s="36">
        <v>-0.5</v>
      </c>
      <c r="AG44" s="35">
        <v>94.9</v>
      </c>
      <c r="AH44" s="35">
        <v>-4</v>
      </c>
      <c r="AI44" s="34">
        <v>89.1</v>
      </c>
      <c r="AJ44" s="36">
        <v>-6.9</v>
      </c>
      <c r="AK44" s="62"/>
      <c r="AL44" s="62"/>
    </row>
    <row r="45" spans="1:38" s="19" customFormat="1" ht="24" customHeight="1">
      <c r="A45" s="148"/>
      <c r="B45" s="79" t="str">
        <f>IF(現金給与総額指数!B45=""," ",現金給与総額指数!B45)</f>
        <v xml:space="preserve"> </v>
      </c>
      <c r="C45" s="125" t="str">
        <f>IF(現金給与総額指数!C45=""," ",現金給与総額指数!C45)</f>
        <v>8</v>
      </c>
      <c r="D45" s="138" t="str">
        <f>IF(現金給与総額指数!D45=""," ",現金給与総額指数!D45)</f>
        <v xml:space="preserve"> </v>
      </c>
      <c r="E45" s="34">
        <v>100.9</v>
      </c>
      <c r="F45" s="35">
        <v>-2.1</v>
      </c>
      <c r="G45" s="34">
        <v>115.3</v>
      </c>
      <c r="H45" s="36">
        <v>2</v>
      </c>
      <c r="I45" s="35">
        <v>104.3</v>
      </c>
      <c r="J45" s="35">
        <v>-0.2</v>
      </c>
      <c r="K45" s="34">
        <v>95.9</v>
      </c>
      <c r="L45" s="36">
        <v>-4.5</v>
      </c>
      <c r="M45" s="35">
        <v>92.5</v>
      </c>
      <c r="N45" s="35">
        <v>6.7</v>
      </c>
      <c r="O45" s="34">
        <v>111.2</v>
      </c>
      <c r="P45" s="36">
        <v>-9.8000000000000007</v>
      </c>
      <c r="Q45" s="35">
        <v>110.4</v>
      </c>
      <c r="R45" s="35">
        <v>-6.8</v>
      </c>
      <c r="S45" s="34">
        <v>120.5</v>
      </c>
      <c r="T45" s="36">
        <v>0.2</v>
      </c>
      <c r="U45" s="35">
        <v>109.7</v>
      </c>
      <c r="V45" s="35">
        <v>26.4</v>
      </c>
      <c r="W45" s="34">
        <v>97.9</v>
      </c>
      <c r="X45" s="36">
        <v>3.6</v>
      </c>
      <c r="Y45" s="35">
        <v>99.9</v>
      </c>
      <c r="Z45" s="35">
        <v>-14.5</v>
      </c>
      <c r="AA45" s="34">
        <v>76.3</v>
      </c>
      <c r="AB45" s="36">
        <v>27</v>
      </c>
      <c r="AC45" s="35">
        <v>84.7</v>
      </c>
      <c r="AD45" s="35">
        <v>-5.6</v>
      </c>
      <c r="AE45" s="34">
        <v>103.8</v>
      </c>
      <c r="AF45" s="36">
        <v>-1.7</v>
      </c>
      <c r="AG45" s="35">
        <v>94.8</v>
      </c>
      <c r="AH45" s="35">
        <v>-6.2</v>
      </c>
      <c r="AI45" s="34">
        <v>86.2</v>
      </c>
      <c r="AJ45" s="36">
        <v>-7</v>
      </c>
      <c r="AK45" s="62"/>
      <c r="AL45" s="62"/>
    </row>
    <row r="46" spans="1:38" s="19" customFormat="1" ht="24" customHeight="1">
      <c r="A46" s="148"/>
      <c r="B46" s="79" t="str">
        <f>IF(現金給与総額指数!B46=""," ",現金給与総額指数!B46)</f>
        <v xml:space="preserve"> </v>
      </c>
      <c r="C46" s="125" t="str">
        <f>IF(現金給与総額指数!C46=""," ",現金給与総額指数!C46)</f>
        <v>9</v>
      </c>
      <c r="D46" s="126" t="str">
        <f>IF(現金給与総額指数!D46=""," ",現金給与総額指数!D46)</f>
        <v xml:space="preserve"> </v>
      </c>
      <c r="E46" s="34">
        <v>101.8</v>
      </c>
      <c r="F46" s="35">
        <v>-1</v>
      </c>
      <c r="G46" s="34">
        <v>122.7</v>
      </c>
      <c r="H46" s="36">
        <v>6.5</v>
      </c>
      <c r="I46" s="35">
        <v>104.9</v>
      </c>
      <c r="J46" s="35">
        <v>0.4</v>
      </c>
      <c r="K46" s="34">
        <v>96</v>
      </c>
      <c r="L46" s="36">
        <v>-3.7</v>
      </c>
      <c r="M46" s="35">
        <v>91</v>
      </c>
      <c r="N46" s="35">
        <v>4.8</v>
      </c>
      <c r="O46" s="34">
        <v>111.8</v>
      </c>
      <c r="P46" s="36">
        <v>-9.1</v>
      </c>
      <c r="Q46" s="35">
        <v>110.2</v>
      </c>
      <c r="R46" s="35">
        <v>-6.4</v>
      </c>
      <c r="S46" s="34">
        <v>119.1</v>
      </c>
      <c r="T46" s="36">
        <v>3.7</v>
      </c>
      <c r="U46" s="35">
        <v>107.6</v>
      </c>
      <c r="V46" s="35">
        <v>31.9</v>
      </c>
      <c r="W46" s="34">
        <v>95.4</v>
      </c>
      <c r="X46" s="36">
        <v>1.6</v>
      </c>
      <c r="Y46" s="35">
        <v>94.1</v>
      </c>
      <c r="Z46" s="35">
        <v>-20.100000000000001</v>
      </c>
      <c r="AA46" s="34">
        <v>79.900000000000006</v>
      </c>
      <c r="AB46" s="36">
        <v>31.4</v>
      </c>
      <c r="AC46" s="35">
        <v>91.6</v>
      </c>
      <c r="AD46" s="35">
        <v>1.8</v>
      </c>
      <c r="AE46" s="34">
        <v>103.5</v>
      </c>
      <c r="AF46" s="36">
        <v>-1.1000000000000001</v>
      </c>
      <c r="AG46" s="35">
        <v>94.2</v>
      </c>
      <c r="AH46" s="35">
        <v>-4.5999999999999996</v>
      </c>
      <c r="AI46" s="34">
        <v>88.3</v>
      </c>
      <c r="AJ46" s="36">
        <v>-5.3</v>
      </c>
      <c r="AK46" s="62"/>
      <c r="AL46" s="62"/>
    </row>
    <row r="47" spans="1:38" s="19" customFormat="1" ht="24" customHeight="1">
      <c r="A47" s="148"/>
      <c r="B47" s="79" t="str">
        <f>IF(現金給与総額指数!B47=""," ",現金給与総額指数!B47)</f>
        <v xml:space="preserve"> </v>
      </c>
      <c r="C47" s="125" t="str">
        <f>IF(現金給与総額指数!C47=""," ",現金給与総額指数!C47)</f>
        <v>10</v>
      </c>
      <c r="D47" s="126" t="str">
        <f>IF(現金給与総額指数!D47=""," ",現金給与総額指数!D47)</f>
        <v xml:space="preserve"> </v>
      </c>
      <c r="E47" s="34">
        <v>102.7</v>
      </c>
      <c r="F47" s="35">
        <v>-1.8</v>
      </c>
      <c r="G47" s="34">
        <v>109.3</v>
      </c>
      <c r="H47" s="36">
        <v>-6.1</v>
      </c>
      <c r="I47" s="35">
        <v>105.1</v>
      </c>
      <c r="J47" s="35">
        <v>1.2</v>
      </c>
      <c r="K47" s="34">
        <v>103</v>
      </c>
      <c r="L47" s="36">
        <v>-2.5</v>
      </c>
      <c r="M47" s="35">
        <v>90.8</v>
      </c>
      <c r="N47" s="35">
        <v>2.9</v>
      </c>
      <c r="O47" s="34">
        <v>112.5</v>
      </c>
      <c r="P47" s="36">
        <v>-10.4</v>
      </c>
      <c r="Q47" s="35">
        <v>110</v>
      </c>
      <c r="R47" s="35">
        <v>-8.6</v>
      </c>
      <c r="S47" s="34">
        <v>119</v>
      </c>
      <c r="T47" s="36">
        <v>0.7</v>
      </c>
      <c r="U47" s="35">
        <v>108.1</v>
      </c>
      <c r="V47" s="35">
        <v>28.2</v>
      </c>
      <c r="W47" s="34">
        <v>98.1</v>
      </c>
      <c r="X47" s="36">
        <v>1.8</v>
      </c>
      <c r="Y47" s="35">
        <v>112.6</v>
      </c>
      <c r="Z47" s="35">
        <v>-7.2</v>
      </c>
      <c r="AA47" s="34">
        <v>79.5</v>
      </c>
      <c r="AB47" s="36">
        <v>22.5</v>
      </c>
      <c r="AC47" s="35">
        <v>91.7</v>
      </c>
      <c r="AD47" s="35">
        <v>-6.8</v>
      </c>
      <c r="AE47" s="34">
        <v>108.3</v>
      </c>
      <c r="AF47" s="36">
        <v>2.2999999999999998</v>
      </c>
      <c r="AG47" s="35">
        <v>93.5</v>
      </c>
      <c r="AH47" s="35">
        <v>-5.2</v>
      </c>
      <c r="AI47" s="34">
        <v>90.5</v>
      </c>
      <c r="AJ47" s="36">
        <v>-4.8</v>
      </c>
      <c r="AK47" s="62"/>
      <c r="AL47" s="62"/>
    </row>
    <row r="48" spans="1:38" s="11" customFormat="1" ht="20.149999999999999" customHeight="1">
      <c r="A48" s="149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C8:D8"/>
    <mergeCell ref="B5:D6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3:C13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"/>
  <cols>
    <col min="1" max="1" width="3.36328125" style="1" customWidth="1"/>
    <col min="2" max="2" width="10.6328125" style="82" customWidth="1"/>
    <col min="3" max="3" width="3.6328125" style="112" customWidth="1"/>
    <col min="4" max="4" width="2.6328125" style="112" customWidth="1"/>
    <col min="5" max="5" width="9" style="1"/>
    <col min="6" max="6" width="7.6328125" style="1" customWidth="1"/>
    <col min="7" max="7" width="9" style="1"/>
    <col min="8" max="8" width="7.6328125" style="1" customWidth="1"/>
    <col min="9" max="9" width="9" style="1"/>
    <col min="10" max="10" width="7.6328125" style="1" customWidth="1"/>
    <col min="11" max="11" width="9" style="1"/>
    <col min="12" max="12" width="7.6328125" style="1" customWidth="1"/>
    <col min="13" max="13" width="9" style="1"/>
    <col min="14" max="14" width="7.6328125" style="1" customWidth="1"/>
    <col min="15" max="15" width="9" style="1"/>
    <col min="16" max="16" width="7.6328125" style="1" customWidth="1"/>
    <col min="17" max="17" width="9" style="1"/>
    <col min="18" max="18" width="7.6328125" style="1" customWidth="1"/>
    <col min="19" max="19" width="9" style="1"/>
    <col min="20" max="20" width="7.6328125" style="1" customWidth="1"/>
    <col min="21" max="21" width="9" style="1"/>
    <col min="22" max="22" width="7.6328125" style="1" customWidth="1"/>
    <col min="23" max="23" width="9" style="1"/>
    <col min="24" max="24" width="7.6328125" style="1" customWidth="1"/>
    <col min="25" max="25" width="9" style="1"/>
    <col min="26" max="26" width="7.6328125" style="1" customWidth="1"/>
    <col min="27" max="27" width="9" style="1"/>
    <col min="28" max="28" width="7.6328125" style="1" customWidth="1"/>
    <col min="29" max="29" width="9" style="1"/>
    <col min="30" max="30" width="7.6328125" style="1" customWidth="1"/>
    <col min="31" max="31" width="9" style="1"/>
    <col min="32" max="32" width="7.6328125" style="1" customWidth="1"/>
    <col min="33" max="33" width="9" style="1"/>
    <col min="34" max="34" width="7.6328125" style="1" customWidth="1"/>
    <col min="35" max="35" width="9" style="1"/>
    <col min="36" max="36" width="7.6328125" style="1" customWidth="1"/>
    <col min="37" max="16384" width="9" style="1"/>
  </cols>
  <sheetData>
    <row r="1" spans="1:38" ht="24.75" customHeight="1"/>
    <row r="2" spans="1:38" s="50" customFormat="1" ht="27" customHeight="1">
      <c r="A2" s="161" t="s">
        <v>29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8" s="16" customFormat="1" ht="20.149999999999999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50</v>
      </c>
    </row>
    <row r="5" spans="1:38" s="2" customFormat="1" ht="50.15" customHeight="1">
      <c r="A5" s="165" t="s">
        <v>0</v>
      </c>
      <c r="B5" s="152" t="s">
        <v>1</v>
      </c>
      <c r="C5" s="153"/>
      <c r="D5" s="154"/>
      <c r="E5" s="140" t="s">
        <v>2</v>
      </c>
      <c r="F5" s="141"/>
      <c r="G5" s="140" t="s">
        <v>3</v>
      </c>
      <c r="H5" s="141"/>
      <c r="I5" s="140" t="s">
        <v>4</v>
      </c>
      <c r="J5" s="141"/>
      <c r="K5" s="140" t="s">
        <v>5</v>
      </c>
      <c r="L5" s="141"/>
      <c r="M5" s="140" t="s">
        <v>6</v>
      </c>
      <c r="N5" s="141"/>
      <c r="O5" s="140" t="s">
        <v>7</v>
      </c>
      <c r="P5" s="141"/>
      <c r="Q5" s="140" t="s">
        <v>8</v>
      </c>
      <c r="R5" s="141"/>
      <c r="S5" s="140" t="s">
        <v>9</v>
      </c>
      <c r="T5" s="141"/>
      <c r="U5" s="140" t="s">
        <v>10</v>
      </c>
      <c r="V5" s="141"/>
      <c r="W5" s="140" t="s">
        <v>11</v>
      </c>
      <c r="X5" s="141"/>
      <c r="Y5" s="140" t="s">
        <v>12</v>
      </c>
      <c r="Z5" s="141"/>
      <c r="AA5" s="140" t="s">
        <v>13</v>
      </c>
      <c r="AB5" s="141"/>
      <c r="AC5" s="140" t="s">
        <v>14</v>
      </c>
      <c r="AD5" s="141"/>
      <c r="AE5" s="140" t="s">
        <v>15</v>
      </c>
      <c r="AF5" s="141"/>
      <c r="AG5" s="140" t="s">
        <v>16</v>
      </c>
      <c r="AH5" s="141"/>
      <c r="AI5" s="140" t="s">
        <v>17</v>
      </c>
      <c r="AJ5" s="141"/>
    </row>
    <row r="6" spans="1:38" s="2" customFormat="1" ht="24" customHeight="1">
      <c r="A6" s="166"/>
      <c r="B6" s="158"/>
      <c r="C6" s="159"/>
      <c r="D6" s="160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49999999999999" customHeight="1">
      <c r="A7" s="147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8"/>
      <c r="B8" s="115" t="str">
        <f>現金給与総額指数!B8</f>
        <v>平成27年</v>
      </c>
      <c r="C8" s="167" t="s">
        <v>45</v>
      </c>
      <c r="D8" s="168"/>
      <c r="E8" s="34">
        <v>100</v>
      </c>
      <c r="F8" s="35">
        <v>0.7</v>
      </c>
      <c r="G8" s="34">
        <v>100</v>
      </c>
      <c r="H8" s="36">
        <v>2.8</v>
      </c>
      <c r="I8" s="35">
        <v>100</v>
      </c>
      <c r="J8" s="35">
        <v>-0.1</v>
      </c>
      <c r="K8" s="34">
        <v>100</v>
      </c>
      <c r="L8" s="36">
        <v>7.2</v>
      </c>
      <c r="M8" s="35">
        <v>100</v>
      </c>
      <c r="N8" s="35">
        <v>4.3</v>
      </c>
      <c r="O8" s="34">
        <v>100</v>
      </c>
      <c r="P8" s="36">
        <v>-3.5</v>
      </c>
      <c r="Q8" s="35">
        <v>100</v>
      </c>
      <c r="R8" s="35">
        <v>2.9</v>
      </c>
      <c r="S8" s="34">
        <v>100</v>
      </c>
      <c r="T8" s="36">
        <v>1.2</v>
      </c>
      <c r="U8" s="35">
        <v>100</v>
      </c>
      <c r="V8" s="35">
        <v>5.3</v>
      </c>
      <c r="W8" s="34">
        <v>100</v>
      </c>
      <c r="X8" s="36">
        <v>-1.5</v>
      </c>
      <c r="Y8" s="35">
        <v>100</v>
      </c>
      <c r="Z8" s="35">
        <v>4.9000000000000004</v>
      </c>
      <c r="AA8" s="34">
        <v>100</v>
      </c>
      <c r="AB8" s="36">
        <v>4.7</v>
      </c>
      <c r="AC8" s="35">
        <v>100</v>
      </c>
      <c r="AD8" s="35">
        <v>-8.4</v>
      </c>
      <c r="AE8" s="34">
        <v>100</v>
      </c>
      <c r="AF8" s="36">
        <v>0.2</v>
      </c>
      <c r="AG8" s="35">
        <v>100</v>
      </c>
      <c r="AH8" s="35">
        <v>0</v>
      </c>
      <c r="AI8" s="34">
        <v>100</v>
      </c>
      <c r="AJ8" s="36">
        <v>2.8</v>
      </c>
      <c r="AK8" s="62"/>
      <c r="AL8" s="62"/>
    </row>
    <row r="9" spans="1:38" s="19" customFormat="1" ht="24" customHeight="1">
      <c r="A9" s="148"/>
      <c r="B9" s="78" t="str">
        <f>現金給与総額指数!B9</f>
        <v>　　　28</v>
      </c>
      <c r="C9" s="110"/>
      <c r="D9" s="111"/>
      <c r="E9" s="34">
        <v>99.5</v>
      </c>
      <c r="F9" s="35">
        <v>-0.5</v>
      </c>
      <c r="G9" s="34">
        <v>98.5</v>
      </c>
      <c r="H9" s="36">
        <v>-1.4</v>
      </c>
      <c r="I9" s="35">
        <v>100.1</v>
      </c>
      <c r="J9" s="35">
        <v>0.1</v>
      </c>
      <c r="K9" s="34">
        <v>101.1</v>
      </c>
      <c r="L9" s="36">
        <v>1.2</v>
      </c>
      <c r="M9" s="35">
        <v>98.1</v>
      </c>
      <c r="N9" s="35">
        <v>-1.8</v>
      </c>
      <c r="O9" s="34">
        <v>98.5</v>
      </c>
      <c r="P9" s="36">
        <v>-1.6</v>
      </c>
      <c r="Q9" s="35">
        <v>99.4</v>
      </c>
      <c r="R9" s="35">
        <v>-0.5</v>
      </c>
      <c r="S9" s="34">
        <v>99.1</v>
      </c>
      <c r="T9" s="36">
        <v>-0.9</v>
      </c>
      <c r="U9" s="35">
        <v>94.5</v>
      </c>
      <c r="V9" s="35">
        <v>-5.5</v>
      </c>
      <c r="W9" s="34">
        <v>97</v>
      </c>
      <c r="X9" s="36">
        <v>-3</v>
      </c>
      <c r="Y9" s="35">
        <v>95.8</v>
      </c>
      <c r="Z9" s="35">
        <v>-4.2</v>
      </c>
      <c r="AA9" s="34">
        <v>97.4</v>
      </c>
      <c r="AB9" s="36">
        <v>-2.7</v>
      </c>
      <c r="AC9" s="35">
        <v>105.8</v>
      </c>
      <c r="AD9" s="35">
        <v>5.8</v>
      </c>
      <c r="AE9" s="34">
        <v>101</v>
      </c>
      <c r="AF9" s="36">
        <v>1</v>
      </c>
      <c r="AG9" s="35">
        <v>99.2</v>
      </c>
      <c r="AH9" s="35">
        <v>-0.8</v>
      </c>
      <c r="AI9" s="34">
        <v>99.4</v>
      </c>
      <c r="AJ9" s="36">
        <v>-0.6</v>
      </c>
      <c r="AK9" s="62"/>
      <c r="AL9" s="62"/>
    </row>
    <row r="10" spans="1:38" s="19" customFormat="1" ht="24" customHeight="1">
      <c r="A10" s="148"/>
      <c r="B10" s="78" t="str">
        <f>現金給与総額指数!B10</f>
        <v>　　　29</v>
      </c>
      <c r="C10" s="110"/>
      <c r="D10" s="111"/>
      <c r="E10" s="34">
        <v>99.3</v>
      </c>
      <c r="F10" s="35">
        <v>-0.2</v>
      </c>
      <c r="G10" s="34">
        <v>97.5</v>
      </c>
      <c r="H10" s="36">
        <v>-1</v>
      </c>
      <c r="I10" s="35">
        <v>101.2</v>
      </c>
      <c r="J10" s="35">
        <v>1.1000000000000001</v>
      </c>
      <c r="K10" s="34">
        <v>100.4</v>
      </c>
      <c r="L10" s="36">
        <v>-0.7</v>
      </c>
      <c r="M10" s="35">
        <v>98.1</v>
      </c>
      <c r="N10" s="35">
        <v>0</v>
      </c>
      <c r="O10" s="34">
        <v>98</v>
      </c>
      <c r="P10" s="36">
        <v>-0.5</v>
      </c>
      <c r="Q10" s="35">
        <v>98.1</v>
      </c>
      <c r="R10" s="35">
        <v>-1.3</v>
      </c>
      <c r="S10" s="34">
        <v>100</v>
      </c>
      <c r="T10" s="36">
        <v>0.9</v>
      </c>
      <c r="U10" s="35">
        <v>91</v>
      </c>
      <c r="V10" s="35">
        <v>-3.7</v>
      </c>
      <c r="W10" s="34">
        <v>102</v>
      </c>
      <c r="X10" s="36">
        <v>5.2</v>
      </c>
      <c r="Y10" s="35">
        <v>92.8</v>
      </c>
      <c r="Z10" s="35">
        <v>-3.1</v>
      </c>
      <c r="AA10" s="34">
        <v>97.3</v>
      </c>
      <c r="AB10" s="36">
        <v>-0.1</v>
      </c>
      <c r="AC10" s="35">
        <v>105.1</v>
      </c>
      <c r="AD10" s="35">
        <v>-0.7</v>
      </c>
      <c r="AE10" s="34">
        <v>101.5</v>
      </c>
      <c r="AF10" s="36">
        <v>0.5</v>
      </c>
      <c r="AG10" s="35">
        <v>100.5</v>
      </c>
      <c r="AH10" s="35">
        <v>1.3</v>
      </c>
      <c r="AI10" s="34">
        <v>98.8</v>
      </c>
      <c r="AJ10" s="36">
        <v>-0.6</v>
      </c>
      <c r="AK10" s="62"/>
      <c r="AL10" s="62"/>
    </row>
    <row r="11" spans="1:38" s="19" customFormat="1" ht="24" customHeight="1">
      <c r="A11" s="148"/>
      <c r="B11" s="78" t="str">
        <f>現金給与総額指数!B11</f>
        <v>　　　30</v>
      </c>
      <c r="C11" s="110"/>
      <c r="D11" s="111"/>
      <c r="E11" s="34">
        <v>97.8</v>
      </c>
      <c r="F11" s="35">
        <v>-1.5</v>
      </c>
      <c r="G11" s="34">
        <v>95.8</v>
      </c>
      <c r="H11" s="36">
        <v>-1.7</v>
      </c>
      <c r="I11" s="35">
        <v>99.9</v>
      </c>
      <c r="J11" s="35">
        <v>-1.3</v>
      </c>
      <c r="K11" s="34">
        <v>102.1</v>
      </c>
      <c r="L11" s="36">
        <v>1.7</v>
      </c>
      <c r="M11" s="35">
        <v>94.7</v>
      </c>
      <c r="N11" s="35">
        <v>-3.5</v>
      </c>
      <c r="O11" s="34">
        <v>102.9</v>
      </c>
      <c r="P11" s="36">
        <v>5</v>
      </c>
      <c r="Q11" s="35">
        <v>99.1</v>
      </c>
      <c r="R11" s="35">
        <v>1</v>
      </c>
      <c r="S11" s="34">
        <v>98.4</v>
      </c>
      <c r="T11" s="36">
        <v>-1.6</v>
      </c>
      <c r="U11" s="35">
        <v>84.4</v>
      </c>
      <c r="V11" s="35">
        <v>-7.3</v>
      </c>
      <c r="W11" s="34">
        <v>102.1</v>
      </c>
      <c r="X11" s="36">
        <v>0.1</v>
      </c>
      <c r="Y11" s="35">
        <v>89.1</v>
      </c>
      <c r="Z11" s="35">
        <v>-4</v>
      </c>
      <c r="AA11" s="34">
        <v>83.7</v>
      </c>
      <c r="AB11" s="36">
        <v>-14</v>
      </c>
      <c r="AC11" s="35">
        <v>104.2</v>
      </c>
      <c r="AD11" s="35">
        <v>-0.9</v>
      </c>
      <c r="AE11" s="34">
        <v>97.8</v>
      </c>
      <c r="AF11" s="36">
        <v>-3.6</v>
      </c>
      <c r="AG11" s="35">
        <v>101</v>
      </c>
      <c r="AH11" s="35">
        <v>0.5</v>
      </c>
      <c r="AI11" s="34">
        <v>97.1</v>
      </c>
      <c r="AJ11" s="36">
        <v>-1.7</v>
      </c>
      <c r="AK11" s="62"/>
      <c r="AL11" s="62"/>
    </row>
    <row r="12" spans="1:38" s="19" customFormat="1" ht="24" customHeight="1">
      <c r="A12" s="148"/>
      <c r="B12" s="78" t="str">
        <f>現金給与総額指数!B12</f>
        <v>令和元年</v>
      </c>
      <c r="C12" s="135"/>
      <c r="D12" s="136"/>
      <c r="E12" s="34">
        <v>96.5</v>
      </c>
      <c r="F12" s="35">
        <v>-1.3</v>
      </c>
      <c r="G12" s="34">
        <v>96.8</v>
      </c>
      <c r="H12" s="35">
        <v>1</v>
      </c>
      <c r="I12" s="34">
        <v>97.9</v>
      </c>
      <c r="J12" s="35">
        <v>-2</v>
      </c>
      <c r="K12" s="34">
        <v>99.3</v>
      </c>
      <c r="L12" s="35">
        <v>-2.7</v>
      </c>
      <c r="M12" s="34">
        <v>91.9</v>
      </c>
      <c r="N12" s="35">
        <v>-3</v>
      </c>
      <c r="O12" s="34">
        <v>103.5</v>
      </c>
      <c r="P12" s="35">
        <v>0.6</v>
      </c>
      <c r="Q12" s="34">
        <v>93.1</v>
      </c>
      <c r="R12" s="35">
        <v>-6.1</v>
      </c>
      <c r="S12" s="34">
        <v>98.3</v>
      </c>
      <c r="T12" s="35">
        <v>-0.1</v>
      </c>
      <c r="U12" s="34">
        <v>96.6</v>
      </c>
      <c r="V12" s="35">
        <v>14.5</v>
      </c>
      <c r="W12" s="34">
        <v>101.1</v>
      </c>
      <c r="X12" s="35">
        <v>-1</v>
      </c>
      <c r="Y12" s="34">
        <v>90.7</v>
      </c>
      <c r="Z12" s="35">
        <v>1.8</v>
      </c>
      <c r="AA12" s="34">
        <v>85.8</v>
      </c>
      <c r="AB12" s="35">
        <v>2.5</v>
      </c>
      <c r="AC12" s="34">
        <v>98</v>
      </c>
      <c r="AD12" s="35">
        <v>-6</v>
      </c>
      <c r="AE12" s="34">
        <v>98.7</v>
      </c>
      <c r="AF12" s="35">
        <v>0.9</v>
      </c>
      <c r="AG12" s="34">
        <v>97</v>
      </c>
      <c r="AH12" s="35">
        <v>-4</v>
      </c>
      <c r="AI12" s="34">
        <v>95.7</v>
      </c>
      <c r="AJ12" s="36">
        <v>-1.4</v>
      </c>
      <c r="AK12" s="62"/>
      <c r="AL12" s="62"/>
    </row>
    <row r="13" spans="1:38" s="19" customFormat="1" ht="20.149999999999999" customHeight="1">
      <c r="A13" s="148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8"/>
      <c r="B14" s="79" t="str">
        <f>現金給与総額指数!B14</f>
        <v>令和元年</v>
      </c>
      <c r="C14" s="137">
        <f>現金給与総額指数!C14</f>
        <v>10</v>
      </c>
      <c r="D14" s="126" t="str">
        <f>現金給与総額指数!D14</f>
        <v>月</v>
      </c>
      <c r="E14" s="34">
        <v>98.3</v>
      </c>
      <c r="F14" s="35">
        <v>-1.7</v>
      </c>
      <c r="G14" s="34">
        <v>99.9</v>
      </c>
      <c r="H14" s="36">
        <v>-3.2</v>
      </c>
      <c r="I14" s="35">
        <v>99</v>
      </c>
      <c r="J14" s="35">
        <v>-4.5999999999999996</v>
      </c>
      <c r="K14" s="34">
        <v>106</v>
      </c>
      <c r="L14" s="36">
        <v>-3.1</v>
      </c>
      <c r="M14" s="35">
        <v>95.5</v>
      </c>
      <c r="N14" s="35">
        <v>1.2</v>
      </c>
      <c r="O14" s="34">
        <v>106.6</v>
      </c>
      <c r="P14" s="36">
        <v>1.4</v>
      </c>
      <c r="Q14" s="35">
        <v>92.5</v>
      </c>
      <c r="R14" s="35">
        <v>-5.4</v>
      </c>
      <c r="S14" s="34">
        <v>102.1</v>
      </c>
      <c r="T14" s="36">
        <v>1.8</v>
      </c>
      <c r="U14" s="35">
        <v>98.2</v>
      </c>
      <c r="V14" s="35">
        <v>15.3</v>
      </c>
      <c r="W14" s="34">
        <v>103</v>
      </c>
      <c r="X14" s="36">
        <v>-1.9</v>
      </c>
      <c r="Y14" s="35">
        <v>94.5</v>
      </c>
      <c r="Z14" s="35">
        <v>7.5</v>
      </c>
      <c r="AA14" s="34">
        <v>87.8</v>
      </c>
      <c r="AB14" s="36">
        <v>4.2</v>
      </c>
      <c r="AC14" s="35">
        <v>104.2</v>
      </c>
      <c r="AD14" s="35">
        <v>-7.7</v>
      </c>
      <c r="AE14" s="34">
        <v>100.2</v>
      </c>
      <c r="AF14" s="36">
        <v>1.1000000000000001</v>
      </c>
      <c r="AG14" s="35">
        <v>97.2</v>
      </c>
      <c r="AH14" s="35">
        <v>-6.4</v>
      </c>
      <c r="AI14" s="34">
        <v>98.7</v>
      </c>
      <c r="AJ14" s="36">
        <v>-0.4</v>
      </c>
      <c r="AK14" s="62"/>
      <c r="AL14" s="62"/>
    </row>
    <row r="15" spans="1:38" s="19" customFormat="1" ht="24" customHeight="1">
      <c r="A15" s="148"/>
      <c r="B15" s="79" t="str">
        <f>IF(現金給与総額指数!B15=""," ",現金給与総額指数!B15)</f>
        <v xml:space="preserve"> </v>
      </c>
      <c r="C15" s="137">
        <f>現金給与総額指数!C15</f>
        <v>11</v>
      </c>
      <c r="D15" s="126" t="str">
        <f>IF(現金給与総額指数!D15=""," ",現金給与総額指数!D15)</f>
        <v xml:space="preserve"> </v>
      </c>
      <c r="E15" s="34">
        <v>98.7</v>
      </c>
      <c r="F15" s="35">
        <v>-2.9</v>
      </c>
      <c r="G15" s="34">
        <v>99.7</v>
      </c>
      <c r="H15" s="36">
        <v>-0.2</v>
      </c>
      <c r="I15" s="35">
        <v>100.4</v>
      </c>
      <c r="J15" s="35">
        <v>-6.1</v>
      </c>
      <c r="K15" s="34">
        <v>101.9</v>
      </c>
      <c r="L15" s="36">
        <v>-2.2000000000000002</v>
      </c>
      <c r="M15" s="35">
        <v>99.8</v>
      </c>
      <c r="N15" s="35">
        <v>1</v>
      </c>
      <c r="O15" s="34">
        <v>105.2</v>
      </c>
      <c r="P15" s="36">
        <v>0.1</v>
      </c>
      <c r="Q15" s="35">
        <v>94.2</v>
      </c>
      <c r="R15" s="35">
        <v>-8.4</v>
      </c>
      <c r="S15" s="34">
        <v>97.2</v>
      </c>
      <c r="T15" s="36">
        <v>-5.0999999999999996</v>
      </c>
      <c r="U15" s="35">
        <v>99.6</v>
      </c>
      <c r="V15" s="35">
        <v>16.8</v>
      </c>
      <c r="W15" s="34">
        <v>107</v>
      </c>
      <c r="X15" s="36">
        <v>-1</v>
      </c>
      <c r="Y15" s="35">
        <v>93.5</v>
      </c>
      <c r="Z15" s="35">
        <v>8</v>
      </c>
      <c r="AA15" s="34">
        <v>88.8</v>
      </c>
      <c r="AB15" s="36">
        <v>8.4</v>
      </c>
      <c r="AC15" s="35">
        <v>99.7</v>
      </c>
      <c r="AD15" s="35">
        <v>-10.7</v>
      </c>
      <c r="AE15" s="34">
        <v>100.3</v>
      </c>
      <c r="AF15" s="36">
        <v>0.3</v>
      </c>
      <c r="AG15" s="35">
        <v>95.3</v>
      </c>
      <c r="AH15" s="35">
        <v>-7.7</v>
      </c>
      <c r="AI15" s="34">
        <v>100.4</v>
      </c>
      <c r="AJ15" s="36">
        <v>0</v>
      </c>
      <c r="AK15" s="62"/>
      <c r="AL15" s="62"/>
    </row>
    <row r="16" spans="1:38" s="19" customFormat="1" ht="24" customHeight="1">
      <c r="A16" s="148"/>
      <c r="B16" s="79" t="str">
        <f>IF(現金給与総額指数!B16=""," ",現金給与総額指数!B16)</f>
        <v xml:space="preserve"> </v>
      </c>
      <c r="C16" s="137">
        <f>現金給与総額指数!C16</f>
        <v>12</v>
      </c>
      <c r="D16" s="126" t="str">
        <f>IF(現金給与総額指数!D16=""," ",現金給与総額指数!D16)</f>
        <v xml:space="preserve"> </v>
      </c>
      <c r="E16" s="34">
        <v>97.8</v>
      </c>
      <c r="F16" s="35">
        <v>-0.1</v>
      </c>
      <c r="G16" s="34">
        <v>98.5</v>
      </c>
      <c r="H16" s="36">
        <v>2.9</v>
      </c>
      <c r="I16" s="35">
        <v>99.4</v>
      </c>
      <c r="J16" s="35">
        <v>-2</v>
      </c>
      <c r="K16" s="34">
        <v>98.2</v>
      </c>
      <c r="L16" s="36">
        <v>5.0999999999999996</v>
      </c>
      <c r="M16" s="35">
        <v>98.6</v>
      </c>
      <c r="N16" s="35">
        <v>4.8</v>
      </c>
      <c r="O16" s="34">
        <v>107.1</v>
      </c>
      <c r="P16" s="36">
        <v>1</v>
      </c>
      <c r="Q16" s="35">
        <v>93.4</v>
      </c>
      <c r="R16" s="35">
        <v>-7.9</v>
      </c>
      <c r="S16" s="34">
        <v>100.6</v>
      </c>
      <c r="T16" s="36">
        <v>5.9</v>
      </c>
      <c r="U16" s="35">
        <v>94.6</v>
      </c>
      <c r="V16" s="35">
        <v>13.3</v>
      </c>
      <c r="W16" s="34">
        <v>105</v>
      </c>
      <c r="X16" s="36">
        <v>5.6</v>
      </c>
      <c r="Y16" s="35">
        <v>94</v>
      </c>
      <c r="Z16" s="35">
        <v>3.9</v>
      </c>
      <c r="AA16" s="34">
        <v>86.7</v>
      </c>
      <c r="AB16" s="36">
        <v>5.0999999999999996</v>
      </c>
      <c r="AC16" s="35">
        <v>95.9</v>
      </c>
      <c r="AD16" s="35">
        <v>-2</v>
      </c>
      <c r="AE16" s="34">
        <v>99.6</v>
      </c>
      <c r="AF16" s="36">
        <v>3.6</v>
      </c>
      <c r="AG16" s="35">
        <v>101</v>
      </c>
      <c r="AH16" s="35">
        <v>-0.7</v>
      </c>
      <c r="AI16" s="34">
        <v>97.1</v>
      </c>
      <c r="AJ16" s="36">
        <v>2.1</v>
      </c>
      <c r="AK16" s="62"/>
      <c r="AL16" s="62"/>
    </row>
    <row r="17" spans="1:38" s="19" customFormat="1" ht="24" customHeight="1">
      <c r="A17" s="148"/>
      <c r="B17" s="79" t="str">
        <f>IF(現金給与総額指数!B17=""," ",現金給与総額指数!B17)</f>
        <v>令和2年</v>
      </c>
      <c r="C17" s="137" t="str">
        <f>現金給与総額指数!C17</f>
        <v>1</v>
      </c>
      <c r="D17" s="126" t="str">
        <f>IF(現金給与総額指数!D17=""," ",現金給与総額指数!D17)</f>
        <v>月</v>
      </c>
      <c r="E17" s="34">
        <v>90.8</v>
      </c>
      <c r="F17" s="35">
        <v>0.2</v>
      </c>
      <c r="G17" s="34">
        <v>88.1</v>
      </c>
      <c r="H17" s="36">
        <v>-0.3</v>
      </c>
      <c r="I17" s="35">
        <v>88.9</v>
      </c>
      <c r="J17" s="35">
        <v>1.8</v>
      </c>
      <c r="K17" s="34">
        <v>94.6</v>
      </c>
      <c r="L17" s="36">
        <v>3.2</v>
      </c>
      <c r="M17" s="35">
        <v>94.1</v>
      </c>
      <c r="N17" s="35">
        <v>12.6</v>
      </c>
      <c r="O17" s="34">
        <v>100.3</v>
      </c>
      <c r="P17" s="36">
        <v>-0.9</v>
      </c>
      <c r="Q17" s="35">
        <v>86.4</v>
      </c>
      <c r="R17" s="35">
        <v>-3.4</v>
      </c>
      <c r="S17" s="34">
        <v>95.8</v>
      </c>
      <c r="T17" s="36">
        <v>3</v>
      </c>
      <c r="U17" s="35">
        <v>92.5</v>
      </c>
      <c r="V17" s="35">
        <v>1.1000000000000001</v>
      </c>
      <c r="W17" s="34">
        <v>91.8</v>
      </c>
      <c r="X17" s="36">
        <v>-0.4</v>
      </c>
      <c r="Y17" s="35">
        <v>80.8</v>
      </c>
      <c r="Z17" s="35">
        <v>-10.8</v>
      </c>
      <c r="AA17" s="34">
        <v>88.1</v>
      </c>
      <c r="AB17" s="36">
        <v>10.4</v>
      </c>
      <c r="AC17" s="35">
        <v>100.7</v>
      </c>
      <c r="AD17" s="35">
        <v>10.5</v>
      </c>
      <c r="AE17" s="34">
        <v>97.9</v>
      </c>
      <c r="AF17" s="36">
        <v>2.9</v>
      </c>
      <c r="AG17" s="35">
        <v>93.5</v>
      </c>
      <c r="AH17" s="35">
        <v>-3.5</v>
      </c>
      <c r="AI17" s="34">
        <v>88</v>
      </c>
      <c r="AJ17" s="36">
        <v>-2.4</v>
      </c>
      <c r="AK17" s="62"/>
      <c r="AL17" s="62"/>
    </row>
    <row r="18" spans="1:38" s="19" customFormat="1" ht="24" customHeight="1">
      <c r="A18" s="148"/>
      <c r="B18" s="79" t="str">
        <f>IF(現金給与総額指数!B18=""," ",現金給与総額指数!B18)</f>
        <v xml:space="preserve"> </v>
      </c>
      <c r="C18" s="137" t="str">
        <f>現金給与総額指数!C18</f>
        <v>2</v>
      </c>
      <c r="D18" s="126" t="str">
        <f>IF(現金給与総額指数!D18=""," ",現金給与総額指数!D18)</f>
        <v xml:space="preserve"> </v>
      </c>
      <c r="E18" s="34">
        <v>93.2</v>
      </c>
      <c r="F18" s="35">
        <v>-2.2000000000000002</v>
      </c>
      <c r="G18" s="34">
        <v>98.6</v>
      </c>
      <c r="H18" s="36">
        <v>0.5</v>
      </c>
      <c r="I18" s="35">
        <v>97.5</v>
      </c>
      <c r="J18" s="35">
        <v>-2.7</v>
      </c>
      <c r="K18" s="34">
        <v>92.8</v>
      </c>
      <c r="L18" s="36">
        <v>-4.5</v>
      </c>
      <c r="M18" s="35">
        <v>91.8</v>
      </c>
      <c r="N18" s="35">
        <v>4.3</v>
      </c>
      <c r="O18" s="34">
        <v>99.6</v>
      </c>
      <c r="P18" s="36">
        <v>0.7</v>
      </c>
      <c r="Q18" s="35">
        <v>87.1</v>
      </c>
      <c r="R18" s="35">
        <v>-8.1</v>
      </c>
      <c r="S18" s="34">
        <v>91.1</v>
      </c>
      <c r="T18" s="36">
        <v>-3.6</v>
      </c>
      <c r="U18" s="35">
        <v>97.5</v>
      </c>
      <c r="V18" s="35">
        <v>8.6</v>
      </c>
      <c r="W18" s="34">
        <v>97.1</v>
      </c>
      <c r="X18" s="36">
        <v>-5.5</v>
      </c>
      <c r="Y18" s="35">
        <v>78.900000000000006</v>
      </c>
      <c r="Z18" s="35">
        <v>-5.7</v>
      </c>
      <c r="AA18" s="34">
        <v>88.1</v>
      </c>
      <c r="AB18" s="36">
        <v>6.1</v>
      </c>
      <c r="AC18" s="35">
        <v>96.6</v>
      </c>
      <c r="AD18" s="35">
        <v>4.8</v>
      </c>
      <c r="AE18" s="34">
        <v>95.5</v>
      </c>
      <c r="AF18" s="36">
        <v>-1.1000000000000001</v>
      </c>
      <c r="AG18" s="35">
        <v>84.6</v>
      </c>
      <c r="AH18" s="35">
        <v>-8.6</v>
      </c>
      <c r="AI18" s="34">
        <v>92.7</v>
      </c>
      <c r="AJ18" s="36">
        <v>1.4</v>
      </c>
      <c r="AK18" s="62"/>
      <c r="AL18" s="62"/>
    </row>
    <row r="19" spans="1:38" s="19" customFormat="1" ht="24" customHeight="1">
      <c r="A19" s="148"/>
      <c r="B19" s="79" t="str">
        <f>IF(現金給与総額指数!B19=""," ",現金給与総額指数!B19)</f>
        <v xml:space="preserve"> </v>
      </c>
      <c r="C19" s="137" t="str">
        <f>現金給与総額指数!C19</f>
        <v>3</v>
      </c>
      <c r="D19" s="126" t="str">
        <f>IF(現金給与総額指数!D19=""," ",現金給与総額指数!D19)</f>
        <v xml:space="preserve"> </v>
      </c>
      <c r="E19" s="34">
        <v>94.9</v>
      </c>
      <c r="F19" s="35">
        <v>-1.2</v>
      </c>
      <c r="G19" s="34">
        <v>98.9</v>
      </c>
      <c r="H19" s="36">
        <v>0.8</v>
      </c>
      <c r="I19" s="35">
        <v>96.9</v>
      </c>
      <c r="J19" s="35">
        <v>-2.2000000000000002</v>
      </c>
      <c r="K19" s="34">
        <v>108.9</v>
      </c>
      <c r="L19" s="36">
        <v>7.9</v>
      </c>
      <c r="M19" s="35">
        <v>101</v>
      </c>
      <c r="N19" s="35">
        <v>11.1</v>
      </c>
      <c r="O19" s="34">
        <v>102.5</v>
      </c>
      <c r="P19" s="36">
        <v>1</v>
      </c>
      <c r="Q19" s="35">
        <v>87.3</v>
      </c>
      <c r="R19" s="35">
        <v>-5.3</v>
      </c>
      <c r="S19" s="34">
        <v>100.9</v>
      </c>
      <c r="T19" s="36">
        <v>0.6</v>
      </c>
      <c r="U19" s="35">
        <v>101.1</v>
      </c>
      <c r="V19" s="35">
        <v>5.8</v>
      </c>
      <c r="W19" s="34">
        <v>100.9</v>
      </c>
      <c r="X19" s="36">
        <v>-1.7</v>
      </c>
      <c r="Y19" s="35">
        <v>75.7</v>
      </c>
      <c r="Z19" s="35">
        <v>-11.3</v>
      </c>
      <c r="AA19" s="34">
        <v>85.5</v>
      </c>
      <c r="AB19" s="36">
        <v>5</v>
      </c>
      <c r="AC19" s="35">
        <v>100.2</v>
      </c>
      <c r="AD19" s="35">
        <v>-2.7</v>
      </c>
      <c r="AE19" s="34">
        <v>100.4</v>
      </c>
      <c r="AF19" s="36">
        <v>3.2</v>
      </c>
      <c r="AG19" s="35">
        <v>94.9</v>
      </c>
      <c r="AH19" s="35">
        <v>-3.9</v>
      </c>
      <c r="AI19" s="34">
        <v>93.7</v>
      </c>
      <c r="AJ19" s="36">
        <v>-1.2</v>
      </c>
      <c r="AK19" s="62"/>
      <c r="AL19" s="62"/>
    </row>
    <row r="20" spans="1:38" s="19" customFormat="1" ht="24" customHeight="1">
      <c r="A20" s="148"/>
      <c r="B20" s="79" t="str">
        <f>IF(現金給与総額指数!B20=""," ",現金給与総額指数!B20)</f>
        <v xml:space="preserve"> </v>
      </c>
      <c r="C20" s="137" t="str">
        <f>現金給与総額指数!C20</f>
        <v>4</v>
      </c>
      <c r="D20" s="126" t="str">
        <f>IF(現金給与総額指数!D20=""," ",現金給与総額指数!D20)</f>
        <v xml:space="preserve"> </v>
      </c>
      <c r="E20" s="34">
        <v>95.7</v>
      </c>
      <c r="F20" s="35">
        <v>-3.5</v>
      </c>
      <c r="G20" s="34">
        <v>100.7</v>
      </c>
      <c r="H20" s="36">
        <v>-1.2</v>
      </c>
      <c r="I20" s="35">
        <v>95.5</v>
      </c>
      <c r="J20" s="35">
        <v>-7.2</v>
      </c>
      <c r="K20" s="34">
        <v>99</v>
      </c>
      <c r="L20" s="36">
        <v>-4.4000000000000004</v>
      </c>
      <c r="M20" s="35">
        <v>103.1</v>
      </c>
      <c r="N20" s="35">
        <v>12.8</v>
      </c>
      <c r="O20" s="34">
        <v>101.4</v>
      </c>
      <c r="P20" s="36">
        <v>-2.9</v>
      </c>
      <c r="Q20" s="35">
        <v>89</v>
      </c>
      <c r="R20" s="35">
        <v>-6.1</v>
      </c>
      <c r="S20" s="34">
        <v>108.1</v>
      </c>
      <c r="T20" s="36">
        <v>6.9</v>
      </c>
      <c r="U20" s="35">
        <v>100.3</v>
      </c>
      <c r="V20" s="35">
        <v>0.7</v>
      </c>
      <c r="W20" s="34">
        <v>99</v>
      </c>
      <c r="X20" s="36">
        <v>-1.4</v>
      </c>
      <c r="Y20" s="35">
        <v>71.3</v>
      </c>
      <c r="Z20" s="35">
        <v>-19.2</v>
      </c>
      <c r="AA20" s="34">
        <v>83.3</v>
      </c>
      <c r="AB20" s="36">
        <v>-5.3</v>
      </c>
      <c r="AC20" s="35">
        <v>108.1</v>
      </c>
      <c r="AD20" s="35">
        <v>1.3</v>
      </c>
      <c r="AE20" s="34">
        <v>103.7</v>
      </c>
      <c r="AF20" s="36">
        <v>2.4</v>
      </c>
      <c r="AG20" s="35">
        <v>101.5</v>
      </c>
      <c r="AH20" s="35">
        <v>-0.5</v>
      </c>
      <c r="AI20" s="34">
        <v>93.7</v>
      </c>
      <c r="AJ20" s="36">
        <v>-1</v>
      </c>
      <c r="AK20" s="62"/>
      <c r="AL20" s="62"/>
    </row>
    <row r="21" spans="1:38" s="19" customFormat="1" ht="24" customHeight="1">
      <c r="A21" s="148"/>
      <c r="B21" s="79" t="str">
        <f>IF(現金給与総額指数!B21=""," ",現金給与総額指数!B21)</f>
        <v xml:space="preserve"> </v>
      </c>
      <c r="C21" s="137" t="str">
        <f>現金給与総額指数!C21</f>
        <v>5</v>
      </c>
      <c r="D21" s="126" t="str">
        <f>IF(現金給与総額指数!D21=""," ",現金給与総額指数!D21)</f>
        <v xml:space="preserve"> </v>
      </c>
      <c r="E21" s="34">
        <v>83.6</v>
      </c>
      <c r="F21" s="35">
        <v>-9.9</v>
      </c>
      <c r="G21" s="34">
        <v>88.2</v>
      </c>
      <c r="H21" s="36">
        <v>1.1000000000000001</v>
      </c>
      <c r="I21" s="35">
        <v>75.099999999999994</v>
      </c>
      <c r="J21" s="35">
        <v>-17</v>
      </c>
      <c r="K21" s="34">
        <v>86.6</v>
      </c>
      <c r="L21" s="36">
        <v>-9.3000000000000007</v>
      </c>
      <c r="M21" s="35">
        <v>91.3</v>
      </c>
      <c r="N21" s="35">
        <v>6.9</v>
      </c>
      <c r="O21" s="34">
        <v>90</v>
      </c>
      <c r="P21" s="36">
        <v>-12</v>
      </c>
      <c r="Q21" s="35">
        <v>81.900000000000006</v>
      </c>
      <c r="R21" s="35">
        <v>-9.1999999999999993</v>
      </c>
      <c r="S21" s="34">
        <v>93.9</v>
      </c>
      <c r="T21" s="36">
        <v>-0.9</v>
      </c>
      <c r="U21" s="35">
        <v>95.2</v>
      </c>
      <c r="V21" s="35">
        <v>2.7</v>
      </c>
      <c r="W21" s="34">
        <v>86.8</v>
      </c>
      <c r="X21" s="36">
        <v>-11.1</v>
      </c>
      <c r="Y21" s="35">
        <v>63.7</v>
      </c>
      <c r="Z21" s="35">
        <v>-28.6</v>
      </c>
      <c r="AA21" s="34">
        <v>71</v>
      </c>
      <c r="AB21" s="36">
        <v>-17.600000000000001</v>
      </c>
      <c r="AC21" s="35">
        <v>89.5</v>
      </c>
      <c r="AD21" s="35">
        <v>-10.5</v>
      </c>
      <c r="AE21" s="34">
        <v>96.5</v>
      </c>
      <c r="AF21" s="36">
        <v>-0.6</v>
      </c>
      <c r="AG21" s="35">
        <v>86</v>
      </c>
      <c r="AH21" s="35">
        <v>-9.5</v>
      </c>
      <c r="AI21" s="34">
        <v>84</v>
      </c>
      <c r="AJ21" s="36">
        <v>-8.6</v>
      </c>
      <c r="AK21" s="62"/>
      <c r="AL21" s="62"/>
    </row>
    <row r="22" spans="1:38" s="19" customFormat="1" ht="24" customHeight="1">
      <c r="A22" s="148"/>
      <c r="B22" s="79" t="str">
        <f>IF(現金給与総額指数!B22=""," ",現金給与総額指数!B22)</f>
        <v xml:space="preserve"> </v>
      </c>
      <c r="C22" s="137" t="str">
        <f>現金給与総額指数!C22</f>
        <v>6</v>
      </c>
      <c r="D22" s="138" t="str">
        <f>IF(現金給与総額指数!D22=""," ",現金給与総額指数!D22)</f>
        <v xml:space="preserve"> </v>
      </c>
      <c r="E22" s="34">
        <v>95.5</v>
      </c>
      <c r="F22" s="35">
        <v>-3.3</v>
      </c>
      <c r="G22" s="34">
        <v>102.8</v>
      </c>
      <c r="H22" s="36">
        <v>3.1</v>
      </c>
      <c r="I22" s="35">
        <v>91.2</v>
      </c>
      <c r="J22" s="35">
        <v>-11.4</v>
      </c>
      <c r="K22" s="34">
        <v>110.2</v>
      </c>
      <c r="L22" s="36">
        <v>13.1</v>
      </c>
      <c r="M22" s="35">
        <v>95.4</v>
      </c>
      <c r="N22" s="35">
        <v>5.0999999999999996</v>
      </c>
      <c r="O22" s="34">
        <v>99.4</v>
      </c>
      <c r="P22" s="36">
        <v>-3.5</v>
      </c>
      <c r="Q22" s="35">
        <v>91.7</v>
      </c>
      <c r="R22" s="35">
        <v>-5.0999999999999996</v>
      </c>
      <c r="S22" s="34">
        <v>106</v>
      </c>
      <c r="T22" s="36">
        <v>11.3</v>
      </c>
      <c r="U22" s="35">
        <v>101</v>
      </c>
      <c r="V22" s="35">
        <v>5.6</v>
      </c>
      <c r="W22" s="34">
        <v>100.1</v>
      </c>
      <c r="X22" s="36">
        <v>-4.5</v>
      </c>
      <c r="Y22" s="35">
        <v>72.7</v>
      </c>
      <c r="Z22" s="35">
        <v>-15.3</v>
      </c>
      <c r="AA22" s="34">
        <v>81</v>
      </c>
      <c r="AB22" s="36">
        <v>-8.6</v>
      </c>
      <c r="AC22" s="35">
        <v>115.4</v>
      </c>
      <c r="AD22" s="35">
        <v>11.2</v>
      </c>
      <c r="AE22" s="34">
        <v>103.9</v>
      </c>
      <c r="AF22" s="36">
        <v>4.2</v>
      </c>
      <c r="AG22" s="35">
        <v>91.7</v>
      </c>
      <c r="AH22" s="35">
        <v>-5.9</v>
      </c>
      <c r="AI22" s="34">
        <v>92.9</v>
      </c>
      <c r="AJ22" s="36">
        <v>-4.8</v>
      </c>
      <c r="AK22" s="62"/>
      <c r="AL22" s="62"/>
    </row>
    <row r="23" spans="1:38" s="19" customFormat="1" ht="24" customHeight="1">
      <c r="A23" s="148"/>
      <c r="B23" s="79" t="str">
        <f>IF(現金給与総額指数!B23=""," ",現金給与総額指数!B23)</f>
        <v xml:space="preserve"> </v>
      </c>
      <c r="C23" s="137" t="str">
        <f>現金給与総額指数!C23</f>
        <v>7</v>
      </c>
      <c r="D23" s="138" t="str">
        <f>IF(現金給与総額指数!D23=""," ",現金給与総額指数!D23)</f>
        <v xml:space="preserve"> </v>
      </c>
      <c r="E23" s="34">
        <v>96.6</v>
      </c>
      <c r="F23" s="35">
        <v>-4</v>
      </c>
      <c r="G23" s="34">
        <v>102.9</v>
      </c>
      <c r="H23" s="36">
        <v>0.8</v>
      </c>
      <c r="I23" s="35">
        <v>92.8</v>
      </c>
      <c r="J23" s="35">
        <v>-9.8000000000000007</v>
      </c>
      <c r="K23" s="34">
        <v>104.5</v>
      </c>
      <c r="L23" s="36">
        <v>-3.6</v>
      </c>
      <c r="M23" s="35">
        <v>99.6</v>
      </c>
      <c r="N23" s="35">
        <v>8.5</v>
      </c>
      <c r="O23" s="34">
        <v>101.3</v>
      </c>
      <c r="P23" s="36">
        <v>-3.6</v>
      </c>
      <c r="Q23" s="35">
        <v>91</v>
      </c>
      <c r="R23" s="35">
        <v>-6.2</v>
      </c>
      <c r="S23" s="34">
        <v>108.8</v>
      </c>
      <c r="T23" s="36">
        <v>2.6</v>
      </c>
      <c r="U23" s="35">
        <v>93</v>
      </c>
      <c r="V23" s="35">
        <v>-8.6999999999999993</v>
      </c>
      <c r="W23" s="34">
        <v>97.6</v>
      </c>
      <c r="X23" s="36">
        <v>-6.2</v>
      </c>
      <c r="Y23" s="35">
        <v>86.9</v>
      </c>
      <c r="Z23" s="35">
        <v>-9.5</v>
      </c>
      <c r="AA23" s="34">
        <v>91.5</v>
      </c>
      <c r="AB23" s="36">
        <v>2.5</v>
      </c>
      <c r="AC23" s="35">
        <v>112.6</v>
      </c>
      <c r="AD23" s="35">
        <v>4.0999999999999996</v>
      </c>
      <c r="AE23" s="34">
        <v>102.8</v>
      </c>
      <c r="AF23" s="36">
        <v>2.4</v>
      </c>
      <c r="AG23" s="35">
        <v>93.6</v>
      </c>
      <c r="AH23" s="35">
        <v>-8.6999999999999993</v>
      </c>
      <c r="AI23" s="34">
        <v>94.6</v>
      </c>
      <c r="AJ23" s="36">
        <v>-5.3</v>
      </c>
      <c r="AK23" s="62"/>
      <c r="AL23" s="62"/>
    </row>
    <row r="24" spans="1:38" s="19" customFormat="1" ht="24" customHeight="1">
      <c r="A24" s="148"/>
      <c r="B24" s="79" t="str">
        <f>IF(現金給与総額指数!B24=""," ",現金給与総額指数!B24)</f>
        <v xml:space="preserve"> </v>
      </c>
      <c r="C24" s="137" t="str">
        <f>現金給与総額指数!C24</f>
        <v>8</v>
      </c>
      <c r="D24" s="138" t="str">
        <f>IF(現金給与総額指数!D24=""," ",現金給与総額指数!D24)</f>
        <v xml:space="preserve"> </v>
      </c>
      <c r="E24" s="34">
        <v>88.3</v>
      </c>
      <c r="F24" s="35">
        <v>-6</v>
      </c>
      <c r="G24" s="34">
        <v>91.7</v>
      </c>
      <c r="H24" s="36">
        <v>-0.2</v>
      </c>
      <c r="I24" s="35">
        <v>82.8</v>
      </c>
      <c r="J24" s="35">
        <v>-11.1</v>
      </c>
      <c r="K24" s="34">
        <v>90</v>
      </c>
      <c r="L24" s="36">
        <v>-5.5</v>
      </c>
      <c r="M24" s="35">
        <v>95.1</v>
      </c>
      <c r="N24" s="35">
        <v>3.4</v>
      </c>
      <c r="O24" s="34">
        <v>96.3</v>
      </c>
      <c r="P24" s="36">
        <v>-6.2</v>
      </c>
      <c r="Q24" s="35">
        <v>84.9</v>
      </c>
      <c r="R24" s="35">
        <v>-6.3</v>
      </c>
      <c r="S24" s="34">
        <v>98.5</v>
      </c>
      <c r="T24" s="36">
        <v>-1.4</v>
      </c>
      <c r="U24" s="35">
        <v>77.3</v>
      </c>
      <c r="V24" s="35">
        <v>-23</v>
      </c>
      <c r="W24" s="34">
        <v>88.7</v>
      </c>
      <c r="X24" s="36">
        <v>-7.3</v>
      </c>
      <c r="Y24" s="35">
        <v>85.3</v>
      </c>
      <c r="Z24" s="35">
        <v>-11</v>
      </c>
      <c r="AA24" s="34">
        <v>93.4</v>
      </c>
      <c r="AB24" s="36">
        <v>9.9</v>
      </c>
      <c r="AC24" s="35">
        <v>88.3</v>
      </c>
      <c r="AD24" s="35">
        <v>11.9</v>
      </c>
      <c r="AE24" s="34">
        <v>95.3</v>
      </c>
      <c r="AF24" s="36">
        <v>-3.6</v>
      </c>
      <c r="AG24" s="35">
        <v>88.8</v>
      </c>
      <c r="AH24" s="35">
        <v>-6.7</v>
      </c>
      <c r="AI24" s="34">
        <v>87.6</v>
      </c>
      <c r="AJ24" s="36">
        <v>-7.8</v>
      </c>
      <c r="AK24" s="62"/>
      <c r="AL24" s="62"/>
    </row>
    <row r="25" spans="1:38" s="19" customFormat="1" ht="24" customHeight="1">
      <c r="A25" s="148"/>
      <c r="B25" s="79" t="str">
        <f>IF(現金給与総額指数!B25=""," ",現金給与総額指数!B25)</f>
        <v xml:space="preserve"> </v>
      </c>
      <c r="C25" s="137" t="str">
        <f>現金給与総額指数!C25</f>
        <v>9</v>
      </c>
      <c r="D25" s="138" t="str">
        <f>IF(現金給与総額指数!D25=""," ",現金給与総額指数!D25)</f>
        <v xml:space="preserve"> </v>
      </c>
      <c r="E25" s="34">
        <v>93.9</v>
      </c>
      <c r="F25" s="35">
        <v>-1.9</v>
      </c>
      <c r="G25" s="34">
        <v>102.2</v>
      </c>
      <c r="H25" s="36">
        <v>6.7</v>
      </c>
      <c r="I25" s="35">
        <v>93.2</v>
      </c>
      <c r="J25" s="35">
        <v>-4.5</v>
      </c>
      <c r="K25" s="34">
        <v>98.8</v>
      </c>
      <c r="L25" s="36">
        <v>3.3</v>
      </c>
      <c r="M25" s="35">
        <v>92.2</v>
      </c>
      <c r="N25" s="35">
        <v>-2.7</v>
      </c>
      <c r="O25" s="34">
        <v>99.5</v>
      </c>
      <c r="P25" s="36">
        <v>-3.8</v>
      </c>
      <c r="Q25" s="35">
        <v>87.8</v>
      </c>
      <c r="R25" s="35">
        <v>-4.5999999999999996</v>
      </c>
      <c r="S25" s="34">
        <v>96.6</v>
      </c>
      <c r="T25" s="36">
        <v>1.7</v>
      </c>
      <c r="U25" s="35">
        <v>84.6</v>
      </c>
      <c r="V25" s="35">
        <v>-15.4</v>
      </c>
      <c r="W25" s="34">
        <v>96.2</v>
      </c>
      <c r="X25" s="36">
        <v>-1.7</v>
      </c>
      <c r="Y25" s="35">
        <v>83.1</v>
      </c>
      <c r="Z25" s="35">
        <v>-9.6999999999999993</v>
      </c>
      <c r="AA25" s="34">
        <v>98.4</v>
      </c>
      <c r="AB25" s="36">
        <v>16.399999999999999</v>
      </c>
      <c r="AC25" s="35">
        <v>103.3</v>
      </c>
      <c r="AD25" s="35">
        <v>12.3</v>
      </c>
      <c r="AE25" s="34">
        <v>99.1</v>
      </c>
      <c r="AF25" s="36">
        <v>1.3</v>
      </c>
      <c r="AG25" s="35">
        <v>90.2</v>
      </c>
      <c r="AH25" s="35">
        <v>0.6</v>
      </c>
      <c r="AI25" s="34">
        <v>91.2</v>
      </c>
      <c r="AJ25" s="36">
        <v>-5.8</v>
      </c>
      <c r="AK25" s="62"/>
      <c r="AL25" s="62"/>
    </row>
    <row r="26" spans="1:38" s="19" customFormat="1" ht="24" customHeight="1">
      <c r="A26" s="148"/>
      <c r="B26" s="79" t="str">
        <f>IF(現金給与総額指数!B26=""," ",現金給与総額指数!B26)</f>
        <v xml:space="preserve"> </v>
      </c>
      <c r="C26" s="137" t="str">
        <f>現金給与総額指数!C26</f>
        <v>10</v>
      </c>
      <c r="D26" s="126" t="str">
        <f>IF(現金給与総額指数!D26=""," ",現金給与総額指数!D26)</f>
        <v xml:space="preserve"> </v>
      </c>
      <c r="E26" s="34">
        <v>97.2</v>
      </c>
      <c r="F26" s="35">
        <v>-1.1000000000000001</v>
      </c>
      <c r="G26" s="34">
        <v>107.3</v>
      </c>
      <c r="H26" s="36">
        <v>7.4</v>
      </c>
      <c r="I26" s="35">
        <v>95.5</v>
      </c>
      <c r="J26" s="35">
        <v>-3.5</v>
      </c>
      <c r="K26" s="34">
        <v>109.6</v>
      </c>
      <c r="L26" s="36">
        <v>3.4</v>
      </c>
      <c r="M26" s="35">
        <v>101</v>
      </c>
      <c r="N26" s="35">
        <v>5.8</v>
      </c>
      <c r="O26" s="34">
        <v>100.3</v>
      </c>
      <c r="P26" s="36">
        <v>-5.9</v>
      </c>
      <c r="Q26" s="35">
        <v>90.6</v>
      </c>
      <c r="R26" s="35">
        <v>-2.1</v>
      </c>
      <c r="S26" s="34">
        <v>105.1</v>
      </c>
      <c r="T26" s="36">
        <v>2.9</v>
      </c>
      <c r="U26" s="35">
        <v>87.8</v>
      </c>
      <c r="V26" s="35">
        <v>-10.6</v>
      </c>
      <c r="W26" s="34">
        <v>102.7</v>
      </c>
      <c r="X26" s="36">
        <v>-0.3</v>
      </c>
      <c r="Y26" s="35">
        <v>84.1</v>
      </c>
      <c r="Z26" s="35">
        <v>-11</v>
      </c>
      <c r="AA26" s="34">
        <v>98.3</v>
      </c>
      <c r="AB26" s="36">
        <v>12</v>
      </c>
      <c r="AC26" s="35">
        <v>113.5</v>
      </c>
      <c r="AD26" s="35">
        <v>8.9</v>
      </c>
      <c r="AE26" s="34">
        <v>101.3</v>
      </c>
      <c r="AF26" s="36">
        <v>1.1000000000000001</v>
      </c>
      <c r="AG26" s="35">
        <v>95.2</v>
      </c>
      <c r="AH26" s="35">
        <v>-2.1</v>
      </c>
      <c r="AI26" s="34">
        <v>95.6</v>
      </c>
      <c r="AJ26" s="36">
        <v>-3.1</v>
      </c>
      <c r="AK26" s="62"/>
      <c r="AL26" s="62"/>
    </row>
    <row r="27" spans="1:38" s="19" customFormat="1" ht="20.149999999999999" customHeight="1">
      <c r="A27" s="148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49999999999999" customHeight="1">
      <c r="A28" s="147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8"/>
      <c r="B29" s="78" t="str">
        <f>現金給与総額指数!B29</f>
        <v>平成27年</v>
      </c>
      <c r="C29" s="119" t="s">
        <v>49</v>
      </c>
      <c r="D29" s="103"/>
      <c r="E29" s="34">
        <v>100</v>
      </c>
      <c r="F29" s="35">
        <v>1.2</v>
      </c>
      <c r="G29" s="34">
        <v>100</v>
      </c>
      <c r="H29" s="36">
        <v>0.9</v>
      </c>
      <c r="I29" s="35">
        <v>100</v>
      </c>
      <c r="J29" s="35">
        <v>-1.1000000000000001</v>
      </c>
      <c r="K29" s="34">
        <v>100</v>
      </c>
      <c r="L29" s="36">
        <v>9.6999999999999993</v>
      </c>
      <c r="M29" s="35">
        <v>100</v>
      </c>
      <c r="N29" s="35">
        <v>2.1</v>
      </c>
      <c r="O29" s="34">
        <v>100</v>
      </c>
      <c r="P29" s="36">
        <v>1.5</v>
      </c>
      <c r="Q29" s="35">
        <v>100</v>
      </c>
      <c r="R29" s="35">
        <v>5.6</v>
      </c>
      <c r="S29" s="34">
        <v>100</v>
      </c>
      <c r="T29" s="36">
        <v>1</v>
      </c>
      <c r="U29" s="35">
        <v>100</v>
      </c>
      <c r="V29" s="35">
        <v>2.6</v>
      </c>
      <c r="W29" s="34">
        <v>100</v>
      </c>
      <c r="X29" s="36">
        <v>-3.6</v>
      </c>
      <c r="Y29" s="35">
        <v>100</v>
      </c>
      <c r="Z29" s="35">
        <v>14.5</v>
      </c>
      <c r="AA29" s="34">
        <v>100</v>
      </c>
      <c r="AB29" s="36">
        <v>8.4</v>
      </c>
      <c r="AC29" s="35">
        <v>100</v>
      </c>
      <c r="AD29" s="35">
        <v>0.1</v>
      </c>
      <c r="AE29" s="34">
        <v>100</v>
      </c>
      <c r="AF29" s="36">
        <v>-0.5</v>
      </c>
      <c r="AG29" s="35">
        <v>100</v>
      </c>
      <c r="AH29" s="35">
        <v>-3.2</v>
      </c>
      <c r="AI29" s="34">
        <v>100</v>
      </c>
      <c r="AJ29" s="36">
        <v>0.9</v>
      </c>
      <c r="AK29" s="62"/>
      <c r="AL29" s="62"/>
    </row>
    <row r="30" spans="1:38" s="19" customFormat="1" ht="24" customHeight="1">
      <c r="A30" s="148"/>
      <c r="B30" s="79" t="str">
        <f>現金給与総額指数!B30</f>
        <v>　　　28</v>
      </c>
      <c r="C30" s="87" t="s">
        <v>48</v>
      </c>
      <c r="D30" s="103" t="s">
        <v>48</v>
      </c>
      <c r="E30" s="34">
        <v>100.5</v>
      </c>
      <c r="F30" s="35">
        <v>0.5</v>
      </c>
      <c r="G30" s="34">
        <v>101.2</v>
      </c>
      <c r="H30" s="36">
        <v>1.1000000000000001</v>
      </c>
      <c r="I30" s="35">
        <v>100.4</v>
      </c>
      <c r="J30" s="35">
        <v>0.4</v>
      </c>
      <c r="K30" s="34">
        <v>100.5</v>
      </c>
      <c r="L30" s="36">
        <v>0.5</v>
      </c>
      <c r="M30" s="35">
        <v>100.7</v>
      </c>
      <c r="N30" s="35">
        <v>0.6</v>
      </c>
      <c r="O30" s="34">
        <v>99.8</v>
      </c>
      <c r="P30" s="36">
        <v>-0.2</v>
      </c>
      <c r="Q30" s="35">
        <v>100.5</v>
      </c>
      <c r="R30" s="35">
        <v>0.5</v>
      </c>
      <c r="S30" s="34">
        <v>100.3</v>
      </c>
      <c r="T30" s="36">
        <v>0.3</v>
      </c>
      <c r="U30" s="35">
        <v>98.1</v>
      </c>
      <c r="V30" s="35">
        <v>-1.9</v>
      </c>
      <c r="W30" s="34">
        <v>99.9</v>
      </c>
      <c r="X30" s="36">
        <v>-0.1</v>
      </c>
      <c r="Y30" s="35">
        <v>104</v>
      </c>
      <c r="Z30" s="35">
        <v>3.9</v>
      </c>
      <c r="AA30" s="34">
        <v>100.2</v>
      </c>
      <c r="AB30" s="36">
        <v>0.2</v>
      </c>
      <c r="AC30" s="35">
        <v>99.1</v>
      </c>
      <c r="AD30" s="35">
        <v>-0.9</v>
      </c>
      <c r="AE30" s="34">
        <v>101.5</v>
      </c>
      <c r="AF30" s="36">
        <v>1.6</v>
      </c>
      <c r="AG30" s="35">
        <v>100.1</v>
      </c>
      <c r="AH30" s="35">
        <v>0.1</v>
      </c>
      <c r="AI30" s="34">
        <v>99.5</v>
      </c>
      <c r="AJ30" s="36">
        <v>-0.5</v>
      </c>
      <c r="AK30" s="62"/>
      <c r="AL30" s="62"/>
    </row>
    <row r="31" spans="1:38" s="19" customFormat="1" ht="24" customHeight="1">
      <c r="A31" s="148"/>
      <c r="B31" s="79" t="str">
        <f>現金給与総額指数!B31</f>
        <v>　　　29</v>
      </c>
      <c r="C31" s="87" t="s">
        <v>48</v>
      </c>
      <c r="D31" s="103" t="s">
        <v>48</v>
      </c>
      <c r="E31" s="34">
        <v>100.4</v>
      </c>
      <c r="F31" s="35">
        <v>-0.1</v>
      </c>
      <c r="G31" s="34">
        <v>100.8</v>
      </c>
      <c r="H31" s="36">
        <v>-0.4</v>
      </c>
      <c r="I31" s="35">
        <v>100.9</v>
      </c>
      <c r="J31" s="35">
        <v>0.5</v>
      </c>
      <c r="K31" s="34">
        <v>99.9</v>
      </c>
      <c r="L31" s="36">
        <v>-0.6</v>
      </c>
      <c r="M31" s="35">
        <v>98.8</v>
      </c>
      <c r="N31" s="35">
        <v>-1.9</v>
      </c>
      <c r="O31" s="34">
        <v>99.8</v>
      </c>
      <c r="P31" s="36">
        <v>0</v>
      </c>
      <c r="Q31" s="35">
        <v>101.3</v>
      </c>
      <c r="R31" s="35">
        <v>0.8</v>
      </c>
      <c r="S31" s="34">
        <v>98.8</v>
      </c>
      <c r="T31" s="36">
        <v>-1.5</v>
      </c>
      <c r="U31" s="35">
        <v>97.4</v>
      </c>
      <c r="V31" s="35">
        <v>-0.7</v>
      </c>
      <c r="W31" s="34">
        <v>99.4</v>
      </c>
      <c r="X31" s="36">
        <v>-0.5</v>
      </c>
      <c r="Y31" s="35">
        <v>98.5</v>
      </c>
      <c r="Z31" s="35">
        <v>-5.3</v>
      </c>
      <c r="AA31" s="34">
        <v>102.3</v>
      </c>
      <c r="AB31" s="36">
        <v>2.1</v>
      </c>
      <c r="AC31" s="35">
        <v>100.8</v>
      </c>
      <c r="AD31" s="35">
        <v>1.7</v>
      </c>
      <c r="AE31" s="34">
        <v>101</v>
      </c>
      <c r="AF31" s="36">
        <v>-0.5</v>
      </c>
      <c r="AG31" s="35">
        <v>102</v>
      </c>
      <c r="AH31" s="35">
        <v>1.9</v>
      </c>
      <c r="AI31" s="34">
        <v>98.4</v>
      </c>
      <c r="AJ31" s="36">
        <v>-1.1000000000000001</v>
      </c>
      <c r="AK31" s="62"/>
      <c r="AL31" s="62"/>
    </row>
    <row r="32" spans="1:38" s="19" customFormat="1" ht="24" customHeight="1">
      <c r="A32" s="148"/>
      <c r="B32" s="79" t="str">
        <f>現金給与総額指数!B32</f>
        <v>　　　30</v>
      </c>
      <c r="C32" s="87" t="s">
        <v>48</v>
      </c>
      <c r="D32" s="103" t="s">
        <v>48</v>
      </c>
      <c r="E32" s="34">
        <v>99.4</v>
      </c>
      <c r="F32" s="35">
        <v>-1</v>
      </c>
      <c r="G32" s="34">
        <v>95.5</v>
      </c>
      <c r="H32" s="36">
        <v>-5.3</v>
      </c>
      <c r="I32" s="35">
        <v>99.7</v>
      </c>
      <c r="J32" s="35">
        <v>-1.2</v>
      </c>
      <c r="K32" s="34">
        <v>101.9</v>
      </c>
      <c r="L32" s="36">
        <v>2</v>
      </c>
      <c r="M32" s="35">
        <v>97.2</v>
      </c>
      <c r="N32" s="35">
        <v>-1.6</v>
      </c>
      <c r="O32" s="34">
        <v>101.6</v>
      </c>
      <c r="P32" s="36">
        <v>1.8</v>
      </c>
      <c r="Q32" s="35">
        <v>101.6</v>
      </c>
      <c r="R32" s="35">
        <v>0.3</v>
      </c>
      <c r="S32" s="34">
        <v>95.8</v>
      </c>
      <c r="T32" s="36">
        <v>-3</v>
      </c>
      <c r="U32" s="35">
        <v>85</v>
      </c>
      <c r="V32" s="35">
        <v>-12.7</v>
      </c>
      <c r="W32" s="34">
        <v>102.1</v>
      </c>
      <c r="X32" s="36">
        <v>2.7</v>
      </c>
      <c r="Y32" s="35">
        <v>97.6</v>
      </c>
      <c r="Z32" s="35">
        <v>-0.9</v>
      </c>
      <c r="AA32" s="34">
        <v>90.8</v>
      </c>
      <c r="AB32" s="36">
        <v>-11.2</v>
      </c>
      <c r="AC32" s="35">
        <v>105.9</v>
      </c>
      <c r="AD32" s="35">
        <v>5.0999999999999996</v>
      </c>
      <c r="AE32" s="34">
        <v>98.9</v>
      </c>
      <c r="AF32" s="36">
        <v>-2.1</v>
      </c>
      <c r="AG32" s="35">
        <v>101</v>
      </c>
      <c r="AH32" s="35">
        <v>-1</v>
      </c>
      <c r="AI32" s="34">
        <v>97.9</v>
      </c>
      <c r="AJ32" s="36">
        <v>-0.5</v>
      </c>
      <c r="AK32" s="62"/>
      <c r="AL32" s="62"/>
    </row>
    <row r="33" spans="1:38" s="19" customFormat="1" ht="24" customHeight="1">
      <c r="A33" s="148"/>
      <c r="B33" s="79" t="str">
        <f>現金給与総額指数!B33</f>
        <v>令和元年</v>
      </c>
      <c r="C33" s="87"/>
      <c r="D33" s="103"/>
      <c r="E33" s="34">
        <v>98.4</v>
      </c>
      <c r="F33" s="35">
        <v>-1</v>
      </c>
      <c r="G33" s="34">
        <v>97.5</v>
      </c>
      <c r="H33" s="35">
        <v>2.1</v>
      </c>
      <c r="I33" s="34">
        <v>97.8</v>
      </c>
      <c r="J33" s="35">
        <v>-1.9</v>
      </c>
      <c r="K33" s="34">
        <v>99.3</v>
      </c>
      <c r="L33" s="35">
        <v>-2.6</v>
      </c>
      <c r="M33" s="34">
        <v>92.9</v>
      </c>
      <c r="N33" s="35">
        <v>-4.4000000000000004</v>
      </c>
      <c r="O33" s="34">
        <v>100.8</v>
      </c>
      <c r="P33" s="35">
        <v>-0.8</v>
      </c>
      <c r="Q33" s="34">
        <v>96.6</v>
      </c>
      <c r="R33" s="35">
        <v>-4.9000000000000004</v>
      </c>
      <c r="S33" s="34">
        <v>101.2</v>
      </c>
      <c r="T33" s="35">
        <v>5.6</v>
      </c>
      <c r="U33" s="34">
        <v>85.2</v>
      </c>
      <c r="V33" s="35">
        <v>0.2</v>
      </c>
      <c r="W33" s="34">
        <v>101.3</v>
      </c>
      <c r="X33" s="35">
        <v>-0.8</v>
      </c>
      <c r="Y33" s="34">
        <v>105.1</v>
      </c>
      <c r="Z33" s="35">
        <v>7.7</v>
      </c>
      <c r="AA33" s="34">
        <v>90.9</v>
      </c>
      <c r="AB33" s="35">
        <v>0.1</v>
      </c>
      <c r="AC33" s="34">
        <v>106.3</v>
      </c>
      <c r="AD33" s="35">
        <v>0.4</v>
      </c>
      <c r="AE33" s="34">
        <v>98.9</v>
      </c>
      <c r="AF33" s="35">
        <v>0</v>
      </c>
      <c r="AG33" s="34">
        <v>97.8</v>
      </c>
      <c r="AH33" s="35">
        <v>-3.2</v>
      </c>
      <c r="AI33" s="34">
        <v>96.4</v>
      </c>
      <c r="AJ33" s="36">
        <v>-1.5</v>
      </c>
      <c r="AK33" s="62"/>
      <c r="AL33" s="62"/>
    </row>
    <row r="34" spans="1:38" s="19" customFormat="1" ht="20.149999999999999" customHeight="1">
      <c r="A34" s="148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8"/>
      <c r="B35" s="79" t="str">
        <f>現金給与総額指数!B35</f>
        <v>令和元年</v>
      </c>
      <c r="C35" s="125">
        <f>現金給与総額指数!C35</f>
        <v>10</v>
      </c>
      <c r="D35" s="126" t="str">
        <f>現金給与総額指数!D35</f>
        <v>月</v>
      </c>
      <c r="E35" s="34">
        <v>100.6</v>
      </c>
      <c r="F35" s="35">
        <v>-1.6</v>
      </c>
      <c r="G35" s="34">
        <v>103.9</v>
      </c>
      <c r="H35" s="36">
        <v>-0.8</v>
      </c>
      <c r="I35" s="35">
        <v>99.2</v>
      </c>
      <c r="J35" s="35">
        <v>-4.2</v>
      </c>
      <c r="K35" s="34">
        <v>105.2</v>
      </c>
      <c r="L35" s="36">
        <v>-3.8</v>
      </c>
      <c r="M35" s="35">
        <v>93.1</v>
      </c>
      <c r="N35" s="35">
        <v>-7.4</v>
      </c>
      <c r="O35" s="34">
        <v>104.8</v>
      </c>
      <c r="P35" s="36">
        <v>1.5</v>
      </c>
      <c r="Q35" s="35">
        <v>97.3</v>
      </c>
      <c r="R35" s="35">
        <v>-3.6</v>
      </c>
      <c r="S35" s="34">
        <v>103.8</v>
      </c>
      <c r="T35" s="36">
        <v>7.5</v>
      </c>
      <c r="U35" s="35">
        <v>85.3</v>
      </c>
      <c r="V35" s="35">
        <v>-1.6</v>
      </c>
      <c r="W35" s="34">
        <v>105.2</v>
      </c>
      <c r="X35" s="36">
        <v>-2.1</v>
      </c>
      <c r="Y35" s="35">
        <v>107.5</v>
      </c>
      <c r="Z35" s="35">
        <v>11.5</v>
      </c>
      <c r="AA35" s="34">
        <v>90.3</v>
      </c>
      <c r="AB35" s="36">
        <v>-2.1</v>
      </c>
      <c r="AC35" s="35">
        <v>113.8</v>
      </c>
      <c r="AD35" s="35">
        <v>-2.2000000000000002</v>
      </c>
      <c r="AE35" s="34">
        <v>100.3</v>
      </c>
      <c r="AF35" s="36">
        <v>0.4</v>
      </c>
      <c r="AG35" s="35">
        <v>98.1</v>
      </c>
      <c r="AH35" s="35">
        <v>-6.7</v>
      </c>
      <c r="AI35" s="34">
        <v>99.2</v>
      </c>
      <c r="AJ35" s="36">
        <v>-1.4</v>
      </c>
      <c r="AK35" s="62"/>
      <c r="AL35" s="62"/>
    </row>
    <row r="36" spans="1:38" s="19" customFormat="1" ht="24" customHeight="1">
      <c r="A36" s="148"/>
      <c r="B36" s="79" t="str">
        <f>IF(現金給与総額指数!B36=""," ",現金給与総額指数!B36)</f>
        <v xml:space="preserve"> </v>
      </c>
      <c r="C36" s="125">
        <f>IF(現金給与総額指数!C36=""," ",現金給与総額指数!C36)</f>
        <v>11</v>
      </c>
      <c r="D36" s="126" t="str">
        <f>IF(現金給与総額指数!D36=""," ",現金給与総額指数!D36)</f>
        <v xml:space="preserve"> </v>
      </c>
      <c r="E36" s="34">
        <v>100.3</v>
      </c>
      <c r="F36" s="35">
        <v>-3.6</v>
      </c>
      <c r="G36" s="34">
        <v>99.4</v>
      </c>
      <c r="H36" s="36">
        <v>-0.5</v>
      </c>
      <c r="I36" s="35">
        <v>100.2</v>
      </c>
      <c r="J36" s="35">
        <v>-6.6</v>
      </c>
      <c r="K36" s="34">
        <v>101.1</v>
      </c>
      <c r="L36" s="36">
        <v>-4.5999999999999996</v>
      </c>
      <c r="M36" s="35">
        <v>95.6</v>
      </c>
      <c r="N36" s="35">
        <v>-5.5</v>
      </c>
      <c r="O36" s="34">
        <v>101.9</v>
      </c>
      <c r="P36" s="36">
        <v>1.2</v>
      </c>
      <c r="Q36" s="35">
        <v>97.5</v>
      </c>
      <c r="R36" s="35">
        <v>-8.9</v>
      </c>
      <c r="S36" s="34">
        <v>98.5</v>
      </c>
      <c r="T36" s="36">
        <v>-1.2</v>
      </c>
      <c r="U36" s="35">
        <v>85.6</v>
      </c>
      <c r="V36" s="35">
        <v>0</v>
      </c>
      <c r="W36" s="34">
        <v>106.4</v>
      </c>
      <c r="X36" s="36">
        <v>-2.7</v>
      </c>
      <c r="Y36" s="35">
        <v>107.6</v>
      </c>
      <c r="Z36" s="35">
        <v>12.2</v>
      </c>
      <c r="AA36" s="34">
        <v>90.5</v>
      </c>
      <c r="AB36" s="36">
        <v>1</v>
      </c>
      <c r="AC36" s="35">
        <v>106.8</v>
      </c>
      <c r="AD36" s="35">
        <v>-6.5</v>
      </c>
      <c r="AE36" s="34">
        <v>100.7</v>
      </c>
      <c r="AF36" s="36">
        <v>-0.9</v>
      </c>
      <c r="AG36" s="35">
        <v>96.3</v>
      </c>
      <c r="AH36" s="35">
        <v>-6.7</v>
      </c>
      <c r="AI36" s="34">
        <v>100.3</v>
      </c>
      <c r="AJ36" s="36">
        <v>-1.4</v>
      </c>
      <c r="AK36" s="62"/>
      <c r="AL36" s="62"/>
    </row>
    <row r="37" spans="1:38" s="19" customFormat="1" ht="24" customHeight="1">
      <c r="A37" s="148"/>
      <c r="B37" s="79" t="str">
        <f>IF(現金給与総額指数!B37=""," ",現金給与総額指数!B37)</f>
        <v xml:space="preserve"> </v>
      </c>
      <c r="C37" s="125">
        <f>IF(現金給与総額指数!C37=""," ",現金給与総額指数!C37)</f>
        <v>12</v>
      </c>
      <c r="D37" s="126" t="str">
        <f>IF(現金給与総額指数!D37=""," ",現金給与総額指数!D37)</f>
        <v xml:space="preserve"> </v>
      </c>
      <c r="E37" s="34">
        <v>99.1</v>
      </c>
      <c r="F37" s="35">
        <v>-0.2</v>
      </c>
      <c r="G37" s="34">
        <v>97.9</v>
      </c>
      <c r="H37" s="36">
        <v>4.3</v>
      </c>
      <c r="I37" s="35">
        <v>99</v>
      </c>
      <c r="J37" s="35">
        <v>-1.8</v>
      </c>
      <c r="K37" s="34">
        <v>97.5</v>
      </c>
      <c r="L37" s="36">
        <v>2.8</v>
      </c>
      <c r="M37" s="35">
        <v>94.5</v>
      </c>
      <c r="N37" s="35">
        <v>-0.8</v>
      </c>
      <c r="O37" s="34">
        <v>102.7</v>
      </c>
      <c r="P37" s="36">
        <v>0</v>
      </c>
      <c r="Q37" s="35">
        <v>97.8</v>
      </c>
      <c r="R37" s="35">
        <v>-6.1</v>
      </c>
      <c r="S37" s="34">
        <v>101.7</v>
      </c>
      <c r="T37" s="36">
        <v>7.8</v>
      </c>
      <c r="U37" s="35">
        <v>84.9</v>
      </c>
      <c r="V37" s="35">
        <v>5.0999999999999996</v>
      </c>
      <c r="W37" s="34">
        <v>102.4</v>
      </c>
      <c r="X37" s="36">
        <v>2</v>
      </c>
      <c r="Y37" s="35">
        <v>112.1</v>
      </c>
      <c r="Z37" s="35">
        <v>12.1</v>
      </c>
      <c r="AA37" s="34">
        <v>87</v>
      </c>
      <c r="AB37" s="36">
        <v>-3.7</v>
      </c>
      <c r="AC37" s="35">
        <v>101.4</v>
      </c>
      <c r="AD37" s="35">
        <v>6.2</v>
      </c>
      <c r="AE37" s="34">
        <v>98.2</v>
      </c>
      <c r="AF37" s="36">
        <v>-0.1</v>
      </c>
      <c r="AG37" s="35">
        <v>101.5</v>
      </c>
      <c r="AH37" s="35">
        <v>-2</v>
      </c>
      <c r="AI37" s="34">
        <v>97.4</v>
      </c>
      <c r="AJ37" s="36">
        <v>1.2</v>
      </c>
      <c r="AK37" s="62"/>
      <c r="AL37" s="62"/>
    </row>
    <row r="38" spans="1:38" s="19" customFormat="1" ht="24" customHeight="1">
      <c r="A38" s="148"/>
      <c r="B38" s="79" t="str">
        <f>IF(現金給与総額指数!B38=""," ",現金給与総額指数!B38)</f>
        <v>令和2年</v>
      </c>
      <c r="C38" s="125" t="str">
        <f>IF(現金給与総額指数!C38=""," ",現金給与総額指数!C38)</f>
        <v>1</v>
      </c>
      <c r="D38" s="126" t="str">
        <f>IF(現金給与総額指数!D38=""," ",現金給与総額指数!D38)</f>
        <v>月</v>
      </c>
      <c r="E38" s="34">
        <v>92.3</v>
      </c>
      <c r="F38" s="35">
        <v>0</v>
      </c>
      <c r="G38" s="34">
        <v>95.1</v>
      </c>
      <c r="H38" s="36">
        <v>6.1</v>
      </c>
      <c r="I38" s="35">
        <v>88.8</v>
      </c>
      <c r="J38" s="35">
        <v>1.5</v>
      </c>
      <c r="K38" s="34">
        <v>93.8</v>
      </c>
      <c r="L38" s="36">
        <v>1.1000000000000001</v>
      </c>
      <c r="M38" s="35">
        <v>89.3</v>
      </c>
      <c r="N38" s="35">
        <v>0.6</v>
      </c>
      <c r="O38" s="34">
        <v>96.1</v>
      </c>
      <c r="P38" s="36">
        <v>-2</v>
      </c>
      <c r="Q38" s="35">
        <v>91.9</v>
      </c>
      <c r="R38" s="35">
        <v>-0.2</v>
      </c>
      <c r="S38" s="34">
        <v>96.9</v>
      </c>
      <c r="T38" s="36">
        <v>0.3</v>
      </c>
      <c r="U38" s="35">
        <v>85.4</v>
      </c>
      <c r="V38" s="35">
        <v>1.5</v>
      </c>
      <c r="W38" s="34">
        <v>93</v>
      </c>
      <c r="X38" s="36">
        <v>1.2</v>
      </c>
      <c r="Y38" s="35">
        <v>91.3</v>
      </c>
      <c r="Z38" s="35">
        <v>-13.2</v>
      </c>
      <c r="AA38" s="34">
        <v>91.2</v>
      </c>
      <c r="AB38" s="36">
        <v>2.7</v>
      </c>
      <c r="AC38" s="35">
        <v>103.7</v>
      </c>
      <c r="AD38" s="35">
        <v>7.3</v>
      </c>
      <c r="AE38" s="34">
        <v>96.3</v>
      </c>
      <c r="AF38" s="36">
        <v>0.2</v>
      </c>
      <c r="AG38" s="35">
        <v>96.4</v>
      </c>
      <c r="AH38" s="35">
        <v>-2.9</v>
      </c>
      <c r="AI38" s="34">
        <v>86.8</v>
      </c>
      <c r="AJ38" s="36">
        <v>-6.2</v>
      </c>
      <c r="AK38" s="62"/>
      <c r="AL38" s="62"/>
    </row>
    <row r="39" spans="1:38" s="19" customFormat="1" ht="24" customHeight="1">
      <c r="A39" s="148"/>
      <c r="B39" s="79" t="str">
        <f>IF(現金給与総額指数!B39=""," ",現金給与総額指数!B39)</f>
        <v xml:space="preserve"> </v>
      </c>
      <c r="C39" s="125" t="str">
        <f>IF(現金給与総額指数!C39=""," ",現金給与総額指数!C39)</f>
        <v>2</v>
      </c>
      <c r="D39" s="126" t="str">
        <f>IF(現金給与総額指数!D39=""," ",現金給与総額指数!D39)</f>
        <v xml:space="preserve"> </v>
      </c>
      <c r="E39" s="34">
        <v>93.7</v>
      </c>
      <c r="F39" s="35">
        <v>-3.4</v>
      </c>
      <c r="G39" s="34">
        <v>101.1</v>
      </c>
      <c r="H39" s="36">
        <v>4.9000000000000004</v>
      </c>
      <c r="I39" s="35">
        <v>96.9</v>
      </c>
      <c r="J39" s="35">
        <v>-3.2</v>
      </c>
      <c r="K39" s="34">
        <v>92.1</v>
      </c>
      <c r="L39" s="36">
        <v>-5.8</v>
      </c>
      <c r="M39" s="35">
        <v>89.8</v>
      </c>
      <c r="N39" s="35">
        <v>-3</v>
      </c>
      <c r="O39" s="34">
        <v>95.1</v>
      </c>
      <c r="P39" s="36">
        <v>-1</v>
      </c>
      <c r="Q39" s="35">
        <v>90.5</v>
      </c>
      <c r="R39" s="35">
        <v>-7.2</v>
      </c>
      <c r="S39" s="34">
        <v>92.2</v>
      </c>
      <c r="T39" s="36">
        <v>-4.4000000000000004</v>
      </c>
      <c r="U39" s="35">
        <v>84.6</v>
      </c>
      <c r="V39" s="35">
        <v>4.4000000000000004</v>
      </c>
      <c r="W39" s="34">
        <v>94.8</v>
      </c>
      <c r="X39" s="36">
        <v>-3.6</v>
      </c>
      <c r="Y39" s="35">
        <v>85.3</v>
      </c>
      <c r="Z39" s="35">
        <v>-11.3</v>
      </c>
      <c r="AA39" s="34">
        <v>93.3</v>
      </c>
      <c r="AB39" s="36">
        <v>-1.6</v>
      </c>
      <c r="AC39" s="35">
        <v>96.1</v>
      </c>
      <c r="AD39" s="35">
        <v>0.5</v>
      </c>
      <c r="AE39" s="34">
        <v>92.4</v>
      </c>
      <c r="AF39" s="36">
        <v>-3.6</v>
      </c>
      <c r="AG39" s="35">
        <v>83.9</v>
      </c>
      <c r="AH39" s="35">
        <v>-9.9</v>
      </c>
      <c r="AI39" s="34">
        <v>90</v>
      </c>
      <c r="AJ39" s="36">
        <v>-2.7</v>
      </c>
      <c r="AK39" s="62"/>
      <c r="AL39" s="62"/>
    </row>
    <row r="40" spans="1:38" s="19" customFormat="1" ht="24" customHeight="1">
      <c r="A40" s="148"/>
      <c r="B40" s="79" t="str">
        <f>IF(現金給与総額指数!B40=""," ",現金給与総額指数!B40)</f>
        <v xml:space="preserve"> </v>
      </c>
      <c r="C40" s="125" t="str">
        <f>IF(現金給与総額指数!C40=""," ",現金給与総額指数!C40)</f>
        <v>3</v>
      </c>
      <c r="D40" s="126" t="str">
        <f>IF(現金給与総額指数!D40=""," ",現金給与総額指数!D40)</f>
        <v xml:space="preserve"> </v>
      </c>
      <c r="E40" s="34">
        <v>96.4</v>
      </c>
      <c r="F40" s="35">
        <v>-2.4</v>
      </c>
      <c r="G40" s="34">
        <v>106.5</v>
      </c>
      <c r="H40" s="36">
        <v>8.3000000000000007</v>
      </c>
      <c r="I40" s="35">
        <v>96.2</v>
      </c>
      <c r="J40" s="35">
        <v>-2.6</v>
      </c>
      <c r="K40" s="34">
        <v>108.1</v>
      </c>
      <c r="L40" s="36">
        <v>6</v>
      </c>
      <c r="M40" s="35">
        <v>98.8</v>
      </c>
      <c r="N40" s="35">
        <v>4.0999999999999996</v>
      </c>
      <c r="O40" s="34">
        <v>99.2</v>
      </c>
      <c r="P40" s="36">
        <v>-0.6</v>
      </c>
      <c r="Q40" s="35">
        <v>91.4</v>
      </c>
      <c r="R40" s="35">
        <v>-4.0999999999999996</v>
      </c>
      <c r="S40" s="34">
        <v>110.3</v>
      </c>
      <c r="T40" s="36">
        <v>2.6</v>
      </c>
      <c r="U40" s="35">
        <v>85.2</v>
      </c>
      <c r="V40" s="35">
        <v>-0.8</v>
      </c>
      <c r="W40" s="34">
        <v>99.9</v>
      </c>
      <c r="X40" s="36">
        <v>-0.9</v>
      </c>
      <c r="Y40" s="35">
        <v>80.900000000000006</v>
      </c>
      <c r="Z40" s="35">
        <v>-23</v>
      </c>
      <c r="AA40" s="34">
        <v>81.099999999999994</v>
      </c>
      <c r="AB40" s="36">
        <v>-11.5</v>
      </c>
      <c r="AC40" s="35">
        <v>102.2</v>
      </c>
      <c r="AD40" s="35">
        <v>-10.9</v>
      </c>
      <c r="AE40" s="34">
        <v>97.9</v>
      </c>
      <c r="AF40" s="36">
        <v>1</v>
      </c>
      <c r="AG40" s="35">
        <v>94.3</v>
      </c>
      <c r="AH40" s="35">
        <v>-5.8</v>
      </c>
      <c r="AI40" s="34">
        <v>93.9</v>
      </c>
      <c r="AJ40" s="36">
        <v>-3.2</v>
      </c>
      <c r="AK40" s="62"/>
      <c r="AL40" s="62"/>
    </row>
    <row r="41" spans="1:38" s="19" customFormat="1" ht="24" customHeight="1">
      <c r="A41" s="148"/>
      <c r="B41" s="79" t="str">
        <f>IF(現金給与総額指数!B41=""," ",現金給与総額指数!B41)</f>
        <v xml:space="preserve"> </v>
      </c>
      <c r="C41" s="125" t="str">
        <f>IF(現金給与総額指数!C41=""," ",現金給与総額指数!C41)</f>
        <v>4</v>
      </c>
      <c r="D41" s="126" t="str">
        <f>IF(現金給与総額指数!D41=""," ",現金給与総額指数!D41)</f>
        <v xml:space="preserve"> </v>
      </c>
      <c r="E41" s="34">
        <v>96.8</v>
      </c>
      <c r="F41" s="35">
        <v>-4.7</v>
      </c>
      <c r="G41" s="34">
        <v>105.5</v>
      </c>
      <c r="H41" s="36">
        <v>3.7</v>
      </c>
      <c r="I41" s="35">
        <v>94.4</v>
      </c>
      <c r="J41" s="35">
        <v>-7.5</v>
      </c>
      <c r="K41" s="34">
        <v>98.3</v>
      </c>
      <c r="L41" s="36">
        <v>-6.8</v>
      </c>
      <c r="M41" s="35">
        <v>100.4</v>
      </c>
      <c r="N41" s="35">
        <v>4.9000000000000004</v>
      </c>
      <c r="O41" s="34">
        <v>95.6</v>
      </c>
      <c r="P41" s="36">
        <v>-6.4</v>
      </c>
      <c r="Q41" s="35">
        <v>94.3</v>
      </c>
      <c r="R41" s="35">
        <v>-4.2</v>
      </c>
      <c r="S41" s="34">
        <v>112.4</v>
      </c>
      <c r="T41" s="36">
        <v>4.7</v>
      </c>
      <c r="U41" s="35">
        <v>87.1</v>
      </c>
      <c r="V41" s="35">
        <v>1.5</v>
      </c>
      <c r="W41" s="34">
        <v>100.4</v>
      </c>
      <c r="X41" s="36">
        <v>-1.7</v>
      </c>
      <c r="Y41" s="35">
        <v>76.8</v>
      </c>
      <c r="Z41" s="35">
        <v>-29</v>
      </c>
      <c r="AA41" s="34">
        <v>90</v>
      </c>
      <c r="AB41" s="36">
        <v>-6.2</v>
      </c>
      <c r="AC41" s="35">
        <v>118.8</v>
      </c>
      <c r="AD41" s="35">
        <v>-2</v>
      </c>
      <c r="AE41" s="34">
        <v>99.7</v>
      </c>
      <c r="AF41" s="36">
        <v>-1.3</v>
      </c>
      <c r="AG41" s="35">
        <v>99.7</v>
      </c>
      <c r="AH41" s="35">
        <v>-2.2000000000000002</v>
      </c>
      <c r="AI41" s="34">
        <v>92</v>
      </c>
      <c r="AJ41" s="36">
        <v>-3.9</v>
      </c>
      <c r="AK41" s="62"/>
      <c r="AL41" s="62"/>
    </row>
    <row r="42" spans="1:38" s="19" customFormat="1" ht="24" customHeight="1">
      <c r="A42" s="148"/>
      <c r="B42" s="79" t="str">
        <f>IF(現金給与総額指数!B42=""," ",現金給与総額指数!B42)</f>
        <v xml:space="preserve"> </v>
      </c>
      <c r="C42" s="125" t="str">
        <f>IF(現金給与総額指数!C42=""," ",現金給与総額指数!C42)</f>
        <v>5</v>
      </c>
      <c r="D42" s="126" t="str">
        <f>IF(現金給与総額指数!D42=""," ",現金給与総額指数!D42)</f>
        <v xml:space="preserve"> </v>
      </c>
      <c r="E42" s="34">
        <v>83</v>
      </c>
      <c r="F42" s="35">
        <v>-13.3</v>
      </c>
      <c r="G42" s="34">
        <v>90</v>
      </c>
      <c r="H42" s="36">
        <v>-0.8</v>
      </c>
      <c r="I42" s="35">
        <v>72.599999999999994</v>
      </c>
      <c r="J42" s="35">
        <v>-20</v>
      </c>
      <c r="K42" s="34">
        <v>86</v>
      </c>
      <c r="L42" s="36">
        <v>-10</v>
      </c>
      <c r="M42" s="35">
        <v>86</v>
      </c>
      <c r="N42" s="35">
        <v>-3.9</v>
      </c>
      <c r="O42" s="34">
        <v>85.3</v>
      </c>
      <c r="P42" s="36">
        <v>-16.2</v>
      </c>
      <c r="Q42" s="35">
        <v>87.1</v>
      </c>
      <c r="R42" s="35">
        <v>-8.3000000000000007</v>
      </c>
      <c r="S42" s="34">
        <v>93.2</v>
      </c>
      <c r="T42" s="36">
        <v>-8.4</v>
      </c>
      <c r="U42" s="35">
        <v>84.8</v>
      </c>
      <c r="V42" s="35">
        <v>0.2</v>
      </c>
      <c r="W42" s="34">
        <v>90.4</v>
      </c>
      <c r="X42" s="36">
        <v>-11.5</v>
      </c>
      <c r="Y42" s="35">
        <v>61.3</v>
      </c>
      <c r="Z42" s="35">
        <v>-42.8</v>
      </c>
      <c r="AA42" s="34">
        <v>69.400000000000006</v>
      </c>
      <c r="AB42" s="36">
        <v>-26.2</v>
      </c>
      <c r="AC42" s="35">
        <v>96.3</v>
      </c>
      <c r="AD42" s="35">
        <v>-14.5</v>
      </c>
      <c r="AE42" s="34">
        <v>94.1</v>
      </c>
      <c r="AF42" s="36">
        <v>-3.9</v>
      </c>
      <c r="AG42" s="35">
        <v>86.9</v>
      </c>
      <c r="AH42" s="35">
        <v>-8.9</v>
      </c>
      <c r="AI42" s="34">
        <v>81.599999999999994</v>
      </c>
      <c r="AJ42" s="36">
        <v>-11.8</v>
      </c>
      <c r="AK42" s="62"/>
      <c r="AL42" s="62"/>
    </row>
    <row r="43" spans="1:38" s="19" customFormat="1" ht="24" customHeight="1">
      <c r="A43" s="148"/>
      <c r="B43" s="79" t="str">
        <f>IF(現金給与総額指数!B43=""," ",現金給与総額指数!B43)</f>
        <v xml:space="preserve"> </v>
      </c>
      <c r="C43" s="125" t="str">
        <f>IF(現金給与総額指数!C43=""," ",現金給与総額指数!C43)</f>
        <v>6</v>
      </c>
      <c r="D43" s="138" t="str">
        <f>IF(現金給与総額指数!D43=""," ",現金給与総額指数!D43)</f>
        <v xml:space="preserve"> </v>
      </c>
      <c r="E43" s="34">
        <v>95.3</v>
      </c>
      <c r="F43" s="35">
        <v>-5.5</v>
      </c>
      <c r="G43" s="34">
        <v>111</v>
      </c>
      <c r="H43" s="36">
        <v>11.2</v>
      </c>
      <c r="I43" s="35">
        <v>89.7</v>
      </c>
      <c r="J43" s="35">
        <v>-12.3</v>
      </c>
      <c r="K43" s="34">
        <v>109.4</v>
      </c>
      <c r="L43" s="36">
        <v>12</v>
      </c>
      <c r="M43" s="35">
        <v>96</v>
      </c>
      <c r="N43" s="35">
        <v>2.5</v>
      </c>
      <c r="O43" s="34">
        <v>94.2</v>
      </c>
      <c r="P43" s="36">
        <v>-6.6</v>
      </c>
      <c r="Q43" s="35">
        <v>93.5</v>
      </c>
      <c r="R43" s="35">
        <v>-5.3</v>
      </c>
      <c r="S43" s="34">
        <v>109.2</v>
      </c>
      <c r="T43" s="36">
        <v>10.5</v>
      </c>
      <c r="U43" s="35">
        <v>83.3</v>
      </c>
      <c r="V43" s="35">
        <v>1</v>
      </c>
      <c r="W43" s="34">
        <v>103.4</v>
      </c>
      <c r="X43" s="36">
        <v>-2.2999999999999998</v>
      </c>
      <c r="Y43" s="35">
        <v>74.099999999999994</v>
      </c>
      <c r="Z43" s="35">
        <v>-28.8</v>
      </c>
      <c r="AA43" s="34">
        <v>77.400000000000006</v>
      </c>
      <c r="AB43" s="36">
        <v>-18.2</v>
      </c>
      <c r="AC43" s="35">
        <v>119.7</v>
      </c>
      <c r="AD43" s="35">
        <v>7.4</v>
      </c>
      <c r="AE43" s="34">
        <v>100</v>
      </c>
      <c r="AF43" s="36">
        <v>0.3</v>
      </c>
      <c r="AG43" s="35">
        <v>89.5</v>
      </c>
      <c r="AH43" s="35">
        <v>-9</v>
      </c>
      <c r="AI43" s="34">
        <v>93.6</v>
      </c>
      <c r="AJ43" s="36">
        <v>-6</v>
      </c>
      <c r="AK43" s="62"/>
      <c r="AL43" s="62"/>
    </row>
    <row r="44" spans="1:38" s="19" customFormat="1" ht="24" customHeight="1">
      <c r="A44" s="148"/>
      <c r="B44" s="79" t="str">
        <f>IF(現金給与総額指数!B44=""," ",現金給与総額指数!B44)</f>
        <v xml:space="preserve"> </v>
      </c>
      <c r="C44" s="125" t="str">
        <f>IF(現金給与総額指数!C44=""," ",現金給与総額指数!C44)</f>
        <v>7</v>
      </c>
      <c r="D44" s="138" t="str">
        <f>IF(現金給与総額指数!D44=""," ",現金給与総額指数!D44)</f>
        <v xml:space="preserve"> </v>
      </c>
      <c r="E44" s="34">
        <v>96.7</v>
      </c>
      <c r="F44" s="35">
        <v>-5.2</v>
      </c>
      <c r="G44" s="34">
        <v>111.7</v>
      </c>
      <c r="H44" s="36">
        <v>4.8</v>
      </c>
      <c r="I44" s="35">
        <v>92.9</v>
      </c>
      <c r="J44" s="35">
        <v>-9.8000000000000007</v>
      </c>
      <c r="K44" s="34">
        <v>103.7</v>
      </c>
      <c r="L44" s="36">
        <v>-3.5</v>
      </c>
      <c r="M44" s="35">
        <v>96.5</v>
      </c>
      <c r="N44" s="35">
        <v>0.7</v>
      </c>
      <c r="O44" s="34">
        <v>95.4</v>
      </c>
      <c r="P44" s="36">
        <v>-6</v>
      </c>
      <c r="Q44" s="35">
        <v>94.8</v>
      </c>
      <c r="R44" s="35">
        <v>-3.7</v>
      </c>
      <c r="S44" s="34">
        <v>111</v>
      </c>
      <c r="T44" s="36">
        <v>5.0999999999999996</v>
      </c>
      <c r="U44" s="35">
        <v>92.9</v>
      </c>
      <c r="V44" s="35">
        <v>3.6</v>
      </c>
      <c r="W44" s="34">
        <v>100.9</v>
      </c>
      <c r="X44" s="36">
        <v>-4.8</v>
      </c>
      <c r="Y44" s="35">
        <v>81.5</v>
      </c>
      <c r="Z44" s="35">
        <v>-20.7</v>
      </c>
      <c r="AA44" s="34">
        <v>93.9</v>
      </c>
      <c r="AB44" s="36">
        <v>5.4</v>
      </c>
      <c r="AC44" s="35">
        <v>114.4</v>
      </c>
      <c r="AD44" s="35">
        <v>-3.9</v>
      </c>
      <c r="AE44" s="34">
        <v>99.8</v>
      </c>
      <c r="AF44" s="36">
        <v>-0.7</v>
      </c>
      <c r="AG44" s="35">
        <v>93.4</v>
      </c>
      <c r="AH44" s="35">
        <v>-9.5</v>
      </c>
      <c r="AI44" s="34">
        <v>93.2</v>
      </c>
      <c r="AJ44" s="36">
        <v>-7.3</v>
      </c>
      <c r="AK44" s="62"/>
      <c r="AL44" s="62"/>
    </row>
    <row r="45" spans="1:38" s="19" customFormat="1" ht="24" customHeight="1">
      <c r="A45" s="148"/>
      <c r="B45" s="79" t="str">
        <f>IF(現金給与総額指数!B45=""," ",現金給与総額指数!B45)</f>
        <v xml:space="preserve"> </v>
      </c>
      <c r="C45" s="125" t="str">
        <f>IF(現金給与総額指数!C45=""," ",現金給与総額指数!C45)</f>
        <v>8</v>
      </c>
      <c r="D45" s="138" t="str">
        <f>IF(現金給与総額指数!D45=""," ",現金給与総額指数!D45)</f>
        <v xml:space="preserve"> </v>
      </c>
      <c r="E45" s="34">
        <v>88.4</v>
      </c>
      <c r="F45" s="35">
        <v>-7.2</v>
      </c>
      <c r="G45" s="34">
        <v>95.3</v>
      </c>
      <c r="H45" s="36">
        <v>7.1</v>
      </c>
      <c r="I45" s="35">
        <v>82.9</v>
      </c>
      <c r="J45" s="35">
        <v>-11.8</v>
      </c>
      <c r="K45" s="34">
        <v>89.3</v>
      </c>
      <c r="L45" s="36">
        <v>-5.5</v>
      </c>
      <c r="M45" s="35">
        <v>91.3</v>
      </c>
      <c r="N45" s="35">
        <v>0.9</v>
      </c>
      <c r="O45" s="34">
        <v>91.6</v>
      </c>
      <c r="P45" s="36">
        <v>-7.8</v>
      </c>
      <c r="Q45" s="35">
        <v>92.1</v>
      </c>
      <c r="R45" s="35">
        <v>-4.0999999999999996</v>
      </c>
      <c r="S45" s="34">
        <v>104.4</v>
      </c>
      <c r="T45" s="36">
        <v>4.3</v>
      </c>
      <c r="U45" s="35">
        <v>86.5</v>
      </c>
      <c r="V45" s="35">
        <v>-4.4000000000000004</v>
      </c>
      <c r="W45" s="34">
        <v>92.7</v>
      </c>
      <c r="X45" s="36">
        <v>-4.4000000000000004</v>
      </c>
      <c r="Y45" s="35">
        <v>81.8</v>
      </c>
      <c r="Z45" s="35">
        <v>-21</v>
      </c>
      <c r="AA45" s="34">
        <v>99.9</v>
      </c>
      <c r="AB45" s="36">
        <v>18.2</v>
      </c>
      <c r="AC45" s="35">
        <v>86.7</v>
      </c>
      <c r="AD45" s="35">
        <v>8.1999999999999993</v>
      </c>
      <c r="AE45" s="34">
        <v>92.5</v>
      </c>
      <c r="AF45" s="36">
        <v>-8</v>
      </c>
      <c r="AG45" s="35">
        <v>89.4</v>
      </c>
      <c r="AH45" s="35">
        <v>-5.5</v>
      </c>
      <c r="AI45" s="34">
        <v>84.7</v>
      </c>
      <c r="AJ45" s="36">
        <v>-9.3000000000000007</v>
      </c>
      <c r="AK45" s="62"/>
      <c r="AL45" s="62"/>
    </row>
    <row r="46" spans="1:38" s="19" customFormat="1" ht="24" customHeight="1">
      <c r="A46" s="148"/>
      <c r="B46" s="79" t="str">
        <f>IF(現金給与総額指数!B46=""," ",現金給与総額指数!B46)</f>
        <v xml:space="preserve"> </v>
      </c>
      <c r="C46" s="125" t="str">
        <f>IF(現金給与総額指数!C46=""," ",現金給与総額指数!C46)</f>
        <v>9</v>
      </c>
      <c r="D46" s="138" t="str">
        <f>IF(現金給与総額指数!D46=""," ",現金給与総額指数!D46)</f>
        <v xml:space="preserve"> </v>
      </c>
      <c r="E46" s="34">
        <v>94.7</v>
      </c>
      <c r="F46" s="35">
        <v>-2.6</v>
      </c>
      <c r="G46" s="34">
        <v>107.2</v>
      </c>
      <c r="H46" s="36">
        <v>10.5</v>
      </c>
      <c r="I46" s="35">
        <v>94</v>
      </c>
      <c r="J46" s="35">
        <v>-2.9</v>
      </c>
      <c r="K46" s="34">
        <v>98.1</v>
      </c>
      <c r="L46" s="36">
        <v>3.4</v>
      </c>
      <c r="M46" s="35">
        <v>88.3</v>
      </c>
      <c r="N46" s="35">
        <v>-1.3</v>
      </c>
      <c r="O46" s="34">
        <v>93.4</v>
      </c>
      <c r="P46" s="36">
        <v>-7.3</v>
      </c>
      <c r="Q46" s="35">
        <v>92.7</v>
      </c>
      <c r="R46" s="35">
        <v>-2.6</v>
      </c>
      <c r="S46" s="34">
        <v>103.1</v>
      </c>
      <c r="T46" s="36">
        <v>7.2</v>
      </c>
      <c r="U46" s="35">
        <v>86.2</v>
      </c>
      <c r="V46" s="35">
        <v>5.3</v>
      </c>
      <c r="W46" s="34">
        <v>96.4</v>
      </c>
      <c r="X46" s="36">
        <v>-0.8</v>
      </c>
      <c r="Y46" s="35">
        <v>76.2</v>
      </c>
      <c r="Z46" s="35">
        <v>-25.4</v>
      </c>
      <c r="AA46" s="34">
        <v>111.1</v>
      </c>
      <c r="AB46" s="36">
        <v>23.9</v>
      </c>
      <c r="AC46" s="35">
        <v>108.1</v>
      </c>
      <c r="AD46" s="35">
        <v>5.4</v>
      </c>
      <c r="AE46" s="34">
        <v>95.6</v>
      </c>
      <c r="AF46" s="36">
        <v>-3</v>
      </c>
      <c r="AG46" s="35">
        <v>89</v>
      </c>
      <c r="AH46" s="35">
        <v>-2.4</v>
      </c>
      <c r="AI46" s="34">
        <v>90.5</v>
      </c>
      <c r="AJ46" s="36">
        <v>-6.3</v>
      </c>
      <c r="AK46" s="62"/>
      <c r="AL46" s="62"/>
    </row>
    <row r="47" spans="1:38" s="19" customFormat="1" ht="24" customHeight="1">
      <c r="A47" s="148"/>
      <c r="B47" s="79" t="str">
        <f>IF(現金給与総額指数!B47=""," ",現金給与総額指数!B47)</f>
        <v xml:space="preserve"> </v>
      </c>
      <c r="C47" s="125" t="str">
        <f>IF(現金給与総額指数!C47=""," ",現金給与総額指数!C47)</f>
        <v>10</v>
      </c>
      <c r="D47" s="126" t="str">
        <f>IF(現金給与総額指数!D47=""," ",現金給与総額指数!D47)</f>
        <v xml:space="preserve"> </v>
      </c>
      <c r="E47" s="34">
        <v>99.3</v>
      </c>
      <c r="F47" s="35">
        <v>-1.3</v>
      </c>
      <c r="G47" s="34">
        <v>113.4</v>
      </c>
      <c r="H47" s="36">
        <v>9.1</v>
      </c>
      <c r="I47" s="35">
        <v>96.9</v>
      </c>
      <c r="J47" s="35">
        <v>-2.2999999999999998</v>
      </c>
      <c r="K47" s="34">
        <v>108.8</v>
      </c>
      <c r="L47" s="36">
        <v>3.4</v>
      </c>
      <c r="M47" s="35">
        <v>99.5</v>
      </c>
      <c r="N47" s="35">
        <v>6.9</v>
      </c>
      <c r="O47" s="34">
        <v>94.6</v>
      </c>
      <c r="P47" s="36">
        <v>-9.6999999999999993</v>
      </c>
      <c r="Q47" s="35">
        <v>95.7</v>
      </c>
      <c r="R47" s="35">
        <v>-1.6</v>
      </c>
      <c r="S47" s="34">
        <v>112.3</v>
      </c>
      <c r="T47" s="36">
        <v>8.1999999999999993</v>
      </c>
      <c r="U47" s="35">
        <v>90.3</v>
      </c>
      <c r="V47" s="35">
        <v>5.9</v>
      </c>
      <c r="W47" s="34">
        <v>104.5</v>
      </c>
      <c r="X47" s="36">
        <v>-0.7</v>
      </c>
      <c r="Y47" s="35">
        <v>94.6</v>
      </c>
      <c r="Z47" s="35">
        <v>-12</v>
      </c>
      <c r="AA47" s="34">
        <v>107</v>
      </c>
      <c r="AB47" s="36">
        <v>18.5</v>
      </c>
      <c r="AC47" s="35">
        <v>119.7</v>
      </c>
      <c r="AD47" s="35">
        <v>5.2</v>
      </c>
      <c r="AE47" s="34">
        <v>100.3</v>
      </c>
      <c r="AF47" s="36">
        <v>0</v>
      </c>
      <c r="AG47" s="35">
        <v>93.1</v>
      </c>
      <c r="AH47" s="35">
        <v>-5.0999999999999996</v>
      </c>
      <c r="AI47" s="34">
        <v>95.1</v>
      </c>
      <c r="AJ47" s="36">
        <v>-4.0999999999999996</v>
      </c>
      <c r="AK47" s="62"/>
      <c r="AL47" s="62"/>
    </row>
    <row r="48" spans="1:38" s="11" customFormat="1" ht="20.149999999999999" customHeight="1">
      <c r="A48" s="149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3:C13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"/>
  <cols>
    <col min="1" max="1" width="3.36328125" style="1" customWidth="1"/>
    <col min="2" max="2" width="10.6328125" style="82" customWidth="1"/>
    <col min="3" max="3" width="3.6328125" style="112" customWidth="1"/>
    <col min="4" max="4" width="2.6328125" style="112" customWidth="1"/>
    <col min="5" max="5" width="9" style="1"/>
    <col min="6" max="6" width="7.6328125" style="1" customWidth="1"/>
    <col min="7" max="7" width="9" style="1"/>
    <col min="8" max="8" width="7.6328125" style="1" customWidth="1"/>
    <col min="9" max="9" width="9" style="1"/>
    <col min="10" max="10" width="7.6328125" style="1" customWidth="1"/>
    <col min="11" max="11" width="9" style="1"/>
    <col min="12" max="12" width="7.6328125" style="1" customWidth="1"/>
    <col min="13" max="13" width="9" style="1"/>
    <col min="14" max="14" width="7.6328125" style="1" customWidth="1"/>
    <col min="15" max="15" width="9" style="1"/>
    <col min="16" max="16" width="7.6328125" style="1" customWidth="1"/>
    <col min="17" max="17" width="9" style="1"/>
    <col min="18" max="18" width="7.6328125" style="1" customWidth="1"/>
    <col min="19" max="19" width="9" style="1"/>
    <col min="20" max="20" width="7.6328125" style="1" customWidth="1"/>
    <col min="21" max="21" width="9" style="1"/>
    <col min="22" max="22" width="7.6328125" style="1" customWidth="1"/>
    <col min="23" max="23" width="9" style="1"/>
    <col min="24" max="24" width="7.6328125" style="1" customWidth="1"/>
    <col min="25" max="25" width="9" style="1"/>
    <col min="26" max="26" width="7.6328125" style="1" customWidth="1"/>
    <col min="27" max="27" width="9" style="1"/>
    <col min="28" max="28" width="7.6328125" style="1" customWidth="1"/>
    <col min="29" max="29" width="9" style="1"/>
    <col min="30" max="30" width="7.6328125" style="1" customWidth="1"/>
    <col min="31" max="31" width="9" style="1"/>
    <col min="32" max="32" width="7.6328125" style="1" customWidth="1"/>
    <col min="33" max="33" width="9" style="1"/>
    <col min="34" max="34" width="7.6328125" style="1" customWidth="1"/>
    <col min="35" max="35" width="9" style="1"/>
    <col min="36" max="36" width="7.6328125" style="1" customWidth="1"/>
    <col min="37" max="16384" width="9" style="1"/>
  </cols>
  <sheetData>
    <row r="1" spans="1:38" ht="24.75" customHeight="1"/>
    <row r="2" spans="1:38" s="50" customFormat="1" ht="27" customHeight="1">
      <c r="A2" s="161" t="s">
        <v>30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8" s="16" customFormat="1" ht="20.149999999999999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50</v>
      </c>
    </row>
    <row r="5" spans="1:38" s="2" customFormat="1" ht="50.15" customHeight="1">
      <c r="A5" s="165" t="s">
        <v>0</v>
      </c>
      <c r="B5" s="152" t="s">
        <v>1</v>
      </c>
      <c r="C5" s="153"/>
      <c r="D5" s="154"/>
      <c r="E5" s="140" t="s">
        <v>2</v>
      </c>
      <c r="F5" s="141"/>
      <c r="G5" s="140" t="s">
        <v>3</v>
      </c>
      <c r="H5" s="141"/>
      <c r="I5" s="140" t="s">
        <v>4</v>
      </c>
      <c r="J5" s="141"/>
      <c r="K5" s="140" t="s">
        <v>5</v>
      </c>
      <c r="L5" s="141"/>
      <c r="M5" s="140" t="s">
        <v>6</v>
      </c>
      <c r="N5" s="141"/>
      <c r="O5" s="140" t="s">
        <v>7</v>
      </c>
      <c r="P5" s="141"/>
      <c r="Q5" s="140" t="s">
        <v>8</v>
      </c>
      <c r="R5" s="141"/>
      <c r="S5" s="140" t="s">
        <v>9</v>
      </c>
      <c r="T5" s="141"/>
      <c r="U5" s="140" t="s">
        <v>10</v>
      </c>
      <c r="V5" s="141"/>
      <c r="W5" s="140" t="s">
        <v>11</v>
      </c>
      <c r="X5" s="141"/>
      <c r="Y5" s="140" t="s">
        <v>12</v>
      </c>
      <c r="Z5" s="141"/>
      <c r="AA5" s="140" t="s">
        <v>13</v>
      </c>
      <c r="AB5" s="141"/>
      <c r="AC5" s="140" t="s">
        <v>14</v>
      </c>
      <c r="AD5" s="141"/>
      <c r="AE5" s="140" t="s">
        <v>15</v>
      </c>
      <c r="AF5" s="141"/>
      <c r="AG5" s="140" t="s">
        <v>16</v>
      </c>
      <c r="AH5" s="141"/>
      <c r="AI5" s="140" t="s">
        <v>17</v>
      </c>
      <c r="AJ5" s="141"/>
    </row>
    <row r="6" spans="1:38" s="2" customFormat="1" ht="24" customHeight="1">
      <c r="A6" s="166"/>
      <c r="B6" s="158"/>
      <c r="C6" s="159"/>
      <c r="D6" s="160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49999999999999" customHeight="1">
      <c r="A7" s="147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8"/>
      <c r="B8" s="115" t="str">
        <f>現金給与総額指数!B8</f>
        <v>平成27年</v>
      </c>
      <c r="C8" s="167" t="s">
        <v>45</v>
      </c>
      <c r="D8" s="168"/>
      <c r="E8" s="34">
        <v>100</v>
      </c>
      <c r="F8" s="35">
        <v>0.9</v>
      </c>
      <c r="G8" s="34">
        <v>100</v>
      </c>
      <c r="H8" s="36">
        <v>0.4</v>
      </c>
      <c r="I8" s="35">
        <v>100</v>
      </c>
      <c r="J8" s="35">
        <v>-0.2</v>
      </c>
      <c r="K8" s="34">
        <v>100</v>
      </c>
      <c r="L8" s="36">
        <v>7.4</v>
      </c>
      <c r="M8" s="35">
        <v>100</v>
      </c>
      <c r="N8" s="35">
        <v>3.2</v>
      </c>
      <c r="O8" s="34">
        <v>100</v>
      </c>
      <c r="P8" s="36">
        <v>-0.7</v>
      </c>
      <c r="Q8" s="35">
        <v>100</v>
      </c>
      <c r="R8" s="35">
        <v>2.1</v>
      </c>
      <c r="S8" s="34">
        <v>100</v>
      </c>
      <c r="T8" s="36">
        <v>1.8</v>
      </c>
      <c r="U8" s="35">
        <v>100</v>
      </c>
      <c r="V8" s="35">
        <v>5.7</v>
      </c>
      <c r="W8" s="34">
        <v>100</v>
      </c>
      <c r="X8" s="36">
        <v>-2.5</v>
      </c>
      <c r="Y8" s="35">
        <v>100</v>
      </c>
      <c r="Z8" s="35">
        <v>5</v>
      </c>
      <c r="AA8" s="34">
        <v>100</v>
      </c>
      <c r="AB8" s="36">
        <v>4.9000000000000004</v>
      </c>
      <c r="AC8" s="35">
        <v>100</v>
      </c>
      <c r="AD8" s="35">
        <v>-7.1</v>
      </c>
      <c r="AE8" s="34">
        <v>100</v>
      </c>
      <c r="AF8" s="36">
        <v>1</v>
      </c>
      <c r="AG8" s="35">
        <v>100</v>
      </c>
      <c r="AH8" s="35">
        <v>-0.1</v>
      </c>
      <c r="AI8" s="34">
        <v>100</v>
      </c>
      <c r="AJ8" s="36">
        <v>3.8</v>
      </c>
      <c r="AK8" s="62"/>
      <c r="AL8" s="62"/>
    </row>
    <row r="9" spans="1:38" s="19" customFormat="1" ht="24" customHeight="1">
      <c r="A9" s="148"/>
      <c r="B9" s="78" t="str">
        <f>現金給与総額指数!B9</f>
        <v>　　　28</v>
      </c>
      <c r="C9" s="110"/>
      <c r="D9" s="111"/>
      <c r="E9" s="34">
        <v>99.3</v>
      </c>
      <c r="F9" s="35">
        <v>-0.7</v>
      </c>
      <c r="G9" s="34">
        <v>98.2</v>
      </c>
      <c r="H9" s="36">
        <v>-1.8</v>
      </c>
      <c r="I9" s="35">
        <v>100.4</v>
      </c>
      <c r="J9" s="35">
        <v>0.4</v>
      </c>
      <c r="K9" s="34">
        <v>101.1</v>
      </c>
      <c r="L9" s="36">
        <v>1.1000000000000001</v>
      </c>
      <c r="M9" s="35">
        <v>96.9</v>
      </c>
      <c r="N9" s="35">
        <v>-3.1</v>
      </c>
      <c r="O9" s="34">
        <v>98.4</v>
      </c>
      <c r="P9" s="36">
        <v>-1.5</v>
      </c>
      <c r="Q9" s="35">
        <v>99.6</v>
      </c>
      <c r="R9" s="35">
        <v>-0.4</v>
      </c>
      <c r="S9" s="34">
        <v>100.3</v>
      </c>
      <c r="T9" s="36">
        <v>0.3</v>
      </c>
      <c r="U9" s="35">
        <v>92.8</v>
      </c>
      <c r="V9" s="35">
        <v>-7.2</v>
      </c>
      <c r="W9" s="34">
        <v>97</v>
      </c>
      <c r="X9" s="36">
        <v>-3</v>
      </c>
      <c r="Y9" s="35">
        <v>96.4</v>
      </c>
      <c r="Z9" s="35">
        <v>-3.6</v>
      </c>
      <c r="AA9" s="34">
        <v>96.4</v>
      </c>
      <c r="AB9" s="36">
        <v>-3.6</v>
      </c>
      <c r="AC9" s="35">
        <v>103.2</v>
      </c>
      <c r="AD9" s="35">
        <v>3.2</v>
      </c>
      <c r="AE9" s="34">
        <v>100.4</v>
      </c>
      <c r="AF9" s="36">
        <v>0.3</v>
      </c>
      <c r="AG9" s="35">
        <v>99.3</v>
      </c>
      <c r="AH9" s="35">
        <v>-0.6</v>
      </c>
      <c r="AI9" s="34">
        <v>98.8</v>
      </c>
      <c r="AJ9" s="36">
        <v>-1.2</v>
      </c>
      <c r="AK9" s="62"/>
      <c r="AL9" s="62"/>
    </row>
    <row r="10" spans="1:38" s="19" customFormat="1" ht="24" customHeight="1">
      <c r="A10" s="148"/>
      <c r="B10" s="78" t="str">
        <f>現金給与総額指数!B10</f>
        <v>　　　29</v>
      </c>
      <c r="C10" s="110"/>
      <c r="D10" s="111"/>
      <c r="E10" s="34">
        <v>99.1</v>
      </c>
      <c r="F10" s="35">
        <v>-0.2</v>
      </c>
      <c r="G10" s="34">
        <v>98.1</v>
      </c>
      <c r="H10" s="36">
        <v>-0.1</v>
      </c>
      <c r="I10" s="35">
        <v>100.5</v>
      </c>
      <c r="J10" s="35">
        <v>0.1</v>
      </c>
      <c r="K10" s="34">
        <v>100.5</v>
      </c>
      <c r="L10" s="36">
        <v>-0.6</v>
      </c>
      <c r="M10" s="35">
        <v>97.6</v>
      </c>
      <c r="N10" s="35">
        <v>0.7</v>
      </c>
      <c r="O10" s="34">
        <v>97.7</v>
      </c>
      <c r="P10" s="36">
        <v>-0.7</v>
      </c>
      <c r="Q10" s="35">
        <v>99</v>
      </c>
      <c r="R10" s="35">
        <v>-0.6</v>
      </c>
      <c r="S10" s="34">
        <v>101</v>
      </c>
      <c r="T10" s="36">
        <v>0.7</v>
      </c>
      <c r="U10" s="35">
        <v>90.2</v>
      </c>
      <c r="V10" s="35">
        <v>-2.8</v>
      </c>
      <c r="W10" s="34">
        <v>100.2</v>
      </c>
      <c r="X10" s="36">
        <v>3.3</v>
      </c>
      <c r="Y10" s="35">
        <v>92.4</v>
      </c>
      <c r="Z10" s="35">
        <v>-4.0999999999999996</v>
      </c>
      <c r="AA10" s="34">
        <v>96.4</v>
      </c>
      <c r="AB10" s="36">
        <v>0</v>
      </c>
      <c r="AC10" s="35">
        <v>103.3</v>
      </c>
      <c r="AD10" s="35">
        <v>0.1</v>
      </c>
      <c r="AE10" s="34">
        <v>100.9</v>
      </c>
      <c r="AF10" s="36">
        <v>0.5</v>
      </c>
      <c r="AG10" s="35">
        <v>100</v>
      </c>
      <c r="AH10" s="35">
        <v>0.7</v>
      </c>
      <c r="AI10" s="34">
        <v>97.7</v>
      </c>
      <c r="AJ10" s="36">
        <v>-1.1000000000000001</v>
      </c>
      <c r="AK10" s="62"/>
      <c r="AL10" s="62"/>
    </row>
    <row r="11" spans="1:38" s="19" customFormat="1" ht="24" customHeight="1">
      <c r="A11" s="148"/>
      <c r="B11" s="78" t="str">
        <f>現金給与総額指数!B11</f>
        <v>　　　30</v>
      </c>
      <c r="C11" s="110"/>
      <c r="D11" s="111"/>
      <c r="E11" s="34">
        <v>97.7</v>
      </c>
      <c r="F11" s="35">
        <v>-1.4</v>
      </c>
      <c r="G11" s="34">
        <v>96.7</v>
      </c>
      <c r="H11" s="36">
        <v>-1.4</v>
      </c>
      <c r="I11" s="35">
        <v>99.7</v>
      </c>
      <c r="J11" s="35">
        <v>-0.8</v>
      </c>
      <c r="K11" s="34">
        <v>101.9</v>
      </c>
      <c r="L11" s="36">
        <v>1.4</v>
      </c>
      <c r="M11" s="35">
        <v>97.2</v>
      </c>
      <c r="N11" s="35">
        <v>-0.4</v>
      </c>
      <c r="O11" s="34">
        <v>102.6</v>
      </c>
      <c r="P11" s="36">
        <v>5</v>
      </c>
      <c r="Q11" s="35">
        <v>99.3</v>
      </c>
      <c r="R11" s="35">
        <v>0.3</v>
      </c>
      <c r="S11" s="34">
        <v>100.7</v>
      </c>
      <c r="T11" s="36">
        <v>-0.3</v>
      </c>
      <c r="U11" s="35">
        <v>84.2</v>
      </c>
      <c r="V11" s="35">
        <v>-6.7</v>
      </c>
      <c r="W11" s="34">
        <v>101.4</v>
      </c>
      <c r="X11" s="36">
        <v>1.2</v>
      </c>
      <c r="Y11" s="35">
        <v>89.2</v>
      </c>
      <c r="Z11" s="35">
        <v>-3.5</v>
      </c>
      <c r="AA11" s="34">
        <v>82.5</v>
      </c>
      <c r="AB11" s="36">
        <v>-14.4</v>
      </c>
      <c r="AC11" s="35">
        <v>100.5</v>
      </c>
      <c r="AD11" s="35">
        <v>-2.7</v>
      </c>
      <c r="AE11" s="34">
        <v>97.1</v>
      </c>
      <c r="AF11" s="36">
        <v>-3.8</v>
      </c>
      <c r="AG11" s="35">
        <v>99.3</v>
      </c>
      <c r="AH11" s="35">
        <v>-0.7</v>
      </c>
      <c r="AI11" s="34">
        <v>97.1</v>
      </c>
      <c r="AJ11" s="36">
        <v>-0.6</v>
      </c>
      <c r="AK11" s="62"/>
      <c r="AL11" s="62"/>
    </row>
    <row r="12" spans="1:38" s="19" customFormat="1" ht="24" customHeight="1">
      <c r="A12" s="148"/>
      <c r="B12" s="78" t="str">
        <f>現金給与総額指数!B12</f>
        <v>令和元年</v>
      </c>
      <c r="C12" s="135"/>
      <c r="D12" s="136"/>
      <c r="E12" s="34">
        <v>96.3</v>
      </c>
      <c r="F12" s="35">
        <v>-1.4</v>
      </c>
      <c r="G12" s="34">
        <v>96.8</v>
      </c>
      <c r="H12" s="35">
        <v>0.1</v>
      </c>
      <c r="I12" s="34">
        <v>98.1</v>
      </c>
      <c r="J12" s="35">
        <v>-1.6</v>
      </c>
      <c r="K12" s="34">
        <v>99.7</v>
      </c>
      <c r="L12" s="35">
        <v>-2.2000000000000002</v>
      </c>
      <c r="M12" s="34">
        <v>93.5</v>
      </c>
      <c r="N12" s="35">
        <v>-3.8</v>
      </c>
      <c r="O12" s="34">
        <v>103.7</v>
      </c>
      <c r="P12" s="35">
        <v>1.1000000000000001</v>
      </c>
      <c r="Q12" s="34">
        <v>93.2</v>
      </c>
      <c r="R12" s="35">
        <v>-6.1</v>
      </c>
      <c r="S12" s="34">
        <v>100</v>
      </c>
      <c r="T12" s="35">
        <v>-0.7</v>
      </c>
      <c r="U12" s="34">
        <v>92.1</v>
      </c>
      <c r="V12" s="35">
        <v>9.4</v>
      </c>
      <c r="W12" s="34">
        <v>101.3</v>
      </c>
      <c r="X12" s="35">
        <v>-0.1</v>
      </c>
      <c r="Y12" s="34">
        <v>90.6</v>
      </c>
      <c r="Z12" s="35">
        <v>1.6</v>
      </c>
      <c r="AA12" s="34">
        <v>84.1</v>
      </c>
      <c r="AB12" s="35">
        <v>1.9</v>
      </c>
      <c r="AC12" s="34">
        <v>93.7</v>
      </c>
      <c r="AD12" s="35">
        <v>-6.8</v>
      </c>
      <c r="AE12" s="34">
        <v>98</v>
      </c>
      <c r="AF12" s="35">
        <v>0.9</v>
      </c>
      <c r="AG12" s="34">
        <v>96.1</v>
      </c>
      <c r="AH12" s="35">
        <v>-3.2</v>
      </c>
      <c r="AI12" s="34">
        <v>96.8</v>
      </c>
      <c r="AJ12" s="36">
        <v>-0.3</v>
      </c>
      <c r="AK12" s="62"/>
      <c r="AL12" s="62"/>
    </row>
    <row r="13" spans="1:38" s="19" customFormat="1" ht="20.149999999999999" customHeight="1">
      <c r="A13" s="148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8"/>
      <c r="B14" s="79" t="str">
        <f>現金給与総額指数!B14</f>
        <v>令和元年</v>
      </c>
      <c r="C14" s="137">
        <f>現金給与総額指数!C14</f>
        <v>10</v>
      </c>
      <c r="D14" s="126" t="str">
        <f>現金給与総額指数!D14</f>
        <v>月</v>
      </c>
      <c r="E14" s="34">
        <v>98.1</v>
      </c>
      <c r="F14" s="35">
        <v>-1.8</v>
      </c>
      <c r="G14" s="34">
        <v>99.6</v>
      </c>
      <c r="H14" s="36">
        <v>-4.0999999999999996</v>
      </c>
      <c r="I14" s="35">
        <v>99</v>
      </c>
      <c r="J14" s="35">
        <v>-4.3</v>
      </c>
      <c r="K14" s="34">
        <v>105.2</v>
      </c>
      <c r="L14" s="36">
        <v>-3.5</v>
      </c>
      <c r="M14" s="35">
        <v>94.5</v>
      </c>
      <c r="N14" s="35">
        <v>-3.5</v>
      </c>
      <c r="O14" s="34">
        <v>106.7</v>
      </c>
      <c r="P14" s="36">
        <v>2.5</v>
      </c>
      <c r="Q14" s="35">
        <v>92.8</v>
      </c>
      <c r="R14" s="35">
        <v>-5.3</v>
      </c>
      <c r="S14" s="34">
        <v>103.3</v>
      </c>
      <c r="T14" s="36">
        <v>0.4</v>
      </c>
      <c r="U14" s="35">
        <v>94.1</v>
      </c>
      <c r="V14" s="35">
        <v>10.7</v>
      </c>
      <c r="W14" s="34">
        <v>103.2</v>
      </c>
      <c r="X14" s="36">
        <v>-2.2000000000000002</v>
      </c>
      <c r="Y14" s="35">
        <v>94.2</v>
      </c>
      <c r="Z14" s="35">
        <v>6.9</v>
      </c>
      <c r="AA14" s="34">
        <v>86.9</v>
      </c>
      <c r="AB14" s="36">
        <v>5.8</v>
      </c>
      <c r="AC14" s="35">
        <v>100.9</v>
      </c>
      <c r="AD14" s="35">
        <v>-8.5</v>
      </c>
      <c r="AE14" s="34">
        <v>99.6</v>
      </c>
      <c r="AF14" s="36">
        <v>1.3</v>
      </c>
      <c r="AG14" s="35">
        <v>97.1</v>
      </c>
      <c r="AH14" s="35">
        <v>-5.6</v>
      </c>
      <c r="AI14" s="34">
        <v>99.2</v>
      </c>
      <c r="AJ14" s="36">
        <v>-0.4</v>
      </c>
      <c r="AK14" s="62"/>
      <c r="AL14" s="62"/>
    </row>
    <row r="15" spans="1:38" s="19" customFormat="1" ht="24" customHeight="1">
      <c r="A15" s="148"/>
      <c r="B15" s="79" t="str">
        <f>IF(現金給与総額指数!B15=""," ",現金給与総額指数!B15)</f>
        <v xml:space="preserve"> </v>
      </c>
      <c r="C15" s="137">
        <f>現金給与総額指数!C15</f>
        <v>11</v>
      </c>
      <c r="D15" s="126" t="str">
        <f>IF(現金給与総額指数!D15=""," ",現金給与総額指数!D15)</f>
        <v xml:space="preserve"> </v>
      </c>
      <c r="E15" s="34">
        <v>98.6</v>
      </c>
      <c r="F15" s="35">
        <v>-2.9</v>
      </c>
      <c r="G15" s="34">
        <v>99.9</v>
      </c>
      <c r="H15" s="36">
        <v>-1.6</v>
      </c>
      <c r="I15" s="35">
        <v>101.1</v>
      </c>
      <c r="J15" s="35">
        <v>-5</v>
      </c>
      <c r="K15" s="34">
        <v>100.3</v>
      </c>
      <c r="L15" s="36">
        <v>-4.2</v>
      </c>
      <c r="M15" s="35">
        <v>99.7</v>
      </c>
      <c r="N15" s="35">
        <v>-2.4</v>
      </c>
      <c r="O15" s="34">
        <v>105</v>
      </c>
      <c r="P15" s="36">
        <v>0.7</v>
      </c>
      <c r="Q15" s="35">
        <v>94.5</v>
      </c>
      <c r="R15" s="35">
        <v>-8.6</v>
      </c>
      <c r="S15" s="34">
        <v>98.3</v>
      </c>
      <c r="T15" s="36">
        <v>-6.5</v>
      </c>
      <c r="U15" s="35">
        <v>94.8</v>
      </c>
      <c r="V15" s="35">
        <v>10.7</v>
      </c>
      <c r="W15" s="34">
        <v>105.8</v>
      </c>
      <c r="X15" s="36">
        <v>-1.3</v>
      </c>
      <c r="Y15" s="35">
        <v>93.1</v>
      </c>
      <c r="Z15" s="35">
        <v>7.5</v>
      </c>
      <c r="AA15" s="34">
        <v>86.8</v>
      </c>
      <c r="AB15" s="36">
        <v>7.3</v>
      </c>
      <c r="AC15" s="35">
        <v>96.6</v>
      </c>
      <c r="AD15" s="35">
        <v>-10.3</v>
      </c>
      <c r="AE15" s="34">
        <v>99.7</v>
      </c>
      <c r="AF15" s="36">
        <v>0.2</v>
      </c>
      <c r="AG15" s="35">
        <v>94.4</v>
      </c>
      <c r="AH15" s="35">
        <v>-7.4</v>
      </c>
      <c r="AI15" s="34">
        <v>101.4</v>
      </c>
      <c r="AJ15" s="36">
        <v>0.8</v>
      </c>
      <c r="AK15" s="62"/>
      <c r="AL15" s="62"/>
    </row>
    <row r="16" spans="1:38" s="19" customFormat="1" ht="24" customHeight="1">
      <c r="A16" s="148"/>
      <c r="B16" s="79" t="str">
        <f>IF(現金給与総額指数!B16=""," ",現金給与総額指数!B16)</f>
        <v xml:space="preserve"> </v>
      </c>
      <c r="C16" s="137">
        <f>現金給与総額指数!C16</f>
        <v>12</v>
      </c>
      <c r="D16" s="126" t="str">
        <f>IF(現金給与総額指数!D16=""," ",現金給与総額指数!D16)</f>
        <v xml:space="preserve"> </v>
      </c>
      <c r="E16" s="34">
        <v>97.7</v>
      </c>
      <c r="F16" s="35">
        <v>0.2</v>
      </c>
      <c r="G16" s="34">
        <v>99.2</v>
      </c>
      <c r="H16" s="36">
        <v>2.5</v>
      </c>
      <c r="I16" s="35">
        <v>100.2</v>
      </c>
      <c r="J16" s="35">
        <v>-0.5</v>
      </c>
      <c r="K16" s="34">
        <v>98.5</v>
      </c>
      <c r="L16" s="36">
        <v>4.0999999999999996</v>
      </c>
      <c r="M16" s="35">
        <v>98</v>
      </c>
      <c r="N16" s="35">
        <v>0.5</v>
      </c>
      <c r="O16" s="34">
        <v>106.4</v>
      </c>
      <c r="P16" s="36">
        <v>2.6</v>
      </c>
      <c r="Q16" s="35">
        <v>93.5</v>
      </c>
      <c r="R16" s="35">
        <v>-7.7</v>
      </c>
      <c r="S16" s="34">
        <v>102.2</v>
      </c>
      <c r="T16" s="36">
        <v>4.8</v>
      </c>
      <c r="U16" s="35">
        <v>91.1</v>
      </c>
      <c r="V16" s="35">
        <v>10.4</v>
      </c>
      <c r="W16" s="34">
        <v>104.8</v>
      </c>
      <c r="X16" s="36">
        <v>6</v>
      </c>
      <c r="Y16" s="35">
        <v>94.2</v>
      </c>
      <c r="Z16" s="35">
        <v>4.5999999999999996</v>
      </c>
      <c r="AA16" s="34">
        <v>84.6</v>
      </c>
      <c r="AB16" s="36">
        <v>3.9</v>
      </c>
      <c r="AC16" s="35">
        <v>93.2</v>
      </c>
      <c r="AD16" s="35">
        <v>-1.3</v>
      </c>
      <c r="AE16" s="34">
        <v>99</v>
      </c>
      <c r="AF16" s="36">
        <v>3.6</v>
      </c>
      <c r="AG16" s="35">
        <v>98.7</v>
      </c>
      <c r="AH16" s="35">
        <v>0.2</v>
      </c>
      <c r="AI16" s="34">
        <v>97.8</v>
      </c>
      <c r="AJ16" s="36">
        <v>2.4</v>
      </c>
      <c r="AK16" s="62"/>
      <c r="AL16" s="62"/>
    </row>
    <row r="17" spans="1:38" s="19" customFormat="1" ht="24" customHeight="1">
      <c r="A17" s="148"/>
      <c r="B17" s="79" t="str">
        <f>IF(現金給与総額指数!B17=""," ",現金給与総額指数!B17)</f>
        <v>令和2年</v>
      </c>
      <c r="C17" s="137" t="str">
        <f>現金給与総額指数!C17</f>
        <v>1</v>
      </c>
      <c r="D17" s="126" t="str">
        <f>IF(現金給与総額指数!D17=""," ",現金給与総額指数!D17)</f>
        <v>月</v>
      </c>
      <c r="E17" s="34">
        <v>90.8</v>
      </c>
      <c r="F17" s="35">
        <v>0.7</v>
      </c>
      <c r="G17" s="34">
        <v>87.1</v>
      </c>
      <c r="H17" s="36">
        <v>-1.6</v>
      </c>
      <c r="I17" s="35">
        <v>89.2</v>
      </c>
      <c r="J17" s="35">
        <v>2.4</v>
      </c>
      <c r="K17" s="34">
        <v>93</v>
      </c>
      <c r="L17" s="36">
        <v>-0.3</v>
      </c>
      <c r="M17" s="35">
        <v>93.7</v>
      </c>
      <c r="N17" s="35">
        <v>8.3000000000000007</v>
      </c>
      <c r="O17" s="34">
        <v>100.3</v>
      </c>
      <c r="P17" s="36">
        <v>-0.9</v>
      </c>
      <c r="Q17" s="35">
        <v>87</v>
      </c>
      <c r="R17" s="35">
        <v>-1.7</v>
      </c>
      <c r="S17" s="34">
        <v>97.8</v>
      </c>
      <c r="T17" s="36">
        <v>2.6</v>
      </c>
      <c r="U17" s="35">
        <v>88.9</v>
      </c>
      <c r="V17" s="35">
        <v>1.4</v>
      </c>
      <c r="W17" s="34">
        <v>93.7</v>
      </c>
      <c r="X17" s="36">
        <v>0.9</v>
      </c>
      <c r="Y17" s="35">
        <v>81.099999999999994</v>
      </c>
      <c r="Z17" s="35">
        <v>-9.3000000000000007</v>
      </c>
      <c r="AA17" s="34">
        <v>83.7</v>
      </c>
      <c r="AB17" s="36">
        <v>7</v>
      </c>
      <c r="AC17" s="35">
        <v>98.1</v>
      </c>
      <c r="AD17" s="35">
        <v>10.199999999999999</v>
      </c>
      <c r="AE17" s="34">
        <v>97.3</v>
      </c>
      <c r="AF17" s="36">
        <v>3.3</v>
      </c>
      <c r="AG17" s="35">
        <v>91.6</v>
      </c>
      <c r="AH17" s="35">
        <v>-2</v>
      </c>
      <c r="AI17" s="34">
        <v>88.8</v>
      </c>
      <c r="AJ17" s="36">
        <v>-2.2999999999999998</v>
      </c>
      <c r="AK17" s="62"/>
      <c r="AL17" s="62"/>
    </row>
    <row r="18" spans="1:38" s="19" customFormat="1" ht="24" customHeight="1">
      <c r="A18" s="148"/>
      <c r="B18" s="79" t="str">
        <f>IF(現金給与総額指数!B18=""," ",現金給与総額指数!B18)</f>
        <v xml:space="preserve"> </v>
      </c>
      <c r="C18" s="137" t="str">
        <f>現金給与総額指数!C18</f>
        <v>2</v>
      </c>
      <c r="D18" s="126" t="str">
        <f>IF(現金給与総額指数!D18=""," ",現金給与総額指数!D18)</f>
        <v xml:space="preserve"> </v>
      </c>
      <c r="E18" s="34">
        <v>93.2</v>
      </c>
      <c r="F18" s="35">
        <v>-2</v>
      </c>
      <c r="G18" s="34">
        <v>97.8</v>
      </c>
      <c r="H18" s="36">
        <v>0.6</v>
      </c>
      <c r="I18" s="35">
        <v>97.7</v>
      </c>
      <c r="J18" s="35">
        <v>-2.6</v>
      </c>
      <c r="K18" s="34">
        <v>89.8</v>
      </c>
      <c r="L18" s="36">
        <v>-8.1999999999999993</v>
      </c>
      <c r="M18" s="35">
        <v>90.5</v>
      </c>
      <c r="N18" s="35">
        <v>-0.2</v>
      </c>
      <c r="O18" s="34">
        <v>99</v>
      </c>
      <c r="P18" s="36">
        <v>0.2</v>
      </c>
      <c r="Q18" s="35">
        <v>88.4</v>
      </c>
      <c r="R18" s="35">
        <v>-6.6</v>
      </c>
      <c r="S18" s="34">
        <v>93</v>
      </c>
      <c r="T18" s="36">
        <v>-3.9</v>
      </c>
      <c r="U18" s="35">
        <v>94.4</v>
      </c>
      <c r="V18" s="35">
        <v>11.3</v>
      </c>
      <c r="W18" s="34">
        <v>98.3</v>
      </c>
      <c r="X18" s="36">
        <v>-3.4</v>
      </c>
      <c r="Y18" s="35">
        <v>79.900000000000006</v>
      </c>
      <c r="Z18" s="35">
        <v>-4.0999999999999996</v>
      </c>
      <c r="AA18" s="34">
        <v>87.1</v>
      </c>
      <c r="AB18" s="36">
        <v>5.8</v>
      </c>
      <c r="AC18" s="35">
        <v>93.9</v>
      </c>
      <c r="AD18" s="35">
        <v>4.8</v>
      </c>
      <c r="AE18" s="34">
        <v>94.8</v>
      </c>
      <c r="AF18" s="36">
        <v>-1</v>
      </c>
      <c r="AG18" s="35">
        <v>85</v>
      </c>
      <c r="AH18" s="35">
        <v>-7.4</v>
      </c>
      <c r="AI18" s="34">
        <v>93.5</v>
      </c>
      <c r="AJ18" s="36">
        <v>0.9</v>
      </c>
      <c r="AK18" s="62"/>
      <c r="AL18" s="62"/>
    </row>
    <row r="19" spans="1:38" s="19" customFormat="1" ht="24" customHeight="1">
      <c r="A19" s="148"/>
      <c r="B19" s="79" t="str">
        <f>IF(現金給与総額指数!B19=""," ",現金給与総額指数!B19)</f>
        <v xml:space="preserve"> </v>
      </c>
      <c r="C19" s="137" t="str">
        <f>現金給与総額指数!C19</f>
        <v>3</v>
      </c>
      <c r="D19" s="126" t="str">
        <f>IF(現金給与総額指数!D19=""," ",現金給与総額指数!D19)</f>
        <v xml:space="preserve"> </v>
      </c>
      <c r="E19" s="34">
        <v>95.1</v>
      </c>
      <c r="F19" s="35">
        <v>-0.3</v>
      </c>
      <c r="G19" s="34">
        <v>96.6</v>
      </c>
      <c r="H19" s="36">
        <v>0.5</v>
      </c>
      <c r="I19" s="35">
        <v>97.9</v>
      </c>
      <c r="J19" s="35">
        <v>-0.8</v>
      </c>
      <c r="K19" s="34">
        <v>103.2</v>
      </c>
      <c r="L19" s="36">
        <v>3.6</v>
      </c>
      <c r="M19" s="35">
        <v>98.5</v>
      </c>
      <c r="N19" s="35">
        <v>6.5</v>
      </c>
      <c r="O19" s="34">
        <v>102.5</v>
      </c>
      <c r="P19" s="36">
        <v>0.9</v>
      </c>
      <c r="Q19" s="35">
        <v>88.2</v>
      </c>
      <c r="R19" s="35">
        <v>-3.9</v>
      </c>
      <c r="S19" s="34">
        <v>102</v>
      </c>
      <c r="T19" s="36">
        <v>-0.4</v>
      </c>
      <c r="U19" s="35">
        <v>98</v>
      </c>
      <c r="V19" s="35">
        <v>8.1999999999999993</v>
      </c>
      <c r="W19" s="34">
        <v>102.1</v>
      </c>
      <c r="X19" s="36">
        <v>0.2</v>
      </c>
      <c r="Y19" s="35">
        <v>76.5</v>
      </c>
      <c r="Z19" s="35">
        <v>-10.8</v>
      </c>
      <c r="AA19" s="34">
        <v>84.8</v>
      </c>
      <c r="AB19" s="36">
        <v>5.9</v>
      </c>
      <c r="AC19" s="35">
        <v>98.9</v>
      </c>
      <c r="AD19" s="35">
        <v>2.8</v>
      </c>
      <c r="AE19" s="34">
        <v>99.7</v>
      </c>
      <c r="AF19" s="36">
        <v>3.5</v>
      </c>
      <c r="AG19" s="35">
        <v>94.9</v>
      </c>
      <c r="AH19" s="35">
        <v>-3.3</v>
      </c>
      <c r="AI19" s="34">
        <v>95.3</v>
      </c>
      <c r="AJ19" s="36">
        <v>-0.2</v>
      </c>
      <c r="AK19" s="62"/>
      <c r="AL19" s="62"/>
    </row>
    <row r="20" spans="1:38" s="19" customFormat="1" ht="24" customHeight="1">
      <c r="A20" s="148"/>
      <c r="B20" s="79" t="str">
        <f>IF(現金給与総額指数!B20=""," ",現金給与総額指数!B20)</f>
        <v xml:space="preserve"> </v>
      </c>
      <c r="C20" s="137" t="str">
        <f>現金給与総額指数!C20</f>
        <v>4</v>
      </c>
      <c r="D20" s="126" t="str">
        <f>IF(現金給与総額指数!D20=""," ",現金給与総額指数!D20)</f>
        <v xml:space="preserve"> </v>
      </c>
      <c r="E20" s="34">
        <v>97</v>
      </c>
      <c r="F20" s="35">
        <v>-1.9</v>
      </c>
      <c r="G20" s="34">
        <v>99.7</v>
      </c>
      <c r="H20" s="36">
        <v>-2.1</v>
      </c>
      <c r="I20" s="35">
        <v>98.6</v>
      </c>
      <c r="J20" s="35">
        <v>-4.5</v>
      </c>
      <c r="K20" s="34">
        <v>98</v>
      </c>
      <c r="L20" s="36">
        <v>-6.3</v>
      </c>
      <c r="M20" s="35">
        <v>102.6</v>
      </c>
      <c r="N20" s="35">
        <v>9.3000000000000007</v>
      </c>
      <c r="O20" s="34">
        <v>102.4</v>
      </c>
      <c r="P20" s="36">
        <v>-2.4</v>
      </c>
      <c r="Q20" s="35">
        <v>90.4</v>
      </c>
      <c r="R20" s="35">
        <v>-4.3</v>
      </c>
      <c r="S20" s="34">
        <v>108.5</v>
      </c>
      <c r="T20" s="36">
        <v>5.5</v>
      </c>
      <c r="U20" s="35">
        <v>97.7</v>
      </c>
      <c r="V20" s="35">
        <v>3</v>
      </c>
      <c r="W20" s="34">
        <v>103.2</v>
      </c>
      <c r="X20" s="36">
        <v>1.9</v>
      </c>
      <c r="Y20" s="35">
        <v>73.099999999999994</v>
      </c>
      <c r="Z20" s="35">
        <v>-16.600000000000001</v>
      </c>
      <c r="AA20" s="34">
        <v>82</v>
      </c>
      <c r="AB20" s="36">
        <v>-5.3</v>
      </c>
      <c r="AC20" s="35">
        <v>107.5</v>
      </c>
      <c r="AD20" s="35">
        <v>8.4</v>
      </c>
      <c r="AE20" s="34">
        <v>103.5</v>
      </c>
      <c r="AF20" s="36">
        <v>3</v>
      </c>
      <c r="AG20" s="35">
        <v>101.7</v>
      </c>
      <c r="AH20" s="35">
        <v>0.9</v>
      </c>
      <c r="AI20" s="34">
        <v>95.9</v>
      </c>
      <c r="AJ20" s="36">
        <v>-0.4</v>
      </c>
      <c r="AK20" s="62"/>
      <c r="AL20" s="62"/>
    </row>
    <row r="21" spans="1:38" s="19" customFormat="1" ht="24" customHeight="1">
      <c r="A21" s="148"/>
      <c r="B21" s="79" t="str">
        <f>IF(現金給与総額指数!B21=""," ",現金給与総額指数!B21)</f>
        <v xml:space="preserve"> </v>
      </c>
      <c r="C21" s="137" t="str">
        <f>現金給与総額指数!C21</f>
        <v>5</v>
      </c>
      <c r="D21" s="138" t="str">
        <f>IF(現金給与総額指数!D21=""," ",現金給与総額指数!D21)</f>
        <v xml:space="preserve"> </v>
      </c>
      <c r="E21" s="34">
        <v>85.4</v>
      </c>
      <c r="F21" s="35">
        <v>-7.8</v>
      </c>
      <c r="G21" s="34">
        <v>88.7</v>
      </c>
      <c r="H21" s="36">
        <v>1.3</v>
      </c>
      <c r="I21" s="35">
        <v>78.099999999999994</v>
      </c>
      <c r="J21" s="35">
        <v>-13.6</v>
      </c>
      <c r="K21" s="34">
        <v>86.1</v>
      </c>
      <c r="L21" s="36">
        <v>-11.7</v>
      </c>
      <c r="M21" s="35">
        <v>93.1</v>
      </c>
      <c r="N21" s="35">
        <v>5.6</v>
      </c>
      <c r="O21" s="34">
        <v>92.4</v>
      </c>
      <c r="P21" s="36">
        <v>-10.6</v>
      </c>
      <c r="Q21" s="35">
        <v>83.9</v>
      </c>
      <c r="R21" s="35">
        <v>-7.3</v>
      </c>
      <c r="S21" s="34">
        <v>94.1</v>
      </c>
      <c r="T21" s="36">
        <v>-2.1</v>
      </c>
      <c r="U21" s="35">
        <v>94</v>
      </c>
      <c r="V21" s="35">
        <v>6.6</v>
      </c>
      <c r="W21" s="34">
        <v>89.6</v>
      </c>
      <c r="X21" s="36">
        <v>-8.3000000000000007</v>
      </c>
      <c r="Y21" s="35">
        <v>65.8</v>
      </c>
      <c r="Z21" s="35">
        <v>-26</v>
      </c>
      <c r="AA21" s="34">
        <v>70.5</v>
      </c>
      <c r="AB21" s="36">
        <v>-16.100000000000001</v>
      </c>
      <c r="AC21" s="35">
        <v>88.6</v>
      </c>
      <c r="AD21" s="35">
        <v>-4.9000000000000004</v>
      </c>
      <c r="AE21" s="34">
        <v>96.5</v>
      </c>
      <c r="AF21" s="36">
        <v>0.2</v>
      </c>
      <c r="AG21" s="35">
        <v>86.2</v>
      </c>
      <c r="AH21" s="35">
        <v>-7.7</v>
      </c>
      <c r="AI21" s="34">
        <v>86.6</v>
      </c>
      <c r="AJ21" s="36">
        <v>-6.9</v>
      </c>
      <c r="AK21" s="62"/>
      <c r="AL21" s="62"/>
    </row>
    <row r="22" spans="1:38" s="19" customFormat="1" ht="24" customHeight="1">
      <c r="A22" s="148"/>
      <c r="B22" s="79" t="str">
        <f>IF(現金給与総額指数!B22=""," ",現金給与総額指数!B22)</f>
        <v xml:space="preserve"> </v>
      </c>
      <c r="C22" s="137" t="str">
        <f>現金給与総額指数!C22</f>
        <v>6</v>
      </c>
      <c r="D22" s="138" t="str">
        <f>IF(現金給与総額指数!D22=""," ",現金給与総額指数!D22)</f>
        <v xml:space="preserve"> </v>
      </c>
      <c r="E22" s="34">
        <v>97.7</v>
      </c>
      <c r="F22" s="35">
        <v>-1.1000000000000001</v>
      </c>
      <c r="G22" s="34">
        <v>102.5</v>
      </c>
      <c r="H22" s="36">
        <v>2.5</v>
      </c>
      <c r="I22" s="35">
        <v>95.6</v>
      </c>
      <c r="J22" s="35">
        <v>-7.1</v>
      </c>
      <c r="K22" s="34">
        <v>110.6</v>
      </c>
      <c r="L22" s="36">
        <v>9.8000000000000007</v>
      </c>
      <c r="M22" s="35">
        <v>97</v>
      </c>
      <c r="N22" s="35">
        <v>3.4</v>
      </c>
      <c r="O22" s="34">
        <v>101.6</v>
      </c>
      <c r="P22" s="36">
        <v>-2.2000000000000002</v>
      </c>
      <c r="Q22" s="35">
        <v>94</v>
      </c>
      <c r="R22" s="35">
        <v>-2.9</v>
      </c>
      <c r="S22" s="34">
        <v>107.6</v>
      </c>
      <c r="T22" s="36">
        <v>10.4</v>
      </c>
      <c r="U22" s="35">
        <v>98.6</v>
      </c>
      <c r="V22" s="35">
        <v>8.5</v>
      </c>
      <c r="W22" s="34">
        <v>102.7</v>
      </c>
      <c r="X22" s="36">
        <v>-2.2999999999999998</v>
      </c>
      <c r="Y22" s="35">
        <v>74.400000000000006</v>
      </c>
      <c r="Z22" s="35">
        <v>-13.5</v>
      </c>
      <c r="AA22" s="34">
        <v>80.599999999999994</v>
      </c>
      <c r="AB22" s="36">
        <v>-7.1</v>
      </c>
      <c r="AC22" s="35">
        <v>114.1</v>
      </c>
      <c r="AD22" s="35">
        <v>16.100000000000001</v>
      </c>
      <c r="AE22" s="34">
        <v>104.3</v>
      </c>
      <c r="AF22" s="36">
        <v>5</v>
      </c>
      <c r="AG22" s="35">
        <v>92.6</v>
      </c>
      <c r="AH22" s="35">
        <v>-4.8</v>
      </c>
      <c r="AI22" s="34">
        <v>96.4</v>
      </c>
      <c r="AJ22" s="36">
        <v>-2.7</v>
      </c>
      <c r="AK22" s="62"/>
      <c r="AL22" s="62"/>
    </row>
    <row r="23" spans="1:38" s="19" customFormat="1" ht="24" customHeight="1">
      <c r="A23" s="148"/>
      <c r="B23" s="79" t="str">
        <f>IF(現金給与総額指数!B23=""," ",現金給与総額指数!B23)</f>
        <v xml:space="preserve"> </v>
      </c>
      <c r="C23" s="137" t="str">
        <f>現金給与総額指数!C23</f>
        <v>7</v>
      </c>
      <c r="D23" s="138" t="str">
        <f>IF(現金給与総額指数!D23=""," ",現金給与総額指数!D23)</f>
        <v xml:space="preserve"> </v>
      </c>
      <c r="E23" s="34">
        <v>98.3</v>
      </c>
      <c r="F23" s="35">
        <v>-2.4</v>
      </c>
      <c r="G23" s="34">
        <v>101.3</v>
      </c>
      <c r="H23" s="36">
        <v>-1.7</v>
      </c>
      <c r="I23" s="35">
        <v>96.5</v>
      </c>
      <c r="J23" s="35">
        <v>-6.6</v>
      </c>
      <c r="K23" s="34">
        <v>104</v>
      </c>
      <c r="L23" s="36">
        <v>-4.7</v>
      </c>
      <c r="M23" s="35">
        <v>102.3</v>
      </c>
      <c r="N23" s="35">
        <v>8.6999999999999993</v>
      </c>
      <c r="O23" s="34">
        <v>101.4</v>
      </c>
      <c r="P23" s="36">
        <v>-4</v>
      </c>
      <c r="Q23" s="35">
        <v>93.1</v>
      </c>
      <c r="R23" s="35">
        <v>-4.4000000000000004</v>
      </c>
      <c r="S23" s="34">
        <v>109.9</v>
      </c>
      <c r="T23" s="36">
        <v>1.8</v>
      </c>
      <c r="U23" s="35">
        <v>95</v>
      </c>
      <c r="V23" s="35">
        <v>-1.9</v>
      </c>
      <c r="W23" s="34">
        <v>101.8</v>
      </c>
      <c r="X23" s="36">
        <v>-4.0999999999999996</v>
      </c>
      <c r="Y23" s="35">
        <v>88</v>
      </c>
      <c r="Z23" s="35">
        <v>-8.4</v>
      </c>
      <c r="AA23" s="34">
        <v>90.4</v>
      </c>
      <c r="AB23" s="36">
        <v>3.9</v>
      </c>
      <c r="AC23" s="35">
        <v>109.9</v>
      </c>
      <c r="AD23" s="35">
        <v>7.3</v>
      </c>
      <c r="AE23" s="34">
        <v>103.4</v>
      </c>
      <c r="AF23" s="36">
        <v>3.5</v>
      </c>
      <c r="AG23" s="35">
        <v>94.4</v>
      </c>
      <c r="AH23" s="35">
        <v>-7.6</v>
      </c>
      <c r="AI23" s="34">
        <v>96.9</v>
      </c>
      <c r="AJ23" s="36">
        <v>-4.7</v>
      </c>
      <c r="AK23" s="62"/>
      <c r="AL23" s="62"/>
    </row>
    <row r="24" spans="1:38" s="19" customFormat="1" ht="24" customHeight="1">
      <c r="A24" s="148"/>
      <c r="B24" s="79" t="str">
        <f>IF(現金給与総額指数!B24=""," ",現金給与総額指数!B24)</f>
        <v xml:space="preserve"> </v>
      </c>
      <c r="C24" s="137" t="str">
        <f>現金給与総額指数!C24</f>
        <v>8</v>
      </c>
      <c r="D24" s="138" t="str">
        <f>IF(現金給与総額指数!D24=""," ",現金給与総額指数!D24)</f>
        <v xml:space="preserve"> </v>
      </c>
      <c r="E24" s="34">
        <v>89.3</v>
      </c>
      <c r="F24" s="35">
        <v>-5.3</v>
      </c>
      <c r="G24" s="34">
        <v>88.4</v>
      </c>
      <c r="H24" s="36">
        <v>-4</v>
      </c>
      <c r="I24" s="35">
        <v>84.7</v>
      </c>
      <c r="J24" s="35">
        <v>-9.3000000000000007</v>
      </c>
      <c r="K24" s="34">
        <v>89.9</v>
      </c>
      <c r="L24" s="36">
        <v>-5.9</v>
      </c>
      <c r="M24" s="35">
        <v>96.9</v>
      </c>
      <c r="N24" s="35">
        <v>3.4</v>
      </c>
      <c r="O24" s="34">
        <v>97.6</v>
      </c>
      <c r="P24" s="36">
        <v>-5.8</v>
      </c>
      <c r="Q24" s="35">
        <v>86.5</v>
      </c>
      <c r="R24" s="35">
        <v>-5.4</v>
      </c>
      <c r="S24" s="34">
        <v>100.4</v>
      </c>
      <c r="T24" s="36">
        <v>-1</v>
      </c>
      <c r="U24" s="35">
        <v>78.5</v>
      </c>
      <c r="V24" s="35">
        <v>-18.7</v>
      </c>
      <c r="W24" s="34">
        <v>91.4</v>
      </c>
      <c r="X24" s="36">
        <v>-5.9</v>
      </c>
      <c r="Y24" s="35">
        <v>85.4</v>
      </c>
      <c r="Z24" s="35">
        <v>-11.1</v>
      </c>
      <c r="AA24" s="34">
        <v>92.6</v>
      </c>
      <c r="AB24" s="36">
        <v>11.3</v>
      </c>
      <c r="AC24" s="35">
        <v>86.1</v>
      </c>
      <c r="AD24" s="35">
        <v>10.5</v>
      </c>
      <c r="AE24" s="34">
        <v>95.5</v>
      </c>
      <c r="AF24" s="36">
        <v>-3.1</v>
      </c>
      <c r="AG24" s="35">
        <v>90</v>
      </c>
      <c r="AH24" s="35">
        <v>-6.2</v>
      </c>
      <c r="AI24" s="34">
        <v>89.2</v>
      </c>
      <c r="AJ24" s="36">
        <v>-7.2</v>
      </c>
      <c r="AK24" s="62"/>
      <c r="AL24" s="62"/>
    </row>
    <row r="25" spans="1:38" s="19" customFormat="1" ht="24" customHeight="1">
      <c r="A25" s="148"/>
      <c r="B25" s="79" t="str">
        <f>IF(現金給与総額指数!B25=""," ",現金給与総額指数!B25)</f>
        <v xml:space="preserve"> </v>
      </c>
      <c r="C25" s="137" t="str">
        <f>現金給与総額指数!C25</f>
        <v>9</v>
      </c>
      <c r="D25" s="138" t="str">
        <f>IF(現金給与総額指数!D25=""," ",現金給与総額指数!D25)</f>
        <v xml:space="preserve"> </v>
      </c>
      <c r="E25" s="34">
        <v>94.7</v>
      </c>
      <c r="F25" s="35">
        <v>-0.9</v>
      </c>
      <c r="G25" s="34">
        <v>99.8</v>
      </c>
      <c r="H25" s="36">
        <v>4</v>
      </c>
      <c r="I25" s="35">
        <v>95</v>
      </c>
      <c r="J25" s="35">
        <v>-2.8</v>
      </c>
      <c r="K25" s="34">
        <v>98.1</v>
      </c>
      <c r="L25" s="36">
        <v>4.3</v>
      </c>
      <c r="M25" s="35">
        <v>92.9</v>
      </c>
      <c r="N25" s="35">
        <v>-3.5</v>
      </c>
      <c r="O25" s="34">
        <v>99.9</v>
      </c>
      <c r="P25" s="36">
        <v>-2.7</v>
      </c>
      <c r="Q25" s="35">
        <v>89</v>
      </c>
      <c r="R25" s="35">
        <v>-3.6</v>
      </c>
      <c r="S25" s="34">
        <v>98.5</v>
      </c>
      <c r="T25" s="36">
        <v>3</v>
      </c>
      <c r="U25" s="35">
        <v>86.1</v>
      </c>
      <c r="V25" s="35">
        <v>-9.6</v>
      </c>
      <c r="W25" s="34">
        <v>99.5</v>
      </c>
      <c r="X25" s="36">
        <v>1.2</v>
      </c>
      <c r="Y25" s="35">
        <v>83.4</v>
      </c>
      <c r="Z25" s="35">
        <v>-9.6999999999999993</v>
      </c>
      <c r="AA25" s="34">
        <v>97</v>
      </c>
      <c r="AB25" s="36">
        <v>16.7</v>
      </c>
      <c r="AC25" s="35">
        <v>99.9</v>
      </c>
      <c r="AD25" s="35">
        <v>13.9</v>
      </c>
      <c r="AE25" s="34">
        <v>99.2</v>
      </c>
      <c r="AF25" s="36">
        <v>2</v>
      </c>
      <c r="AG25" s="35">
        <v>91.3</v>
      </c>
      <c r="AH25" s="35">
        <v>1.7</v>
      </c>
      <c r="AI25" s="34">
        <v>92.7</v>
      </c>
      <c r="AJ25" s="36">
        <v>-5.2</v>
      </c>
      <c r="AK25" s="62"/>
      <c r="AL25" s="62"/>
    </row>
    <row r="26" spans="1:38" s="19" customFormat="1" ht="24" customHeight="1">
      <c r="A26" s="148"/>
      <c r="B26" s="79" t="str">
        <f>IF(現金給与総額指数!B26=""," ",現金給与総額指数!B26)</f>
        <v xml:space="preserve"> </v>
      </c>
      <c r="C26" s="137" t="str">
        <f>現金給与総額指数!C26</f>
        <v>10</v>
      </c>
      <c r="D26" s="126" t="str">
        <f>IF(現金給与総額指数!D26=""," ",現金給与総額指数!D26)</f>
        <v xml:space="preserve"> </v>
      </c>
      <c r="E26" s="34">
        <v>97.9</v>
      </c>
      <c r="F26" s="35">
        <v>-0.2</v>
      </c>
      <c r="G26" s="34">
        <v>103.7</v>
      </c>
      <c r="H26" s="36">
        <v>4.0999999999999996</v>
      </c>
      <c r="I26" s="35">
        <v>97.5</v>
      </c>
      <c r="J26" s="35">
        <v>-1.5</v>
      </c>
      <c r="K26" s="34">
        <v>108.3</v>
      </c>
      <c r="L26" s="36">
        <v>2.9</v>
      </c>
      <c r="M26" s="35">
        <v>102.9</v>
      </c>
      <c r="N26" s="35">
        <v>8.9</v>
      </c>
      <c r="O26" s="34">
        <v>100.7</v>
      </c>
      <c r="P26" s="36">
        <v>-5.6</v>
      </c>
      <c r="Q26" s="35">
        <v>91.7</v>
      </c>
      <c r="R26" s="35">
        <v>-1.2</v>
      </c>
      <c r="S26" s="34">
        <v>106.4</v>
      </c>
      <c r="T26" s="36">
        <v>3</v>
      </c>
      <c r="U26" s="35">
        <v>88.8</v>
      </c>
      <c r="V26" s="35">
        <v>-5.6</v>
      </c>
      <c r="W26" s="34">
        <v>106.4</v>
      </c>
      <c r="X26" s="36">
        <v>3.1</v>
      </c>
      <c r="Y26" s="35">
        <v>83.8</v>
      </c>
      <c r="Z26" s="35">
        <v>-11</v>
      </c>
      <c r="AA26" s="34">
        <v>96.6</v>
      </c>
      <c r="AB26" s="36">
        <v>11.2</v>
      </c>
      <c r="AC26" s="35">
        <v>110.8</v>
      </c>
      <c r="AD26" s="35">
        <v>9.8000000000000007</v>
      </c>
      <c r="AE26" s="34">
        <v>101.5</v>
      </c>
      <c r="AF26" s="36">
        <v>1.9</v>
      </c>
      <c r="AG26" s="35">
        <v>96.6</v>
      </c>
      <c r="AH26" s="35">
        <v>-0.5</v>
      </c>
      <c r="AI26" s="34">
        <v>97.1</v>
      </c>
      <c r="AJ26" s="36">
        <v>-2.1</v>
      </c>
      <c r="AK26" s="62"/>
      <c r="AL26" s="62"/>
    </row>
    <row r="27" spans="1:38" s="19" customFormat="1" ht="20.149999999999999" customHeight="1">
      <c r="A27" s="148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49999999999999" customHeight="1">
      <c r="A28" s="147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8"/>
      <c r="B29" s="78" t="str">
        <f>現金給与総額指数!B29</f>
        <v>平成27年</v>
      </c>
      <c r="C29" s="119" t="s">
        <v>49</v>
      </c>
      <c r="D29" s="103"/>
      <c r="E29" s="34">
        <v>100</v>
      </c>
      <c r="F29" s="35">
        <v>1.5</v>
      </c>
      <c r="G29" s="34">
        <v>100</v>
      </c>
      <c r="H29" s="36">
        <v>-0.1</v>
      </c>
      <c r="I29" s="35">
        <v>100</v>
      </c>
      <c r="J29" s="35">
        <v>-1.1000000000000001</v>
      </c>
      <c r="K29" s="34">
        <v>100</v>
      </c>
      <c r="L29" s="36">
        <v>9.1999999999999993</v>
      </c>
      <c r="M29" s="35">
        <v>100</v>
      </c>
      <c r="N29" s="35">
        <v>0.7</v>
      </c>
      <c r="O29" s="34">
        <v>100</v>
      </c>
      <c r="P29" s="36">
        <v>3.6</v>
      </c>
      <c r="Q29" s="35">
        <v>100</v>
      </c>
      <c r="R29" s="35">
        <v>5.7</v>
      </c>
      <c r="S29" s="34">
        <v>100</v>
      </c>
      <c r="T29" s="36">
        <v>1.5</v>
      </c>
      <c r="U29" s="35">
        <v>100</v>
      </c>
      <c r="V29" s="35">
        <v>2.9</v>
      </c>
      <c r="W29" s="34">
        <v>100</v>
      </c>
      <c r="X29" s="36">
        <v>-3.7</v>
      </c>
      <c r="Y29" s="35">
        <v>100</v>
      </c>
      <c r="Z29" s="35">
        <v>14.3</v>
      </c>
      <c r="AA29" s="34">
        <v>100</v>
      </c>
      <c r="AB29" s="36">
        <v>7.6</v>
      </c>
      <c r="AC29" s="35">
        <v>100</v>
      </c>
      <c r="AD29" s="35">
        <v>1.4</v>
      </c>
      <c r="AE29" s="34">
        <v>100</v>
      </c>
      <c r="AF29" s="36">
        <v>0.4</v>
      </c>
      <c r="AG29" s="35">
        <v>100</v>
      </c>
      <c r="AH29" s="35">
        <v>-3</v>
      </c>
      <c r="AI29" s="34">
        <v>100</v>
      </c>
      <c r="AJ29" s="36">
        <v>0.5</v>
      </c>
      <c r="AK29" s="62"/>
      <c r="AL29" s="62"/>
    </row>
    <row r="30" spans="1:38" s="19" customFormat="1" ht="24" customHeight="1">
      <c r="A30" s="148"/>
      <c r="B30" s="79" t="str">
        <f>現金給与総額指数!B30</f>
        <v>　　　28</v>
      </c>
      <c r="C30" s="87" t="s">
        <v>48</v>
      </c>
      <c r="D30" s="103" t="s">
        <v>48</v>
      </c>
      <c r="E30" s="34">
        <v>100.6</v>
      </c>
      <c r="F30" s="35">
        <v>0.6</v>
      </c>
      <c r="G30" s="34">
        <v>100.8</v>
      </c>
      <c r="H30" s="36">
        <v>0.9</v>
      </c>
      <c r="I30" s="35">
        <v>100.6</v>
      </c>
      <c r="J30" s="35">
        <v>0.6</v>
      </c>
      <c r="K30" s="34">
        <v>100.4</v>
      </c>
      <c r="L30" s="36">
        <v>0.5</v>
      </c>
      <c r="M30" s="35">
        <v>101</v>
      </c>
      <c r="N30" s="35">
        <v>1</v>
      </c>
      <c r="O30" s="34">
        <v>100.3</v>
      </c>
      <c r="P30" s="36">
        <v>0.4</v>
      </c>
      <c r="Q30" s="35">
        <v>100.8</v>
      </c>
      <c r="R30" s="35">
        <v>0.8</v>
      </c>
      <c r="S30" s="34">
        <v>100.2</v>
      </c>
      <c r="T30" s="36">
        <v>0.2</v>
      </c>
      <c r="U30" s="35">
        <v>98</v>
      </c>
      <c r="V30" s="35">
        <v>-2.1</v>
      </c>
      <c r="W30" s="34">
        <v>100</v>
      </c>
      <c r="X30" s="36">
        <v>0</v>
      </c>
      <c r="Y30" s="35">
        <v>104</v>
      </c>
      <c r="Z30" s="35">
        <v>4.0999999999999996</v>
      </c>
      <c r="AA30" s="34">
        <v>100</v>
      </c>
      <c r="AB30" s="36">
        <v>0</v>
      </c>
      <c r="AC30" s="35">
        <v>99.3</v>
      </c>
      <c r="AD30" s="35">
        <v>-0.7</v>
      </c>
      <c r="AE30" s="34">
        <v>101.3</v>
      </c>
      <c r="AF30" s="36">
        <v>1.3</v>
      </c>
      <c r="AG30" s="35">
        <v>100</v>
      </c>
      <c r="AH30" s="35">
        <v>0</v>
      </c>
      <c r="AI30" s="34">
        <v>99.2</v>
      </c>
      <c r="AJ30" s="36">
        <v>-0.8</v>
      </c>
      <c r="AK30" s="62"/>
      <c r="AL30" s="62"/>
    </row>
    <row r="31" spans="1:38" s="19" customFormat="1" ht="24" customHeight="1">
      <c r="A31" s="148"/>
      <c r="B31" s="79" t="str">
        <f>現金給与総額指数!B31</f>
        <v>　　　29</v>
      </c>
      <c r="C31" s="87" t="s">
        <v>48</v>
      </c>
      <c r="D31" s="103" t="s">
        <v>48</v>
      </c>
      <c r="E31" s="34">
        <v>100.5</v>
      </c>
      <c r="F31" s="35">
        <v>-0.1</v>
      </c>
      <c r="G31" s="34">
        <v>101.1</v>
      </c>
      <c r="H31" s="36">
        <v>0.3</v>
      </c>
      <c r="I31" s="35">
        <v>100.6</v>
      </c>
      <c r="J31" s="35">
        <v>0</v>
      </c>
      <c r="K31" s="34">
        <v>100.8</v>
      </c>
      <c r="L31" s="36">
        <v>0.4</v>
      </c>
      <c r="M31" s="35">
        <v>101.4</v>
      </c>
      <c r="N31" s="35">
        <v>0.4</v>
      </c>
      <c r="O31" s="34">
        <v>99.9</v>
      </c>
      <c r="P31" s="36">
        <v>-0.4</v>
      </c>
      <c r="Q31" s="35">
        <v>101.7</v>
      </c>
      <c r="R31" s="35">
        <v>0.9</v>
      </c>
      <c r="S31" s="34">
        <v>99.1</v>
      </c>
      <c r="T31" s="36">
        <v>-1.1000000000000001</v>
      </c>
      <c r="U31" s="35">
        <v>98.3</v>
      </c>
      <c r="V31" s="35">
        <v>0.3</v>
      </c>
      <c r="W31" s="34">
        <v>100.4</v>
      </c>
      <c r="X31" s="36">
        <v>0.4</v>
      </c>
      <c r="Y31" s="35">
        <v>97.9</v>
      </c>
      <c r="Z31" s="35">
        <v>-5.9</v>
      </c>
      <c r="AA31" s="34">
        <v>102.1</v>
      </c>
      <c r="AB31" s="36">
        <v>2.1</v>
      </c>
      <c r="AC31" s="35">
        <v>101.1</v>
      </c>
      <c r="AD31" s="35">
        <v>1.8</v>
      </c>
      <c r="AE31" s="34">
        <v>100.8</v>
      </c>
      <c r="AF31" s="36">
        <v>-0.5</v>
      </c>
      <c r="AG31" s="35">
        <v>100.6</v>
      </c>
      <c r="AH31" s="35">
        <v>0.6</v>
      </c>
      <c r="AI31" s="34">
        <v>98.1</v>
      </c>
      <c r="AJ31" s="36">
        <v>-1.1000000000000001</v>
      </c>
      <c r="AK31" s="62"/>
      <c r="AL31" s="62"/>
    </row>
    <row r="32" spans="1:38" s="19" customFormat="1" ht="24" customHeight="1">
      <c r="A32" s="148"/>
      <c r="B32" s="79" t="str">
        <f>現金給与総額指数!B32</f>
        <v>　　　30</v>
      </c>
      <c r="C32" s="87" t="s">
        <v>48</v>
      </c>
      <c r="D32" s="103" t="s">
        <v>48</v>
      </c>
      <c r="E32" s="34">
        <v>99.7</v>
      </c>
      <c r="F32" s="35">
        <v>-0.8</v>
      </c>
      <c r="G32" s="34">
        <v>98.1</v>
      </c>
      <c r="H32" s="36">
        <v>-3</v>
      </c>
      <c r="I32" s="35">
        <v>99.8</v>
      </c>
      <c r="J32" s="35">
        <v>-0.8</v>
      </c>
      <c r="K32" s="34">
        <v>103.4</v>
      </c>
      <c r="L32" s="36">
        <v>2.6</v>
      </c>
      <c r="M32" s="35">
        <v>100.6</v>
      </c>
      <c r="N32" s="35">
        <v>-0.8</v>
      </c>
      <c r="O32" s="34">
        <v>102.2</v>
      </c>
      <c r="P32" s="36">
        <v>2.2999999999999998</v>
      </c>
      <c r="Q32" s="35">
        <v>102.5</v>
      </c>
      <c r="R32" s="35">
        <v>0.8</v>
      </c>
      <c r="S32" s="34">
        <v>96.6</v>
      </c>
      <c r="T32" s="36">
        <v>-2.5</v>
      </c>
      <c r="U32" s="35">
        <v>88</v>
      </c>
      <c r="V32" s="35">
        <v>-10.5</v>
      </c>
      <c r="W32" s="34">
        <v>102.1</v>
      </c>
      <c r="X32" s="36">
        <v>1.7</v>
      </c>
      <c r="Y32" s="35">
        <v>97.8</v>
      </c>
      <c r="Z32" s="35">
        <v>-0.1</v>
      </c>
      <c r="AA32" s="34">
        <v>90.3</v>
      </c>
      <c r="AB32" s="36">
        <v>-11.6</v>
      </c>
      <c r="AC32" s="35">
        <v>101</v>
      </c>
      <c r="AD32" s="35">
        <v>-0.1</v>
      </c>
      <c r="AE32" s="34">
        <v>98.4</v>
      </c>
      <c r="AF32" s="36">
        <v>-2.4</v>
      </c>
      <c r="AG32" s="35">
        <v>97.7</v>
      </c>
      <c r="AH32" s="35">
        <v>-2.9</v>
      </c>
      <c r="AI32" s="34">
        <v>99</v>
      </c>
      <c r="AJ32" s="36">
        <v>0.9</v>
      </c>
      <c r="AK32" s="62"/>
      <c r="AL32" s="62"/>
    </row>
    <row r="33" spans="1:38" s="19" customFormat="1" ht="24" customHeight="1">
      <c r="A33" s="148"/>
      <c r="B33" s="79" t="str">
        <f>現金給与総額指数!B33</f>
        <v>令和元年</v>
      </c>
      <c r="C33" s="87"/>
      <c r="D33" s="103"/>
      <c r="E33" s="34">
        <v>98.8</v>
      </c>
      <c r="F33" s="35">
        <v>-0.9</v>
      </c>
      <c r="G33" s="34">
        <v>97.8</v>
      </c>
      <c r="H33" s="35">
        <v>-0.3</v>
      </c>
      <c r="I33" s="34">
        <v>98.3</v>
      </c>
      <c r="J33" s="35">
        <v>-1.5</v>
      </c>
      <c r="K33" s="34">
        <v>100.5</v>
      </c>
      <c r="L33" s="35">
        <v>-2.8</v>
      </c>
      <c r="M33" s="34">
        <v>96.2</v>
      </c>
      <c r="N33" s="35">
        <v>-4.4000000000000004</v>
      </c>
      <c r="O33" s="34">
        <v>102.4</v>
      </c>
      <c r="P33" s="35">
        <v>0.2</v>
      </c>
      <c r="Q33" s="34">
        <v>97.8</v>
      </c>
      <c r="R33" s="35">
        <v>-4.5999999999999996</v>
      </c>
      <c r="S33" s="34">
        <v>100.7</v>
      </c>
      <c r="T33" s="35">
        <v>4.2</v>
      </c>
      <c r="U33" s="34">
        <v>87.8</v>
      </c>
      <c r="V33" s="35">
        <v>-0.2</v>
      </c>
      <c r="W33" s="34">
        <v>102.1</v>
      </c>
      <c r="X33" s="35">
        <v>0</v>
      </c>
      <c r="Y33" s="34">
        <v>103.6</v>
      </c>
      <c r="Z33" s="35">
        <v>5.9</v>
      </c>
      <c r="AA33" s="34">
        <v>89.3</v>
      </c>
      <c r="AB33" s="35">
        <v>-1.1000000000000001</v>
      </c>
      <c r="AC33" s="34">
        <v>98.3</v>
      </c>
      <c r="AD33" s="35">
        <v>-2.7</v>
      </c>
      <c r="AE33" s="34">
        <v>98.5</v>
      </c>
      <c r="AF33" s="35">
        <v>0.1</v>
      </c>
      <c r="AG33" s="34">
        <v>94.6</v>
      </c>
      <c r="AH33" s="35">
        <v>-3.2</v>
      </c>
      <c r="AI33" s="34">
        <v>99.2</v>
      </c>
      <c r="AJ33" s="36">
        <v>0.2</v>
      </c>
      <c r="AK33" s="62"/>
      <c r="AL33" s="62"/>
    </row>
    <row r="34" spans="1:38" s="19" customFormat="1" ht="20.149999999999999" customHeight="1">
      <c r="A34" s="148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8"/>
      <c r="B35" s="79" t="str">
        <f>現金給与総額指数!B35</f>
        <v>令和元年</v>
      </c>
      <c r="C35" s="125">
        <f>現金給与総額指数!C35</f>
        <v>10</v>
      </c>
      <c r="D35" s="126" t="str">
        <f>現金給与総額指数!D35</f>
        <v>月</v>
      </c>
      <c r="E35" s="34">
        <v>100.8</v>
      </c>
      <c r="F35" s="35">
        <v>-1.5</v>
      </c>
      <c r="G35" s="34">
        <v>102.3</v>
      </c>
      <c r="H35" s="36">
        <v>-4.5</v>
      </c>
      <c r="I35" s="35">
        <v>99.3</v>
      </c>
      <c r="J35" s="35">
        <v>-3.9</v>
      </c>
      <c r="K35" s="34">
        <v>106.4</v>
      </c>
      <c r="L35" s="36">
        <v>-3.9</v>
      </c>
      <c r="M35" s="35">
        <v>95.7</v>
      </c>
      <c r="N35" s="35">
        <v>-8.8000000000000007</v>
      </c>
      <c r="O35" s="34">
        <v>106</v>
      </c>
      <c r="P35" s="36">
        <v>3</v>
      </c>
      <c r="Q35" s="35">
        <v>98.4</v>
      </c>
      <c r="R35" s="35">
        <v>-3.2</v>
      </c>
      <c r="S35" s="34">
        <v>103.2</v>
      </c>
      <c r="T35" s="36">
        <v>6</v>
      </c>
      <c r="U35" s="35">
        <v>87.9</v>
      </c>
      <c r="V35" s="35">
        <v>-2.2999999999999998</v>
      </c>
      <c r="W35" s="34">
        <v>105.9</v>
      </c>
      <c r="X35" s="36">
        <v>-1</v>
      </c>
      <c r="Y35" s="35">
        <v>105.8</v>
      </c>
      <c r="Z35" s="35">
        <v>9.1999999999999993</v>
      </c>
      <c r="AA35" s="34">
        <v>90</v>
      </c>
      <c r="AB35" s="36">
        <v>0.8</v>
      </c>
      <c r="AC35" s="35">
        <v>107.2</v>
      </c>
      <c r="AD35" s="35">
        <v>-5</v>
      </c>
      <c r="AE35" s="34">
        <v>99.9</v>
      </c>
      <c r="AF35" s="36">
        <v>0.5</v>
      </c>
      <c r="AG35" s="35">
        <v>96.3</v>
      </c>
      <c r="AH35" s="35">
        <v>-6.1</v>
      </c>
      <c r="AI35" s="34">
        <v>101.7</v>
      </c>
      <c r="AJ35" s="36">
        <v>0</v>
      </c>
      <c r="AK35" s="62"/>
      <c r="AL35" s="62"/>
    </row>
    <row r="36" spans="1:38" s="19" customFormat="1" ht="24" customHeight="1">
      <c r="A36" s="148"/>
      <c r="B36" s="79" t="str">
        <f>IF(現金給与総額指数!B36=""," ",現金給与総額指数!B36)</f>
        <v xml:space="preserve"> </v>
      </c>
      <c r="C36" s="125">
        <f>IF(現金給与総額指数!C36=""," ",現金給与総額指数!C36)</f>
        <v>11</v>
      </c>
      <c r="D36" s="126" t="str">
        <f>IF(現金給与総額指数!D36=""," ",現金給与総額指数!D36)</f>
        <v xml:space="preserve"> </v>
      </c>
      <c r="E36" s="34">
        <v>100.8</v>
      </c>
      <c r="F36" s="35">
        <v>-3.3</v>
      </c>
      <c r="G36" s="34">
        <v>98.2</v>
      </c>
      <c r="H36" s="36">
        <v>-3.7</v>
      </c>
      <c r="I36" s="35">
        <v>101.1</v>
      </c>
      <c r="J36" s="35">
        <v>-5.8</v>
      </c>
      <c r="K36" s="34">
        <v>101.5</v>
      </c>
      <c r="L36" s="36">
        <v>-5.8</v>
      </c>
      <c r="M36" s="35">
        <v>98.8</v>
      </c>
      <c r="N36" s="35">
        <v>-6</v>
      </c>
      <c r="O36" s="34">
        <v>103.2</v>
      </c>
      <c r="P36" s="36">
        <v>2.4</v>
      </c>
      <c r="Q36" s="35">
        <v>99</v>
      </c>
      <c r="R36" s="35">
        <v>-8.6</v>
      </c>
      <c r="S36" s="34">
        <v>97.8</v>
      </c>
      <c r="T36" s="36">
        <v>-2.6</v>
      </c>
      <c r="U36" s="35">
        <v>88.4</v>
      </c>
      <c r="V36" s="35">
        <v>-0.5</v>
      </c>
      <c r="W36" s="34">
        <v>106.8</v>
      </c>
      <c r="X36" s="36">
        <v>-1.5</v>
      </c>
      <c r="Y36" s="35">
        <v>105.9</v>
      </c>
      <c r="Z36" s="35">
        <v>10.4</v>
      </c>
      <c r="AA36" s="34">
        <v>88.7</v>
      </c>
      <c r="AB36" s="36">
        <v>-0.8</v>
      </c>
      <c r="AC36" s="35">
        <v>100.6</v>
      </c>
      <c r="AD36" s="35">
        <v>-7.6</v>
      </c>
      <c r="AE36" s="34">
        <v>100.3</v>
      </c>
      <c r="AF36" s="36">
        <v>-1.1000000000000001</v>
      </c>
      <c r="AG36" s="35">
        <v>93.6</v>
      </c>
      <c r="AH36" s="35">
        <v>-6.2</v>
      </c>
      <c r="AI36" s="34">
        <v>103.2</v>
      </c>
      <c r="AJ36" s="36">
        <v>0.6</v>
      </c>
      <c r="AK36" s="62"/>
      <c r="AL36" s="62"/>
    </row>
    <row r="37" spans="1:38" s="19" customFormat="1" ht="24" customHeight="1">
      <c r="A37" s="148"/>
      <c r="B37" s="79" t="str">
        <f>IF(現金給与総額指数!B37=""," ",現金給与総額指数!B37)</f>
        <v xml:space="preserve"> </v>
      </c>
      <c r="C37" s="125">
        <f>IF(現金給与総額指数!C37=""," ",現金給与総額指数!C37)</f>
        <v>12</v>
      </c>
      <c r="D37" s="126" t="str">
        <f>IF(現金給与総額指数!D37=""," ",現金給与総額指数!D37)</f>
        <v xml:space="preserve"> </v>
      </c>
      <c r="E37" s="34">
        <v>99.5</v>
      </c>
      <c r="F37" s="35">
        <v>0.4</v>
      </c>
      <c r="G37" s="34">
        <v>98.1</v>
      </c>
      <c r="H37" s="36">
        <v>2.2000000000000002</v>
      </c>
      <c r="I37" s="35">
        <v>99.7</v>
      </c>
      <c r="J37" s="35">
        <v>-0.6</v>
      </c>
      <c r="K37" s="34">
        <v>99.6</v>
      </c>
      <c r="L37" s="36">
        <v>2.9</v>
      </c>
      <c r="M37" s="35">
        <v>97.7</v>
      </c>
      <c r="N37" s="35">
        <v>-1.2</v>
      </c>
      <c r="O37" s="34">
        <v>104</v>
      </c>
      <c r="P37" s="36">
        <v>2.6</v>
      </c>
      <c r="Q37" s="35">
        <v>98.5</v>
      </c>
      <c r="R37" s="35">
        <v>-5.8</v>
      </c>
      <c r="S37" s="34">
        <v>102.1</v>
      </c>
      <c r="T37" s="36">
        <v>7</v>
      </c>
      <c r="U37" s="35">
        <v>87.9</v>
      </c>
      <c r="V37" s="35">
        <v>4.5</v>
      </c>
      <c r="W37" s="34">
        <v>103.6</v>
      </c>
      <c r="X37" s="36">
        <v>4.0999999999999996</v>
      </c>
      <c r="Y37" s="35">
        <v>109.4</v>
      </c>
      <c r="Z37" s="35">
        <v>10.4</v>
      </c>
      <c r="AA37" s="34">
        <v>84.9</v>
      </c>
      <c r="AB37" s="36">
        <v>-6.3</v>
      </c>
      <c r="AC37" s="35">
        <v>96.2</v>
      </c>
      <c r="AD37" s="35">
        <v>5.9</v>
      </c>
      <c r="AE37" s="34">
        <v>97.7</v>
      </c>
      <c r="AF37" s="36">
        <v>-0.3</v>
      </c>
      <c r="AG37" s="35">
        <v>96.3</v>
      </c>
      <c r="AH37" s="35">
        <v>-0.9</v>
      </c>
      <c r="AI37" s="34">
        <v>100.5</v>
      </c>
      <c r="AJ37" s="36">
        <v>3.2</v>
      </c>
      <c r="AK37" s="62"/>
      <c r="AL37" s="62"/>
    </row>
    <row r="38" spans="1:38" s="19" customFormat="1" ht="24" customHeight="1">
      <c r="A38" s="148"/>
      <c r="B38" s="79" t="str">
        <f>IF(現金給与総額指数!B38=""," ",現金給与総額指数!B38)</f>
        <v>令和2年</v>
      </c>
      <c r="C38" s="125" t="str">
        <f>IF(現金給与総額指数!C38=""," ",現金給与総額指数!C38)</f>
        <v>1</v>
      </c>
      <c r="D38" s="126" t="str">
        <f>IF(現金給与総額指数!D38=""," ",現金給与総額指数!D38)</f>
        <v>月</v>
      </c>
      <c r="E38" s="34">
        <v>92.5</v>
      </c>
      <c r="F38" s="35">
        <v>0</v>
      </c>
      <c r="G38" s="34">
        <v>89.2</v>
      </c>
      <c r="H38" s="36">
        <v>-2.2000000000000002</v>
      </c>
      <c r="I38" s="35">
        <v>88.9</v>
      </c>
      <c r="J38" s="35">
        <v>1.6</v>
      </c>
      <c r="K38" s="34">
        <v>94.1</v>
      </c>
      <c r="L38" s="36">
        <v>0.2</v>
      </c>
      <c r="M38" s="35">
        <v>92.5</v>
      </c>
      <c r="N38" s="35">
        <v>0.4</v>
      </c>
      <c r="O38" s="34">
        <v>98.6</v>
      </c>
      <c r="P38" s="36">
        <v>-1</v>
      </c>
      <c r="Q38" s="35">
        <v>93.1</v>
      </c>
      <c r="R38" s="35">
        <v>0.6</v>
      </c>
      <c r="S38" s="34">
        <v>97.9</v>
      </c>
      <c r="T38" s="36">
        <v>1.9</v>
      </c>
      <c r="U38" s="35">
        <v>88.3</v>
      </c>
      <c r="V38" s="35">
        <v>1.7</v>
      </c>
      <c r="W38" s="34">
        <v>96.9</v>
      </c>
      <c r="X38" s="36">
        <v>3.4</v>
      </c>
      <c r="Y38" s="35">
        <v>90.3</v>
      </c>
      <c r="Z38" s="35">
        <v>-11.6</v>
      </c>
      <c r="AA38" s="34">
        <v>85.8</v>
      </c>
      <c r="AB38" s="36">
        <v>-0.6</v>
      </c>
      <c r="AC38" s="35">
        <v>98</v>
      </c>
      <c r="AD38" s="35">
        <v>7.1</v>
      </c>
      <c r="AE38" s="34">
        <v>95.8</v>
      </c>
      <c r="AF38" s="36">
        <v>0.2</v>
      </c>
      <c r="AG38" s="35">
        <v>91.8</v>
      </c>
      <c r="AH38" s="35">
        <v>0</v>
      </c>
      <c r="AI38" s="34">
        <v>89.6</v>
      </c>
      <c r="AJ38" s="36">
        <v>-5.0999999999999996</v>
      </c>
      <c r="AK38" s="62"/>
      <c r="AL38" s="62"/>
    </row>
    <row r="39" spans="1:38" s="19" customFormat="1" ht="24" customHeight="1">
      <c r="A39" s="148"/>
      <c r="B39" s="79" t="str">
        <f>IF(現金給与総額指数!B39=""," ",現金給与総額指数!B39)</f>
        <v xml:space="preserve"> </v>
      </c>
      <c r="C39" s="125" t="str">
        <f>IF(現金給与総額指数!C39=""," ",現金給与総額指数!C39)</f>
        <v>2</v>
      </c>
      <c r="D39" s="126" t="str">
        <f>IF(現金給与総額指数!D39=""," ",現金給与総額指数!D39)</f>
        <v xml:space="preserve"> </v>
      </c>
      <c r="E39" s="34">
        <v>94.1</v>
      </c>
      <c r="F39" s="35">
        <v>-3.3</v>
      </c>
      <c r="G39" s="34">
        <v>94.3</v>
      </c>
      <c r="H39" s="36">
        <v>-3.9</v>
      </c>
      <c r="I39" s="35">
        <v>96.9</v>
      </c>
      <c r="J39" s="35">
        <v>-3.5</v>
      </c>
      <c r="K39" s="34">
        <v>90.8</v>
      </c>
      <c r="L39" s="36">
        <v>-7.3</v>
      </c>
      <c r="M39" s="35">
        <v>92.3</v>
      </c>
      <c r="N39" s="35">
        <v>-3.6</v>
      </c>
      <c r="O39" s="34">
        <v>97.4</v>
      </c>
      <c r="P39" s="36">
        <v>0.5</v>
      </c>
      <c r="Q39" s="35">
        <v>92.8</v>
      </c>
      <c r="R39" s="35">
        <v>-5.7</v>
      </c>
      <c r="S39" s="34">
        <v>93.1</v>
      </c>
      <c r="T39" s="36">
        <v>-2.7</v>
      </c>
      <c r="U39" s="35">
        <v>88</v>
      </c>
      <c r="V39" s="35">
        <v>5.5</v>
      </c>
      <c r="W39" s="34">
        <v>97.4</v>
      </c>
      <c r="X39" s="36">
        <v>-2.2999999999999998</v>
      </c>
      <c r="Y39" s="35">
        <v>86.2</v>
      </c>
      <c r="Z39" s="35">
        <v>-9.1</v>
      </c>
      <c r="AA39" s="34">
        <v>94.4</v>
      </c>
      <c r="AB39" s="36">
        <v>-0.5</v>
      </c>
      <c r="AC39" s="35">
        <v>90.7</v>
      </c>
      <c r="AD39" s="35">
        <v>0.7</v>
      </c>
      <c r="AE39" s="34">
        <v>91.8</v>
      </c>
      <c r="AF39" s="36">
        <v>-4</v>
      </c>
      <c r="AG39" s="35">
        <v>83.2</v>
      </c>
      <c r="AH39" s="35">
        <v>-7.3</v>
      </c>
      <c r="AI39" s="34">
        <v>93.1</v>
      </c>
      <c r="AJ39" s="36">
        <v>-2.4</v>
      </c>
      <c r="AK39" s="62"/>
      <c r="AL39" s="62"/>
    </row>
    <row r="40" spans="1:38" s="19" customFormat="1" ht="24" customHeight="1">
      <c r="A40" s="148"/>
      <c r="B40" s="79" t="str">
        <f>IF(現金給与総額指数!B40=""," ",現金給与総額指数!B40)</f>
        <v xml:space="preserve"> </v>
      </c>
      <c r="C40" s="125" t="str">
        <f>IF(現金給与総額指数!C40=""," ",現金給与総額指数!C40)</f>
        <v>3</v>
      </c>
      <c r="D40" s="126" t="str">
        <f>IF(現金給与総額指数!D40=""," ",現金給与総額指数!D40)</f>
        <v xml:space="preserve"> </v>
      </c>
      <c r="E40" s="34">
        <v>97.2</v>
      </c>
      <c r="F40" s="35">
        <v>-1.4</v>
      </c>
      <c r="G40" s="34">
        <v>98.7</v>
      </c>
      <c r="H40" s="36">
        <v>-0.8</v>
      </c>
      <c r="I40" s="35">
        <v>97.4</v>
      </c>
      <c r="J40" s="35">
        <v>-1.4</v>
      </c>
      <c r="K40" s="34">
        <v>104.4</v>
      </c>
      <c r="L40" s="36">
        <v>4.8</v>
      </c>
      <c r="M40" s="35">
        <v>100.8</v>
      </c>
      <c r="N40" s="35">
        <v>3.8</v>
      </c>
      <c r="O40" s="34">
        <v>101.9</v>
      </c>
      <c r="P40" s="36">
        <v>1.1000000000000001</v>
      </c>
      <c r="Q40" s="35">
        <v>93.7</v>
      </c>
      <c r="R40" s="35">
        <v>-2.4</v>
      </c>
      <c r="S40" s="34">
        <v>110.7</v>
      </c>
      <c r="T40" s="36">
        <v>3.7</v>
      </c>
      <c r="U40" s="35">
        <v>87.4</v>
      </c>
      <c r="V40" s="35">
        <v>-1</v>
      </c>
      <c r="W40" s="34">
        <v>103.2</v>
      </c>
      <c r="X40" s="36">
        <v>0.6</v>
      </c>
      <c r="Y40" s="35">
        <v>82.6</v>
      </c>
      <c r="Z40" s="35">
        <v>-20.7</v>
      </c>
      <c r="AA40" s="34">
        <v>81.5</v>
      </c>
      <c r="AB40" s="36">
        <v>-10</v>
      </c>
      <c r="AC40" s="35">
        <v>98.8</v>
      </c>
      <c r="AD40" s="35">
        <v>-3.4</v>
      </c>
      <c r="AE40" s="34">
        <v>97.3</v>
      </c>
      <c r="AF40" s="36">
        <v>0.8</v>
      </c>
      <c r="AG40" s="35">
        <v>93.4</v>
      </c>
      <c r="AH40" s="35">
        <v>-3.8</v>
      </c>
      <c r="AI40" s="34">
        <v>97.5</v>
      </c>
      <c r="AJ40" s="36">
        <v>-2.1</v>
      </c>
      <c r="AK40" s="62"/>
      <c r="AL40" s="62"/>
    </row>
    <row r="41" spans="1:38" s="19" customFormat="1" ht="24" customHeight="1">
      <c r="A41" s="148"/>
      <c r="B41" s="79" t="str">
        <f>IF(現金給与総額指数!B41=""," ",現金給与総額指数!B41)</f>
        <v xml:space="preserve"> </v>
      </c>
      <c r="C41" s="125" t="str">
        <f>IF(現金給与総額指数!C41=""," ",現金給与総額指数!C41)</f>
        <v>4</v>
      </c>
      <c r="D41" s="126" t="str">
        <f>IF(現金給与総額指数!D41=""," ",現金給与総額指数!D41)</f>
        <v xml:space="preserve"> </v>
      </c>
      <c r="E41" s="34">
        <v>99.1</v>
      </c>
      <c r="F41" s="35">
        <v>-2.7</v>
      </c>
      <c r="G41" s="34">
        <v>99.8</v>
      </c>
      <c r="H41" s="36">
        <v>-3</v>
      </c>
      <c r="I41" s="35">
        <v>97.9</v>
      </c>
      <c r="J41" s="35">
        <v>-4.8</v>
      </c>
      <c r="K41" s="34">
        <v>99.1</v>
      </c>
      <c r="L41" s="36">
        <v>-6.7</v>
      </c>
      <c r="M41" s="35">
        <v>104.6</v>
      </c>
      <c r="N41" s="35">
        <v>5.4</v>
      </c>
      <c r="O41" s="34">
        <v>100.6</v>
      </c>
      <c r="P41" s="36">
        <v>-3</v>
      </c>
      <c r="Q41" s="35">
        <v>96.9</v>
      </c>
      <c r="R41" s="35">
        <v>-2.4</v>
      </c>
      <c r="S41" s="34">
        <v>114.5</v>
      </c>
      <c r="T41" s="36">
        <v>7.7</v>
      </c>
      <c r="U41" s="35">
        <v>89.2</v>
      </c>
      <c r="V41" s="35">
        <v>1.2</v>
      </c>
      <c r="W41" s="34">
        <v>103.8</v>
      </c>
      <c r="X41" s="36">
        <v>1.4</v>
      </c>
      <c r="Y41" s="35">
        <v>79.5</v>
      </c>
      <c r="Z41" s="35">
        <v>-25.6</v>
      </c>
      <c r="AA41" s="34">
        <v>89.7</v>
      </c>
      <c r="AB41" s="36">
        <v>-4.8</v>
      </c>
      <c r="AC41" s="35">
        <v>115.8</v>
      </c>
      <c r="AD41" s="35">
        <v>7.4</v>
      </c>
      <c r="AE41" s="34">
        <v>99.9</v>
      </c>
      <c r="AF41" s="36">
        <v>-0.6</v>
      </c>
      <c r="AG41" s="35">
        <v>98.8</v>
      </c>
      <c r="AH41" s="35">
        <v>0.7</v>
      </c>
      <c r="AI41" s="34">
        <v>96.3</v>
      </c>
      <c r="AJ41" s="36">
        <v>-2.2000000000000002</v>
      </c>
      <c r="AK41" s="62"/>
      <c r="AL41" s="62"/>
    </row>
    <row r="42" spans="1:38" s="19" customFormat="1" ht="24" customHeight="1">
      <c r="A42" s="148"/>
      <c r="B42" s="79" t="str">
        <f>IF(現金給与総額指数!B42=""," ",現金給与総額指数!B42)</f>
        <v xml:space="preserve"> </v>
      </c>
      <c r="C42" s="125" t="str">
        <f>IF(現金給与総額指数!C42=""," ",現金給与総額指数!C42)</f>
        <v>5</v>
      </c>
      <c r="D42" s="126" t="str">
        <f>IF(現金給与総額指数!D42=""," ",現金給与総額指数!D42)</f>
        <v xml:space="preserve"> </v>
      </c>
      <c r="E42" s="34">
        <v>85.7</v>
      </c>
      <c r="F42" s="35">
        <v>-10.6</v>
      </c>
      <c r="G42" s="34">
        <v>85.5</v>
      </c>
      <c r="H42" s="36">
        <v>-5.9</v>
      </c>
      <c r="I42" s="35">
        <v>76</v>
      </c>
      <c r="J42" s="35">
        <v>-16.8</v>
      </c>
      <c r="K42" s="34">
        <v>87.1</v>
      </c>
      <c r="L42" s="36">
        <v>-10.7</v>
      </c>
      <c r="M42" s="35">
        <v>90.8</v>
      </c>
      <c r="N42" s="35">
        <v>-2.6</v>
      </c>
      <c r="O42" s="34">
        <v>91.1</v>
      </c>
      <c r="P42" s="36">
        <v>-12.6</v>
      </c>
      <c r="Q42" s="35">
        <v>90.3</v>
      </c>
      <c r="R42" s="35">
        <v>-6</v>
      </c>
      <c r="S42" s="34">
        <v>95.3</v>
      </c>
      <c r="T42" s="36">
        <v>-5.0999999999999996</v>
      </c>
      <c r="U42" s="35">
        <v>89</v>
      </c>
      <c r="V42" s="35">
        <v>1.6</v>
      </c>
      <c r="W42" s="34">
        <v>92.9</v>
      </c>
      <c r="X42" s="36">
        <v>-8.4</v>
      </c>
      <c r="Y42" s="35">
        <v>64.400000000000006</v>
      </c>
      <c r="Z42" s="35">
        <v>-39</v>
      </c>
      <c r="AA42" s="34">
        <v>70</v>
      </c>
      <c r="AB42" s="36">
        <v>-22.8</v>
      </c>
      <c r="AC42" s="35">
        <v>93.4</v>
      </c>
      <c r="AD42" s="35">
        <v>-7.3</v>
      </c>
      <c r="AE42" s="34">
        <v>94.6</v>
      </c>
      <c r="AF42" s="36">
        <v>-3</v>
      </c>
      <c r="AG42" s="35">
        <v>85.7</v>
      </c>
      <c r="AH42" s="35">
        <v>-5.3</v>
      </c>
      <c r="AI42" s="34">
        <v>85.6</v>
      </c>
      <c r="AJ42" s="36">
        <v>-9.6</v>
      </c>
      <c r="AK42" s="62"/>
      <c r="AL42" s="62"/>
    </row>
    <row r="43" spans="1:38" s="19" customFormat="1" ht="24" customHeight="1">
      <c r="A43" s="148"/>
      <c r="B43" s="79" t="str">
        <f>IF(現金給与総額指数!B43=""," ",現金給与総額指数!B43)</f>
        <v xml:space="preserve"> </v>
      </c>
      <c r="C43" s="125" t="str">
        <f>IF(現金給与総額指数!C43=""," ",現金給与総額指数!C43)</f>
        <v>6</v>
      </c>
      <c r="D43" s="138" t="str">
        <f>IF(現金給与総額指数!D43=""," ",現金給与総額指数!D43)</f>
        <v xml:space="preserve"> </v>
      </c>
      <c r="E43" s="34">
        <v>98.6</v>
      </c>
      <c r="F43" s="35">
        <v>-2.8</v>
      </c>
      <c r="G43" s="34">
        <v>106</v>
      </c>
      <c r="H43" s="36">
        <v>5.4</v>
      </c>
      <c r="I43" s="35">
        <v>94.7</v>
      </c>
      <c r="J43" s="35">
        <v>-8</v>
      </c>
      <c r="K43" s="34">
        <v>111.9</v>
      </c>
      <c r="L43" s="36">
        <v>10.8</v>
      </c>
      <c r="M43" s="35">
        <v>101</v>
      </c>
      <c r="N43" s="35">
        <v>3.5</v>
      </c>
      <c r="O43" s="34">
        <v>100.1</v>
      </c>
      <c r="P43" s="36">
        <v>-3</v>
      </c>
      <c r="Q43" s="35">
        <v>96.9</v>
      </c>
      <c r="R43" s="35">
        <v>-3.1</v>
      </c>
      <c r="S43" s="34">
        <v>111.4</v>
      </c>
      <c r="T43" s="36">
        <v>13</v>
      </c>
      <c r="U43" s="35">
        <v>87.4</v>
      </c>
      <c r="V43" s="35">
        <v>2.5</v>
      </c>
      <c r="W43" s="34">
        <v>105.2</v>
      </c>
      <c r="X43" s="36">
        <v>0.3</v>
      </c>
      <c r="Y43" s="35">
        <v>77.2</v>
      </c>
      <c r="Z43" s="35">
        <v>-25.2</v>
      </c>
      <c r="AA43" s="34">
        <v>77.2</v>
      </c>
      <c r="AB43" s="36">
        <v>-16.5</v>
      </c>
      <c r="AC43" s="35">
        <v>116.2</v>
      </c>
      <c r="AD43" s="35">
        <v>13.7</v>
      </c>
      <c r="AE43" s="34">
        <v>100.6</v>
      </c>
      <c r="AF43" s="36">
        <v>0.9</v>
      </c>
      <c r="AG43" s="35">
        <v>89.4</v>
      </c>
      <c r="AH43" s="35">
        <v>-7</v>
      </c>
      <c r="AI43" s="34">
        <v>98.7</v>
      </c>
      <c r="AJ43" s="36">
        <v>-3.7</v>
      </c>
      <c r="AK43" s="62"/>
      <c r="AL43" s="62"/>
    </row>
    <row r="44" spans="1:38" s="19" customFormat="1" ht="24" customHeight="1">
      <c r="A44" s="148"/>
      <c r="B44" s="79" t="str">
        <f>IF(現金給与総額指数!B44=""," ",現金給与総額指数!B44)</f>
        <v xml:space="preserve"> </v>
      </c>
      <c r="C44" s="125" t="str">
        <f>IF(現金給与総額指数!C44=""," ",現金給与総額指数!C44)</f>
        <v>7</v>
      </c>
      <c r="D44" s="138" t="str">
        <f>IF(現金給与総額指数!D44=""," ",現金給与総額指数!D44)</f>
        <v xml:space="preserve"> </v>
      </c>
      <c r="E44" s="34">
        <v>99.4</v>
      </c>
      <c r="F44" s="35">
        <v>-3.2</v>
      </c>
      <c r="G44" s="34">
        <v>104.1</v>
      </c>
      <c r="H44" s="36">
        <v>-2.7</v>
      </c>
      <c r="I44" s="35">
        <v>97</v>
      </c>
      <c r="J44" s="35">
        <v>-6.6</v>
      </c>
      <c r="K44" s="34">
        <v>105.3</v>
      </c>
      <c r="L44" s="36">
        <v>-4.5999999999999996</v>
      </c>
      <c r="M44" s="35">
        <v>101.9</v>
      </c>
      <c r="N44" s="35">
        <v>2</v>
      </c>
      <c r="O44" s="34">
        <v>99.7</v>
      </c>
      <c r="P44" s="36">
        <v>-3.8</v>
      </c>
      <c r="Q44" s="35">
        <v>98.1</v>
      </c>
      <c r="R44" s="35">
        <v>-1.9</v>
      </c>
      <c r="S44" s="34">
        <v>113.5</v>
      </c>
      <c r="T44" s="36">
        <v>7.1</v>
      </c>
      <c r="U44" s="35">
        <v>97.2</v>
      </c>
      <c r="V44" s="35">
        <v>5</v>
      </c>
      <c r="W44" s="34">
        <v>105.3</v>
      </c>
      <c r="X44" s="36">
        <v>-1.9</v>
      </c>
      <c r="Y44" s="35">
        <v>84.4</v>
      </c>
      <c r="Z44" s="35">
        <v>-17.100000000000001</v>
      </c>
      <c r="AA44" s="34">
        <v>93.7</v>
      </c>
      <c r="AB44" s="36">
        <v>8.1</v>
      </c>
      <c r="AC44" s="35">
        <v>109.9</v>
      </c>
      <c r="AD44" s="35">
        <v>1.3</v>
      </c>
      <c r="AE44" s="34">
        <v>100.3</v>
      </c>
      <c r="AF44" s="36">
        <v>0.2</v>
      </c>
      <c r="AG44" s="35">
        <v>92.7</v>
      </c>
      <c r="AH44" s="35">
        <v>-8.1999999999999993</v>
      </c>
      <c r="AI44" s="34">
        <v>98.1</v>
      </c>
      <c r="AJ44" s="36">
        <v>-5.9</v>
      </c>
      <c r="AK44" s="62"/>
      <c r="AL44" s="62"/>
    </row>
    <row r="45" spans="1:38" s="19" customFormat="1" ht="24" customHeight="1">
      <c r="A45" s="148"/>
      <c r="B45" s="79" t="str">
        <f>IF(現金給与総額指数!B45=""," ",現金給与総額指数!B45)</f>
        <v xml:space="preserve"> </v>
      </c>
      <c r="C45" s="125" t="str">
        <f>IF(現金給与総額指数!C45=""," ",現金給与総額指数!C45)</f>
        <v>8</v>
      </c>
      <c r="D45" s="138" t="str">
        <f>IF(現金給与総額指数!D45=""," ",現金給与総額指数!D45)</f>
        <v xml:space="preserve"> </v>
      </c>
      <c r="E45" s="34">
        <v>90.2</v>
      </c>
      <c r="F45" s="35">
        <v>-6.3</v>
      </c>
      <c r="G45" s="34">
        <v>88</v>
      </c>
      <c r="H45" s="36">
        <v>-0.9</v>
      </c>
      <c r="I45" s="35">
        <v>84.8</v>
      </c>
      <c r="J45" s="35">
        <v>-10.4</v>
      </c>
      <c r="K45" s="34">
        <v>91</v>
      </c>
      <c r="L45" s="36">
        <v>-5.9</v>
      </c>
      <c r="M45" s="35">
        <v>95.9</v>
      </c>
      <c r="N45" s="35">
        <v>2.1</v>
      </c>
      <c r="O45" s="34">
        <v>96.6</v>
      </c>
      <c r="P45" s="36">
        <v>-5.6</v>
      </c>
      <c r="Q45" s="35">
        <v>94.8</v>
      </c>
      <c r="R45" s="35">
        <v>-3.6</v>
      </c>
      <c r="S45" s="34">
        <v>106.2</v>
      </c>
      <c r="T45" s="36">
        <v>6.5</v>
      </c>
      <c r="U45" s="35">
        <v>90</v>
      </c>
      <c r="V45" s="35">
        <v>-3.2</v>
      </c>
      <c r="W45" s="34">
        <v>95.3</v>
      </c>
      <c r="X45" s="36">
        <v>-2.8</v>
      </c>
      <c r="Y45" s="35">
        <v>83.8</v>
      </c>
      <c r="Z45" s="35">
        <v>-18.399999999999999</v>
      </c>
      <c r="AA45" s="34">
        <v>99.6</v>
      </c>
      <c r="AB45" s="36">
        <v>19.899999999999999</v>
      </c>
      <c r="AC45" s="35">
        <v>83.3</v>
      </c>
      <c r="AD45" s="35">
        <v>7.8</v>
      </c>
      <c r="AE45" s="34">
        <v>92.5</v>
      </c>
      <c r="AF45" s="36">
        <v>-7.9</v>
      </c>
      <c r="AG45" s="35">
        <v>89.4</v>
      </c>
      <c r="AH45" s="35">
        <v>-5</v>
      </c>
      <c r="AI45" s="34">
        <v>88.7</v>
      </c>
      <c r="AJ45" s="36">
        <v>-7.9</v>
      </c>
      <c r="AK45" s="62"/>
      <c r="AL45" s="62"/>
    </row>
    <row r="46" spans="1:38" s="19" customFormat="1" ht="24" customHeight="1">
      <c r="A46" s="148"/>
      <c r="B46" s="79" t="str">
        <f>IF(現金給与総額指数!B46=""," ",現金給与総額指数!B46)</f>
        <v xml:space="preserve"> </v>
      </c>
      <c r="C46" s="125" t="str">
        <f>IF(現金給与総額指数!C46=""," ",現金給与総額指数!C46)</f>
        <v>9</v>
      </c>
      <c r="D46" s="138" t="str">
        <f>IF(現金給与総額指数!D46=""," ",現金給与総額指数!D46)</f>
        <v xml:space="preserve"> </v>
      </c>
      <c r="E46" s="34">
        <v>96.3</v>
      </c>
      <c r="F46" s="35">
        <v>-1.1000000000000001</v>
      </c>
      <c r="G46" s="34">
        <v>101.2</v>
      </c>
      <c r="H46" s="36">
        <v>5.5</v>
      </c>
      <c r="I46" s="35">
        <v>95.8</v>
      </c>
      <c r="J46" s="35">
        <v>-1.2</v>
      </c>
      <c r="K46" s="34">
        <v>99.3</v>
      </c>
      <c r="L46" s="36">
        <v>4.3</v>
      </c>
      <c r="M46" s="35">
        <v>91.4</v>
      </c>
      <c r="N46" s="35">
        <v>-1.7</v>
      </c>
      <c r="O46" s="34">
        <v>98</v>
      </c>
      <c r="P46" s="36">
        <v>-3.4</v>
      </c>
      <c r="Q46" s="35">
        <v>95.2</v>
      </c>
      <c r="R46" s="35">
        <v>-1.3</v>
      </c>
      <c r="S46" s="34">
        <v>104.5</v>
      </c>
      <c r="T46" s="36">
        <v>9.1999999999999993</v>
      </c>
      <c r="U46" s="35">
        <v>90.2</v>
      </c>
      <c r="V46" s="35">
        <v>6.6</v>
      </c>
      <c r="W46" s="34">
        <v>100.4</v>
      </c>
      <c r="X46" s="36">
        <v>2.1</v>
      </c>
      <c r="Y46" s="35">
        <v>77.8</v>
      </c>
      <c r="Z46" s="35">
        <v>-23.2</v>
      </c>
      <c r="AA46" s="34">
        <v>110</v>
      </c>
      <c r="AB46" s="36">
        <v>24</v>
      </c>
      <c r="AC46" s="35">
        <v>103.1</v>
      </c>
      <c r="AD46" s="35">
        <v>9</v>
      </c>
      <c r="AE46" s="34">
        <v>95.4</v>
      </c>
      <c r="AF46" s="36">
        <v>-2.9</v>
      </c>
      <c r="AG46" s="35">
        <v>89</v>
      </c>
      <c r="AH46" s="35">
        <v>-1.2</v>
      </c>
      <c r="AI46" s="34">
        <v>94.6</v>
      </c>
      <c r="AJ46" s="36">
        <v>-4.5999999999999996</v>
      </c>
      <c r="AK46" s="62"/>
      <c r="AL46" s="62"/>
    </row>
    <row r="47" spans="1:38" s="19" customFormat="1" ht="24" customHeight="1">
      <c r="A47" s="148"/>
      <c r="B47" s="79" t="str">
        <f>IF(現金給与総額指数!B47=""," ",現金給与総額指数!B47)</f>
        <v xml:space="preserve"> </v>
      </c>
      <c r="C47" s="125" t="str">
        <f>IF(現金給与総額指数!C47=""," ",現金給与総額指数!C47)</f>
        <v>10</v>
      </c>
      <c r="D47" s="126" t="str">
        <f>IF(現金給与総額指数!D47=""," ",現金給与総額指数!D47)</f>
        <v xml:space="preserve"> </v>
      </c>
      <c r="E47" s="34">
        <v>100.9</v>
      </c>
      <c r="F47" s="35">
        <v>0.1</v>
      </c>
      <c r="G47" s="34">
        <v>105.5</v>
      </c>
      <c r="H47" s="36">
        <v>3.1</v>
      </c>
      <c r="I47" s="35">
        <v>98.8</v>
      </c>
      <c r="J47" s="35">
        <v>-0.5</v>
      </c>
      <c r="K47" s="34">
        <v>109.6</v>
      </c>
      <c r="L47" s="36">
        <v>3</v>
      </c>
      <c r="M47" s="35">
        <v>104.4</v>
      </c>
      <c r="N47" s="35">
        <v>9.1</v>
      </c>
      <c r="O47" s="34">
        <v>99.2</v>
      </c>
      <c r="P47" s="36">
        <v>-6.4</v>
      </c>
      <c r="Q47" s="35">
        <v>98</v>
      </c>
      <c r="R47" s="35">
        <v>-0.4</v>
      </c>
      <c r="S47" s="34">
        <v>113.6</v>
      </c>
      <c r="T47" s="36">
        <v>10.1</v>
      </c>
      <c r="U47" s="35">
        <v>93.5</v>
      </c>
      <c r="V47" s="35">
        <v>6.4</v>
      </c>
      <c r="W47" s="34">
        <v>108.7</v>
      </c>
      <c r="X47" s="36">
        <v>2.6</v>
      </c>
      <c r="Y47" s="35">
        <v>95.7</v>
      </c>
      <c r="Z47" s="35">
        <v>-9.5</v>
      </c>
      <c r="AA47" s="34">
        <v>104.8</v>
      </c>
      <c r="AB47" s="36">
        <v>16.399999999999999</v>
      </c>
      <c r="AC47" s="35">
        <v>114.9</v>
      </c>
      <c r="AD47" s="35">
        <v>7.2</v>
      </c>
      <c r="AE47" s="34">
        <v>100.3</v>
      </c>
      <c r="AF47" s="36">
        <v>0.4</v>
      </c>
      <c r="AG47" s="35">
        <v>93.1</v>
      </c>
      <c r="AH47" s="35">
        <v>-3.3</v>
      </c>
      <c r="AI47" s="34">
        <v>99.3</v>
      </c>
      <c r="AJ47" s="36">
        <v>-2.4</v>
      </c>
      <c r="AK47" s="62"/>
      <c r="AL47" s="62"/>
    </row>
    <row r="48" spans="1:38" s="11" customFormat="1" ht="20.149999999999999" customHeight="1">
      <c r="A48" s="149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3:C13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"/>
  <cols>
    <col min="1" max="1" width="3.36328125" style="1" customWidth="1"/>
    <col min="2" max="2" width="10.6328125" style="82" customWidth="1"/>
    <col min="3" max="3" width="3.6328125" style="112" customWidth="1"/>
    <col min="4" max="4" width="2.6328125" style="112" customWidth="1"/>
    <col min="5" max="5" width="9" style="1"/>
    <col min="6" max="6" width="7.6328125" style="1" customWidth="1"/>
    <col min="7" max="7" width="9" style="1"/>
    <col min="8" max="8" width="7.6328125" style="1" customWidth="1"/>
    <col min="9" max="9" width="9" style="1"/>
    <col min="10" max="10" width="7.6328125" style="1" customWidth="1"/>
    <col min="11" max="11" width="9" style="1"/>
    <col min="12" max="12" width="7.6328125" style="1" customWidth="1"/>
    <col min="13" max="13" width="9" style="1"/>
    <col min="14" max="14" width="7.6328125" style="1" customWidth="1"/>
    <col min="15" max="15" width="9" style="1"/>
    <col min="16" max="16" width="7.6328125" style="1" customWidth="1"/>
    <col min="17" max="17" width="9" style="1"/>
    <col min="18" max="18" width="7.6328125" style="1" customWidth="1"/>
    <col min="19" max="19" width="9" style="1"/>
    <col min="20" max="20" width="7.6328125" style="1" customWidth="1"/>
    <col min="21" max="21" width="9" style="1"/>
    <col min="22" max="22" width="7.6328125" style="1" customWidth="1"/>
    <col min="23" max="23" width="9" style="1"/>
    <col min="24" max="24" width="7.6328125" style="1" customWidth="1"/>
    <col min="25" max="25" width="9" style="1"/>
    <col min="26" max="26" width="7.6328125" style="1" customWidth="1"/>
    <col min="27" max="27" width="9" style="1"/>
    <col min="28" max="28" width="7.6328125" style="1" customWidth="1"/>
    <col min="29" max="29" width="9" style="1"/>
    <col min="30" max="30" width="7.6328125" style="1" customWidth="1"/>
    <col min="31" max="31" width="9" style="1"/>
    <col min="32" max="32" width="7.6328125" style="1" customWidth="1"/>
    <col min="33" max="33" width="9" style="1"/>
    <col min="34" max="34" width="7.6328125" style="1" customWidth="1"/>
    <col min="35" max="35" width="9" style="1"/>
    <col min="36" max="36" width="7.6328125" style="1" customWidth="1"/>
    <col min="37" max="16384" width="9" style="1"/>
  </cols>
  <sheetData>
    <row r="1" spans="1:38" ht="24.75" customHeight="1"/>
    <row r="2" spans="1:38" s="50" customFormat="1" ht="27" customHeight="1">
      <c r="A2" s="161" t="s">
        <v>31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8" s="16" customFormat="1" ht="20.149999999999999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50</v>
      </c>
    </row>
    <row r="5" spans="1:38" s="2" customFormat="1" ht="50.15" customHeight="1">
      <c r="A5" s="165" t="s">
        <v>0</v>
      </c>
      <c r="B5" s="152" t="s">
        <v>1</v>
      </c>
      <c r="C5" s="153"/>
      <c r="D5" s="154"/>
      <c r="E5" s="140" t="s">
        <v>2</v>
      </c>
      <c r="F5" s="141"/>
      <c r="G5" s="140" t="s">
        <v>3</v>
      </c>
      <c r="H5" s="141"/>
      <c r="I5" s="140" t="s">
        <v>4</v>
      </c>
      <c r="J5" s="141"/>
      <c r="K5" s="140" t="s">
        <v>5</v>
      </c>
      <c r="L5" s="141"/>
      <c r="M5" s="140" t="s">
        <v>6</v>
      </c>
      <c r="N5" s="141"/>
      <c r="O5" s="140" t="s">
        <v>7</v>
      </c>
      <c r="P5" s="141"/>
      <c r="Q5" s="140" t="s">
        <v>8</v>
      </c>
      <c r="R5" s="141"/>
      <c r="S5" s="140" t="s">
        <v>9</v>
      </c>
      <c r="T5" s="141"/>
      <c r="U5" s="140" t="s">
        <v>10</v>
      </c>
      <c r="V5" s="141"/>
      <c r="W5" s="140" t="s">
        <v>11</v>
      </c>
      <c r="X5" s="141"/>
      <c r="Y5" s="140" t="s">
        <v>12</v>
      </c>
      <c r="Z5" s="141"/>
      <c r="AA5" s="140" t="s">
        <v>13</v>
      </c>
      <c r="AB5" s="141"/>
      <c r="AC5" s="140" t="s">
        <v>14</v>
      </c>
      <c r="AD5" s="141"/>
      <c r="AE5" s="140" t="s">
        <v>15</v>
      </c>
      <c r="AF5" s="141"/>
      <c r="AG5" s="140" t="s">
        <v>16</v>
      </c>
      <c r="AH5" s="141"/>
      <c r="AI5" s="140" t="s">
        <v>17</v>
      </c>
      <c r="AJ5" s="141"/>
    </row>
    <row r="6" spans="1:38" s="2" customFormat="1" ht="24" customHeight="1">
      <c r="A6" s="166"/>
      <c r="B6" s="158"/>
      <c r="C6" s="159"/>
      <c r="D6" s="160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49999999999999" customHeight="1">
      <c r="A7" s="147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8"/>
      <c r="B8" s="115" t="str">
        <f>現金給与総額指数!B8</f>
        <v>平成27年</v>
      </c>
      <c r="C8" s="167" t="s">
        <v>45</v>
      </c>
      <c r="D8" s="168"/>
      <c r="E8" s="34">
        <v>100</v>
      </c>
      <c r="F8" s="35">
        <v>-1</v>
      </c>
      <c r="G8" s="34">
        <v>100</v>
      </c>
      <c r="H8" s="36">
        <v>36.799999999999997</v>
      </c>
      <c r="I8" s="35">
        <v>100</v>
      </c>
      <c r="J8" s="35">
        <v>0.6</v>
      </c>
      <c r="K8" s="34">
        <v>100</v>
      </c>
      <c r="L8" s="36">
        <v>4.7</v>
      </c>
      <c r="M8" s="35">
        <v>100</v>
      </c>
      <c r="N8" s="35">
        <v>13.2</v>
      </c>
      <c r="O8" s="34">
        <v>100</v>
      </c>
      <c r="P8" s="36">
        <v>-15.5</v>
      </c>
      <c r="Q8" s="35">
        <v>100</v>
      </c>
      <c r="R8" s="35">
        <v>18.399999999999999</v>
      </c>
      <c r="S8" s="34">
        <v>100</v>
      </c>
      <c r="T8" s="36">
        <v>-5.7</v>
      </c>
      <c r="U8" s="35">
        <v>100</v>
      </c>
      <c r="V8" s="35">
        <v>-0.5</v>
      </c>
      <c r="W8" s="34">
        <v>100</v>
      </c>
      <c r="X8" s="36">
        <v>8.8000000000000007</v>
      </c>
      <c r="Y8" s="35">
        <v>100</v>
      </c>
      <c r="Z8" s="35">
        <v>3.5</v>
      </c>
      <c r="AA8" s="34">
        <v>100</v>
      </c>
      <c r="AB8" s="36">
        <v>-1.3</v>
      </c>
      <c r="AC8" s="35">
        <v>100</v>
      </c>
      <c r="AD8" s="35">
        <v>-14.8</v>
      </c>
      <c r="AE8" s="34">
        <v>100</v>
      </c>
      <c r="AF8" s="36">
        <v>-19.899999999999999</v>
      </c>
      <c r="AG8" s="35">
        <v>100</v>
      </c>
      <c r="AH8" s="35">
        <v>4.7</v>
      </c>
      <c r="AI8" s="34">
        <v>100</v>
      </c>
      <c r="AJ8" s="36">
        <v>-7.2</v>
      </c>
      <c r="AK8" s="62"/>
      <c r="AL8" s="62"/>
    </row>
    <row r="9" spans="1:38" s="19" customFormat="1" ht="24" customHeight="1">
      <c r="A9" s="148"/>
      <c r="B9" s="78" t="str">
        <f>現金給与総額指数!B9</f>
        <v>　　　28</v>
      </c>
      <c r="C9" s="110"/>
      <c r="D9" s="111"/>
      <c r="E9" s="34">
        <v>101.9</v>
      </c>
      <c r="F9" s="35">
        <v>1.9</v>
      </c>
      <c r="G9" s="34">
        <v>102.3</v>
      </c>
      <c r="H9" s="36">
        <v>2.2999999999999998</v>
      </c>
      <c r="I9" s="35">
        <v>98</v>
      </c>
      <c r="J9" s="35">
        <v>-1.9</v>
      </c>
      <c r="K9" s="34">
        <v>100.9</v>
      </c>
      <c r="L9" s="36">
        <v>0.9</v>
      </c>
      <c r="M9" s="35">
        <v>108.7</v>
      </c>
      <c r="N9" s="35">
        <v>8.8000000000000007</v>
      </c>
      <c r="O9" s="34">
        <v>99</v>
      </c>
      <c r="P9" s="36">
        <v>-1</v>
      </c>
      <c r="Q9" s="35">
        <v>96.7</v>
      </c>
      <c r="R9" s="35">
        <v>-3.4</v>
      </c>
      <c r="S9" s="34">
        <v>87.3</v>
      </c>
      <c r="T9" s="36">
        <v>-12.7</v>
      </c>
      <c r="U9" s="35">
        <v>123.1</v>
      </c>
      <c r="V9" s="35">
        <v>23.1</v>
      </c>
      <c r="W9" s="34">
        <v>96.6</v>
      </c>
      <c r="X9" s="36">
        <v>-3.5</v>
      </c>
      <c r="Y9" s="35">
        <v>84.5</v>
      </c>
      <c r="Z9" s="35">
        <v>-15.5</v>
      </c>
      <c r="AA9" s="34">
        <v>126.4</v>
      </c>
      <c r="AB9" s="36">
        <v>26.3</v>
      </c>
      <c r="AC9" s="35">
        <v>208.5</v>
      </c>
      <c r="AD9" s="35">
        <v>108.7</v>
      </c>
      <c r="AE9" s="34">
        <v>122.4</v>
      </c>
      <c r="AF9" s="36">
        <v>22.4</v>
      </c>
      <c r="AG9" s="35">
        <v>96.2</v>
      </c>
      <c r="AH9" s="35">
        <v>-3.8</v>
      </c>
      <c r="AI9" s="34">
        <v>107</v>
      </c>
      <c r="AJ9" s="36">
        <v>7</v>
      </c>
      <c r="AK9" s="62"/>
      <c r="AL9" s="62"/>
    </row>
    <row r="10" spans="1:38" s="19" customFormat="1" ht="24" customHeight="1">
      <c r="A10" s="148"/>
      <c r="B10" s="78" t="str">
        <f>現金給与総額指数!B10</f>
        <v>　　　29</v>
      </c>
      <c r="C10" s="110"/>
      <c r="D10" s="111"/>
      <c r="E10" s="34">
        <v>102.5</v>
      </c>
      <c r="F10" s="35">
        <v>0.6</v>
      </c>
      <c r="G10" s="34">
        <v>92</v>
      </c>
      <c r="H10" s="36">
        <v>-10.1</v>
      </c>
      <c r="I10" s="35">
        <v>106.4</v>
      </c>
      <c r="J10" s="35">
        <v>8.6</v>
      </c>
      <c r="K10" s="34">
        <v>99.7</v>
      </c>
      <c r="L10" s="36">
        <v>-1.2</v>
      </c>
      <c r="M10" s="35">
        <v>102</v>
      </c>
      <c r="N10" s="35">
        <v>-6.2</v>
      </c>
      <c r="O10" s="34">
        <v>99.5</v>
      </c>
      <c r="P10" s="36">
        <v>0.5</v>
      </c>
      <c r="Q10" s="35">
        <v>84.3</v>
      </c>
      <c r="R10" s="35">
        <v>-12.8</v>
      </c>
      <c r="S10" s="34">
        <v>89.6</v>
      </c>
      <c r="T10" s="36">
        <v>2.6</v>
      </c>
      <c r="U10" s="35">
        <v>106.1</v>
      </c>
      <c r="V10" s="35">
        <v>-13.8</v>
      </c>
      <c r="W10" s="34">
        <v>117.2</v>
      </c>
      <c r="X10" s="36">
        <v>21.3</v>
      </c>
      <c r="Y10" s="35">
        <v>102.2</v>
      </c>
      <c r="Z10" s="35">
        <v>20.9</v>
      </c>
      <c r="AA10" s="34">
        <v>121.7</v>
      </c>
      <c r="AB10" s="36">
        <v>-3.7</v>
      </c>
      <c r="AC10" s="35">
        <v>174.2</v>
      </c>
      <c r="AD10" s="35">
        <v>-16.5</v>
      </c>
      <c r="AE10" s="34">
        <v>120.7</v>
      </c>
      <c r="AF10" s="36">
        <v>-1.4</v>
      </c>
      <c r="AG10" s="35">
        <v>111.7</v>
      </c>
      <c r="AH10" s="35">
        <v>16.100000000000001</v>
      </c>
      <c r="AI10" s="34">
        <v>110.6</v>
      </c>
      <c r="AJ10" s="36">
        <v>3.4</v>
      </c>
      <c r="AK10" s="62"/>
      <c r="AL10" s="62"/>
    </row>
    <row r="11" spans="1:38" s="19" customFormat="1" ht="24" customHeight="1">
      <c r="A11" s="148"/>
      <c r="B11" s="78" t="str">
        <f>現金給与総額指数!B11</f>
        <v>　　　30</v>
      </c>
      <c r="C11" s="110"/>
      <c r="D11" s="111"/>
      <c r="E11" s="34">
        <v>100.1</v>
      </c>
      <c r="F11" s="35">
        <v>-2.2999999999999998</v>
      </c>
      <c r="G11" s="34">
        <v>87.5</v>
      </c>
      <c r="H11" s="36">
        <v>-4.9000000000000004</v>
      </c>
      <c r="I11" s="35">
        <v>101.4</v>
      </c>
      <c r="J11" s="35">
        <v>-4.7</v>
      </c>
      <c r="K11" s="34">
        <v>103.3</v>
      </c>
      <c r="L11" s="36">
        <v>3.6</v>
      </c>
      <c r="M11" s="35">
        <v>73.5</v>
      </c>
      <c r="N11" s="35">
        <v>-27.9</v>
      </c>
      <c r="O11" s="34">
        <v>104.3</v>
      </c>
      <c r="P11" s="36">
        <v>4.8</v>
      </c>
      <c r="Q11" s="35">
        <v>95.1</v>
      </c>
      <c r="R11" s="35">
        <v>12.8</v>
      </c>
      <c r="S11" s="34">
        <v>75.099999999999994</v>
      </c>
      <c r="T11" s="36">
        <v>-16.2</v>
      </c>
      <c r="U11" s="35">
        <v>88.7</v>
      </c>
      <c r="V11" s="35">
        <v>-16.399999999999999</v>
      </c>
      <c r="W11" s="34">
        <v>108.2</v>
      </c>
      <c r="X11" s="36">
        <v>-7.7</v>
      </c>
      <c r="Y11" s="35">
        <v>88.4</v>
      </c>
      <c r="Z11" s="35">
        <v>-13.5</v>
      </c>
      <c r="AA11" s="34">
        <v>117.8</v>
      </c>
      <c r="AB11" s="36">
        <v>-3.2</v>
      </c>
      <c r="AC11" s="35">
        <v>252</v>
      </c>
      <c r="AD11" s="35">
        <v>44.7</v>
      </c>
      <c r="AE11" s="34">
        <v>120.7</v>
      </c>
      <c r="AF11" s="36">
        <v>0</v>
      </c>
      <c r="AG11" s="35">
        <v>134.6</v>
      </c>
      <c r="AH11" s="35">
        <v>20.5</v>
      </c>
      <c r="AI11" s="34">
        <v>96.1</v>
      </c>
      <c r="AJ11" s="36">
        <v>-13.1</v>
      </c>
      <c r="AK11" s="62"/>
      <c r="AL11" s="62"/>
    </row>
    <row r="12" spans="1:38" s="19" customFormat="1" ht="24" customHeight="1">
      <c r="A12" s="148"/>
      <c r="B12" s="78" t="str">
        <f>現金給与総額指数!B12</f>
        <v>令和元年</v>
      </c>
      <c r="C12" s="135"/>
      <c r="D12" s="136"/>
      <c r="E12" s="34">
        <v>98.8</v>
      </c>
      <c r="F12" s="35">
        <v>-1.3</v>
      </c>
      <c r="G12" s="34">
        <v>97</v>
      </c>
      <c r="H12" s="35">
        <v>10.9</v>
      </c>
      <c r="I12" s="34">
        <v>96.5</v>
      </c>
      <c r="J12" s="35">
        <v>-4.8</v>
      </c>
      <c r="K12" s="34">
        <v>96.6</v>
      </c>
      <c r="L12" s="35">
        <v>-6.5</v>
      </c>
      <c r="M12" s="34">
        <v>77.8</v>
      </c>
      <c r="N12" s="35">
        <v>5.9</v>
      </c>
      <c r="O12" s="34">
        <v>102.3</v>
      </c>
      <c r="P12" s="35">
        <v>-1.9</v>
      </c>
      <c r="Q12" s="34">
        <v>90.8</v>
      </c>
      <c r="R12" s="35">
        <v>-4.5</v>
      </c>
      <c r="S12" s="34">
        <v>81.599999999999994</v>
      </c>
      <c r="T12" s="35">
        <v>8.6999999999999993</v>
      </c>
      <c r="U12" s="34">
        <v>171.8</v>
      </c>
      <c r="V12" s="35">
        <v>93.7</v>
      </c>
      <c r="W12" s="34">
        <v>99.1</v>
      </c>
      <c r="X12" s="35">
        <v>-8.4</v>
      </c>
      <c r="Y12" s="34">
        <v>95</v>
      </c>
      <c r="Z12" s="35">
        <v>7.5</v>
      </c>
      <c r="AA12" s="34">
        <v>132.80000000000001</v>
      </c>
      <c r="AB12" s="35">
        <v>12.7</v>
      </c>
      <c r="AC12" s="34">
        <v>267.5</v>
      </c>
      <c r="AD12" s="35">
        <v>6.2</v>
      </c>
      <c r="AE12" s="34">
        <v>119.9</v>
      </c>
      <c r="AF12" s="35">
        <v>-0.7</v>
      </c>
      <c r="AG12" s="34">
        <v>115.1</v>
      </c>
      <c r="AH12" s="35">
        <v>-14.5</v>
      </c>
      <c r="AI12" s="34">
        <v>82.8</v>
      </c>
      <c r="AJ12" s="36">
        <v>-13.8</v>
      </c>
      <c r="AK12" s="62"/>
      <c r="AL12" s="62"/>
    </row>
    <row r="13" spans="1:38" s="19" customFormat="1" ht="20.149999999999999" customHeight="1">
      <c r="A13" s="148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8"/>
      <c r="B14" s="79" t="str">
        <f>現金給与総額指数!B14</f>
        <v>令和元年</v>
      </c>
      <c r="C14" s="137">
        <f>現金給与総額指数!C14</f>
        <v>10</v>
      </c>
      <c r="D14" s="126" t="str">
        <f>現金給与総額指数!D14</f>
        <v>月</v>
      </c>
      <c r="E14" s="34">
        <v>101.7</v>
      </c>
      <c r="F14" s="35">
        <v>-0.8</v>
      </c>
      <c r="G14" s="34">
        <v>102.9</v>
      </c>
      <c r="H14" s="36">
        <v>6.5</v>
      </c>
      <c r="I14" s="35">
        <v>99</v>
      </c>
      <c r="J14" s="35">
        <v>-7.6</v>
      </c>
      <c r="K14" s="34">
        <v>111.7</v>
      </c>
      <c r="L14" s="36">
        <v>-0.4</v>
      </c>
      <c r="M14" s="35">
        <v>104.1</v>
      </c>
      <c r="N14" s="35">
        <v>63.4</v>
      </c>
      <c r="O14" s="34">
        <v>106.5</v>
      </c>
      <c r="P14" s="36">
        <v>-3.5</v>
      </c>
      <c r="Q14" s="35">
        <v>87.5</v>
      </c>
      <c r="R14" s="35">
        <v>-7.2</v>
      </c>
      <c r="S14" s="34">
        <v>89.8</v>
      </c>
      <c r="T14" s="36">
        <v>21.8</v>
      </c>
      <c r="U14" s="35">
        <v>166.7</v>
      </c>
      <c r="V14" s="35">
        <v>85.2</v>
      </c>
      <c r="W14" s="34">
        <v>101.7</v>
      </c>
      <c r="X14" s="36">
        <v>0.6</v>
      </c>
      <c r="Y14" s="35">
        <v>101.9</v>
      </c>
      <c r="Z14" s="35">
        <v>20</v>
      </c>
      <c r="AA14" s="34">
        <v>111.1</v>
      </c>
      <c r="AB14" s="36">
        <v>-24.3</v>
      </c>
      <c r="AC14" s="35">
        <v>233.3</v>
      </c>
      <c r="AD14" s="35">
        <v>7.7</v>
      </c>
      <c r="AE14" s="34">
        <v>119.5</v>
      </c>
      <c r="AF14" s="36">
        <v>-3.9</v>
      </c>
      <c r="AG14" s="35">
        <v>101.3</v>
      </c>
      <c r="AH14" s="35">
        <v>-18.3</v>
      </c>
      <c r="AI14" s="34">
        <v>91.9</v>
      </c>
      <c r="AJ14" s="36">
        <v>-0.9</v>
      </c>
      <c r="AK14" s="62"/>
      <c r="AL14" s="62"/>
    </row>
    <row r="15" spans="1:38" s="19" customFormat="1" ht="24" customHeight="1">
      <c r="A15" s="148"/>
      <c r="B15" s="79" t="str">
        <f>IF(現金給与総額指数!B15=""," ",現金給与総額指数!B15)</f>
        <v xml:space="preserve"> </v>
      </c>
      <c r="C15" s="137">
        <f>現金給与総額指数!C15</f>
        <v>11</v>
      </c>
      <c r="D15" s="126" t="str">
        <f>IF(現金給与総額指数!D15=""," ",現金給与総額指数!D15)</f>
        <v xml:space="preserve"> </v>
      </c>
      <c r="E15" s="34">
        <v>100</v>
      </c>
      <c r="F15" s="35">
        <v>-3.2</v>
      </c>
      <c r="G15" s="34">
        <v>97.7</v>
      </c>
      <c r="H15" s="36">
        <v>14.1</v>
      </c>
      <c r="I15" s="35">
        <v>94.4</v>
      </c>
      <c r="J15" s="35">
        <v>-14.3</v>
      </c>
      <c r="K15" s="34">
        <v>112.7</v>
      </c>
      <c r="L15" s="36">
        <v>12.1</v>
      </c>
      <c r="M15" s="35">
        <v>100</v>
      </c>
      <c r="N15" s="35">
        <v>44.9</v>
      </c>
      <c r="O15" s="34">
        <v>106.5</v>
      </c>
      <c r="P15" s="36">
        <v>-2.5</v>
      </c>
      <c r="Q15" s="35">
        <v>88.6</v>
      </c>
      <c r="R15" s="35">
        <v>-3.7</v>
      </c>
      <c r="S15" s="34">
        <v>86.9</v>
      </c>
      <c r="T15" s="36">
        <v>15.6</v>
      </c>
      <c r="U15" s="35">
        <v>178.9</v>
      </c>
      <c r="V15" s="35">
        <v>120.6</v>
      </c>
      <c r="W15" s="34">
        <v>117</v>
      </c>
      <c r="X15" s="36">
        <v>1.5</v>
      </c>
      <c r="Y15" s="35">
        <v>101.9</v>
      </c>
      <c r="Z15" s="35">
        <v>14.9</v>
      </c>
      <c r="AA15" s="34">
        <v>148.9</v>
      </c>
      <c r="AB15" s="36">
        <v>34</v>
      </c>
      <c r="AC15" s="35">
        <v>220</v>
      </c>
      <c r="AD15" s="35">
        <v>-19.5</v>
      </c>
      <c r="AE15" s="34">
        <v>119.5</v>
      </c>
      <c r="AF15" s="36">
        <v>2</v>
      </c>
      <c r="AG15" s="35">
        <v>113.3</v>
      </c>
      <c r="AH15" s="35">
        <v>-14.2</v>
      </c>
      <c r="AI15" s="34">
        <v>87.8</v>
      </c>
      <c r="AJ15" s="36">
        <v>-9.1999999999999993</v>
      </c>
      <c r="AK15" s="62"/>
      <c r="AL15" s="62"/>
    </row>
    <row r="16" spans="1:38" s="19" customFormat="1" ht="24" customHeight="1">
      <c r="A16" s="148"/>
      <c r="B16" s="79" t="str">
        <f>IF(現金給与総額指数!B16=""," ",現金給与総額指数!B16)</f>
        <v xml:space="preserve"> </v>
      </c>
      <c r="C16" s="137">
        <f>現金給与総額指数!C16</f>
        <v>12</v>
      </c>
      <c r="D16" s="126" t="str">
        <f>IF(現金給与総額指数!D16=""," ",現金給与総額指数!D16)</f>
        <v xml:space="preserve"> </v>
      </c>
      <c r="E16" s="34">
        <v>99.2</v>
      </c>
      <c r="F16" s="35">
        <v>-4.7</v>
      </c>
      <c r="G16" s="34">
        <v>92</v>
      </c>
      <c r="H16" s="36">
        <v>6.7</v>
      </c>
      <c r="I16" s="35">
        <v>93.4</v>
      </c>
      <c r="J16" s="35">
        <v>-12</v>
      </c>
      <c r="K16" s="34">
        <v>96.4</v>
      </c>
      <c r="L16" s="36">
        <v>13</v>
      </c>
      <c r="M16" s="35">
        <v>104.1</v>
      </c>
      <c r="N16" s="35">
        <v>60.4</v>
      </c>
      <c r="O16" s="34">
        <v>110.8</v>
      </c>
      <c r="P16" s="36">
        <v>-6.7</v>
      </c>
      <c r="Q16" s="35">
        <v>90.9</v>
      </c>
      <c r="R16" s="35">
        <v>-11.1</v>
      </c>
      <c r="S16" s="34">
        <v>84.7</v>
      </c>
      <c r="T16" s="36">
        <v>20.8</v>
      </c>
      <c r="U16" s="35">
        <v>154.4</v>
      </c>
      <c r="V16" s="35">
        <v>54.4</v>
      </c>
      <c r="W16" s="34">
        <v>106.8</v>
      </c>
      <c r="X16" s="36">
        <v>2.7</v>
      </c>
      <c r="Y16" s="35">
        <v>92.5</v>
      </c>
      <c r="Z16" s="35">
        <v>-7.5</v>
      </c>
      <c r="AA16" s="34">
        <v>148.9</v>
      </c>
      <c r="AB16" s="36">
        <v>31.4</v>
      </c>
      <c r="AC16" s="35">
        <v>203.3</v>
      </c>
      <c r="AD16" s="35">
        <v>-15.3</v>
      </c>
      <c r="AE16" s="34">
        <v>119.5</v>
      </c>
      <c r="AF16" s="36">
        <v>4.3</v>
      </c>
      <c r="AG16" s="35">
        <v>145.30000000000001</v>
      </c>
      <c r="AH16" s="35">
        <v>-10.7</v>
      </c>
      <c r="AI16" s="34">
        <v>88.6</v>
      </c>
      <c r="AJ16" s="36">
        <v>-1.8</v>
      </c>
      <c r="AK16" s="62"/>
      <c r="AL16" s="62"/>
    </row>
    <row r="17" spans="1:38" s="19" customFormat="1" ht="24" customHeight="1">
      <c r="A17" s="148"/>
      <c r="B17" s="79" t="str">
        <f>IF(現金給与総額指数!B17=""," ",現金給与総額指数!B17)</f>
        <v>令和2年</v>
      </c>
      <c r="C17" s="137" t="str">
        <f>現金給与総額指数!C17</f>
        <v>1</v>
      </c>
      <c r="D17" s="126" t="str">
        <f>IF(現金給与総額指数!D17=""," ",現金給与総額指数!D17)</f>
        <v>月</v>
      </c>
      <c r="E17" s="34">
        <v>91.7</v>
      </c>
      <c r="F17" s="35">
        <v>-3.5</v>
      </c>
      <c r="G17" s="34">
        <v>96.6</v>
      </c>
      <c r="H17" s="36">
        <v>10.5</v>
      </c>
      <c r="I17" s="35">
        <v>86.9</v>
      </c>
      <c r="J17" s="35">
        <v>-1.7</v>
      </c>
      <c r="K17" s="34">
        <v>105.6</v>
      </c>
      <c r="L17" s="36">
        <v>30.9</v>
      </c>
      <c r="M17" s="35">
        <v>97.7</v>
      </c>
      <c r="N17" s="35">
        <v>67</v>
      </c>
      <c r="O17" s="34">
        <v>100.8</v>
      </c>
      <c r="P17" s="36">
        <v>0</v>
      </c>
      <c r="Q17" s="35">
        <v>76.099999999999994</v>
      </c>
      <c r="R17" s="35">
        <v>-25.6</v>
      </c>
      <c r="S17" s="34">
        <v>75.2</v>
      </c>
      <c r="T17" s="36">
        <v>8.5</v>
      </c>
      <c r="U17" s="35">
        <v>153.30000000000001</v>
      </c>
      <c r="V17" s="35">
        <v>-0.7</v>
      </c>
      <c r="W17" s="34">
        <v>76.099999999999994</v>
      </c>
      <c r="X17" s="36">
        <v>-11.9</v>
      </c>
      <c r="Y17" s="35">
        <v>77.400000000000006</v>
      </c>
      <c r="Z17" s="35">
        <v>-32.799999999999997</v>
      </c>
      <c r="AA17" s="34">
        <v>217.8</v>
      </c>
      <c r="AB17" s="36">
        <v>75.099999999999994</v>
      </c>
      <c r="AC17" s="35">
        <v>206.7</v>
      </c>
      <c r="AD17" s="35">
        <v>17</v>
      </c>
      <c r="AE17" s="34">
        <v>119.5</v>
      </c>
      <c r="AF17" s="36">
        <v>-5.8</v>
      </c>
      <c r="AG17" s="35">
        <v>132</v>
      </c>
      <c r="AH17" s="35">
        <v>-18.899999999999999</v>
      </c>
      <c r="AI17" s="34">
        <v>78.900000000000006</v>
      </c>
      <c r="AJ17" s="36">
        <v>-3</v>
      </c>
      <c r="AK17" s="62"/>
      <c r="AL17" s="62"/>
    </row>
    <row r="18" spans="1:38" s="19" customFormat="1" ht="24" customHeight="1">
      <c r="A18" s="148"/>
      <c r="B18" s="79" t="str">
        <f>IF(現金給与総額指数!B18=""," ",現金給与総額指数!B18)</f>
        <v xml:space="preserve"> </v>
      </c>
      <c r="C18" s="137" t="str">
        <f>現金給与総額指数!C18</f>
        <v>2</v>
      </c>
      <c r="D18" s="126" t="str">
        <f>IF(現金給与総額指数!D18=""," ",現金給与総額指数!D18)</f>
        <v xml:space="preserve"> </v>
      </c>
      <c r="E18" s="34">
        <v>93.4</v>
      </c>
      <c r="F18" s="35">
        <v>-5.8</v>
      </c>
      <c r="G18" s="34">
        <v>105.7</v>
      </c>
      <c r="H18" s="36">
        <v>0</v>
      </c>
      <c r="I18" s="35">
        <v>96</v>
      </c>
      <c r="J18" s="35">
        <v>-3.5</v>
      </c>
      <c r="K18" s="34">
        <v>113.7</v>
      </c>
      <c r="L18" s="36">
        <v>22.4</v>
      </c>
      <c r="M18" s="35">
        <v>103.5</v>
      </c>
      <c r="N18" s="35">
        <v>61</v>
      </c>
      <c r="O18" s="34">
        <v>102.7</v>
      </c>
      <c r="P18" s="36">
        <v>3.1</v>
      </c>
      <c r="Q18" s="35">
        <v>65.900000000000006</v>
      </c>
      <c r="R18" s="35">
        <v>-31.8</v>
      </c>
      <c r="S18" s="34">
        <v>71.5</v>
      </c>
      <c r="T18" s="36">
        <v>0</v>
      </c>
      <c r="U18" s="35">
        <v>148.9</v>
      </c>
      <c r="V18" s="35">
        <v>-14.1</v>
      </c>
      <c r="W18" s="34">
        <v>86.9</v>
      </c>
      <c r="X18" s="36">
        <v>-22</v>
      </c>
      <c r="Y18" s="35">
        <v>62.3</v>
      </c>
      <c r="Z18" s="35">
        <v>-32.6</v>
      </c>
      <c r="AA18" s="34">
        <v>117.8</v>
      </c>
      <c r="AB18" s="36">
        <v>17.8</v>
      </c>
      <c r="AC18" s="35">
        <v>200</v>
      </c>
      <c r="AD18" s="35">
        <v>1.7</v>
      </c>
      <c r="AE18" s="34">
        <v>117.1</v>
      </c>
      <c r="AF18" s="36">
        <v>-4</v>
      </c>
      <c r="AG18" s="35">
        <v>78.7</v>
      </c>
      <c r="AH18" s="35">
        <v>-28</v>
      </c>
      <c r="AI18" s="34">
        <v>83.7</v>
      </c>
      <c r="AJ18" s="36">
        <v>10.7</v>
      </c>
      <c r="AK18" s="62"/>
      <c r="AL18" s="62"/>
    </row>
    <row r="19" spans="1:38" s="19" customFormat="1" ht="24" customHeight="1">
      <c r="A19" s="148"/>
      <c r="B19" s="79" t="str">
        <f>IF(現金給与総額指数!B19=""," ",現金給与総額指数!B19)</f>
        <v xml:space="preserve"> </v>
      </c>
      <c r="C19" s="137" t="str">
        <f>現金給与総額指数!C19</f>
        <v>3</v>
      </c>
      <c r="D19" s="126" t="str">
        <f>IF(現金給与総額指数!D19=""," ",現金給与総額指数!D19)</f>
        <v xml:space="preserve"> </v>
      </c>
      <c r="E19" s="34">
        <v>93.4</v>
      </c>
      <c r="F19" s="35">
        <v>-10.3</v>
      </c>
      <c r="G19" s="34">
        <v>120.1</v>
      </c>
      <c r="H19" s="36">
        <v>3.4</v>
      </c>
      <c r="I19" s="35">
        <v>89.4</v>
      </c>
      <c r="J19" s="35">
        <v>-11.9</v>
      </c>
      <c r="K19" s="34">
        <v>148.69999999999999</v>
      </c>
      <c r="L19" s="36">
        <v>34.9</v>
      </c>
      <c r="M19" s="35">
        <v>122.2</v>
      </c>
      <c r="N19" s="35">
        <v>58.3</v>
      </c>
      <c r="O19" s="34">
        <v>102.3</v>
      </c>
      <c r="P19" s="36">
        <v>1.5</v>
      </c>
      <c r="Q19" s="35">
        <v>71.599999999999994</v>
      </c>
      <c r="R19" s="35">
        <v>-25.9</v>
      </c>
      <c r="S19" s="34">
        <v>89.8</v>
      </c>
      <c r="T19" s="36">
        <v>12.8</v>
      </c>
      <c r="U19" s="35">
        <v>153.30000000000001</v>
      </c>
      <c r="V19" s="35">
        <v>-14.3</v>
      </c>
      <c r="W19" s="34">
        <v>91.5</v>
      </c>
      <c r="X19" s="36">
        <v>-15.7</v>
      </c>
      <c r="Y19" s="35">
        <v>62.3</v>
      </c>
      <c r="Z19" s="35">
        <v>-21.3</v>
      </c>
      <c r="AA19" s="34">
        <v>104.4</v>
      </c>
      <c r="AB19" s="36">
        <v>-13</v>
      </c>
      <c r="AC19" s="35">
        <v>150</v>
      </c>
      <c r="AD19" s="35">
        <v>-59.5</v>
      </c>
      <c r="AE19" s="34">
        <v>122</v>
      </c>
      <c r="AF19" s="36">
        <v>-7.4</v>
      </c>
      <c r="AG19" s="35">
        <v>96</v>
      </c>
      <c r="AH19" s="35">
        <v>-15.3</v>
      </c>
      <c r="AI19" s="34">
        <v>75.599999999999994</v>
      </c>
      <c r="AJ19" s="36">
        <v>-11.5</v>
      </c>
      <c r="AK19" s="62"/>
      <c r="AL19" s="62"/>
    </row>
    <row r="20" spans="1:38" s="19" customFormat="1" ht="24" customHeight="1">
      <c r="A20" s="148"/>
      <c r="B20" s="79" t="str">
        <f>IF(現金給与総額指数!B20=""," ",現金給与総額指数!B20)</f>
        <v xml:space="preserve"> </v>
      </c>
      <c r="C20" s="137" t="str">
        <f>現金給与総額指数!C20</f>
        <v>4</v>
      </c>
      <c r="D20" s="126" t="str">
        <f>IF(現金給与総額指数!D20=""," ",現金給与総額指数!D20)</f>
        <v xml:space="preserve"> </v>
      </c>
      <c r="E20" s="34">
        <v>81</v>
      </c>
      <c r="F20" s="35">
        <v>-21.6</v>
      </c>
      <c r="G20" s="34">
        <v>109.8</v>
      </c>
      <c r="H20" s="36">
        <v>6.2</v>
      </c>
      <c r="I20" s="35">
        <v>72.2</v>
      </c>
      <c r="J20" s="35">
        <v>-28.2</v>
      </c>
      <c r="K20" s="34">
        <v>106.6</v>
      </c>
      <c r="L20" s="36">
        <v>10.6</v>
      </c>
      <c r="M20" s="35">
        <v>107</v>
      </c>
      <c r="N20" s="35">
        <v>53.7</v>
      </c>
      <c r="O20" s="34">
        <v>95.8</v>
      </c>
      <c r="P20" s="36">
        <v>-5.6</v>
      </c>
      <c r="Q20" s="35">
        <v>67</v>
      </c>
      <c r="R20" s="35">
        <v>-32.299999999999997</v>
      </c>
      <c r="S20" s="34">
        <v>103.6</v>
      </c>
      <c r="T20" s="36">
        <v>23.5</v>
      </c>
      <c r="U20" s="35">
        <v>143.30000000000001</v>
      </c>
      <c r="V20" s="35">
        <v>-19.399999999999999</v>
      </c>
      <c r="W20" s="34">
        <v>64.8</v>
      </c>
      <c r="X20" s="36">
        <v>-30.5</v>
      </c>
      <c r="Y20" s="35">
        <v>39.6</v>
      </c>
      <c r="Z20" s="35">
        <v>-59.6</v>
      </c>
      <c r="AA20" s="34">
        <v>120</v>
      </c>
      <c r="AB20" s="36">
        <v>-6.9</v>
      </c>
      <c r="AC20" s="35">
        <v>133.30000000000001</v>
      </c>
      <c r="AD20" s="35">
        <v>-67.2</v>
      </c>
      <c r="AE20" s="34">
        <v>107.3</v>
      </c>
      <c r="AF20" s="36">
        <v>-15.4</v>
      </c>
      <c r="AG20" s="35">
        <v>97.3</v>
      </c>
      <c r="AH20" s="35">
        <v>-22.3</v>
      </c>
      <c r="AI20" s="34">
        <v>68.3</v>
      </c>
      <c r="AJ20" s="36">
        <v>-9.6999999999999993</v>
      </c>
      <c r="AK20" s="62"/>
      <c r="AL20" s="62"/>
    </row>
    <row r="21" spans="1:38" s="19" customFormat="1" ht="24" customHeight="1">
      <c r="A21" s="148"/>
      <c r="B21" s="79" t="str">
        <f>IF(現金給与総額指数!B21=""," ",現金給与総額指数!B21)</f>
        <v xml:space="preserve"> </v>
      </c>
      <c r="C21" s="137" t="str">
        <f>現金給与総額指数!C21</f>
        <v>5</v>
      </c>
      <c r="D21" s="138" t="str">
        <f>IF(現金給与総額指数!D21=""," ",現金給与総額指数!D21)</f>
        <v xml:space="preserve"> </v>
      </c>
      <c r="E21" s="34">
        <v>63.6</v>
      </c>
      <c r="F21" s="35">
        <v>-33.700000000000003</v>
      </c>
      <c r="G21" s="34">
        <v>83.3</v>
      </c>
      <c r="H21" s="36">
        <v>-1.4</v>
      </c>
      <c r="I21" s="35">
        <v>52</v>
      </c>
      <c r="J21" s="35">
        <v>-42.8</v>
      </c>
      <c r="K21" s="34">
        <v>90.4</v>
      </c>
      <c r="L21" s="36">
        <v>11.3</v>
      </c>
      <c r="M21" s="35">
        <v>75.400000000000006</v>
      </c>
      <c r="N21" s="35">
        <v>22.8</v>
      </c>
      <c r="O21" s="34">
        <v>76.5</v>
      </c>
      <c r="P21" s="36">
        <v>-20.5</v>
      </c>
      <c r="Q21" s="35">
        <v>50</v>
      </c>
      <c r="R21" s="35">
        <v>-41.3</v>
      </c>
      <c r="S21" s="34">
        <v>92</v>
      </c>
      <c r="T21" s="36">
        <v>13.6</v>
      </c>
      <c r="U21" s="35">
        <v>116.7</v>
      </c>
      <c r="V21" s="35">
        <v>-30.9</v>
      </c>
      <c r="W21" s="34">
        <v>63.6</v>
      </c>
      <c r="X21" s="36">
        <v>-34.200000000000003</v>
      </c>
      <c r="Y21" s="35">
        <v>26.4</v>
      </c>
      <c r="Z21" s="35">
        <v>-73.099999999999994</v>
      </c>
      <c r="AA21" s="34">
        <v>86.7</v>
      </c>
      <c r="AB21" s="36">
        <v>-42.6</v>
      </c>
      <c r="AC21" s="35">
        <v>126.7</v>
      </c>
      <c r="AD21" s="35">
        <v>-65.8</v>
      </c>
      <c r="AE21" s="34">
        <v>95.1</v>
      </c>
      <c r="AF21" s="36">
        <v>-23.6</v>
      </c>
      <c r="AG21" s="35">
        <v>82.7</v>
      </c>
      <c r="AH21" s="35">
        <v>-35.4</v>
      </c>
      <c r="AI21" s="34">
        <v>54.5</v>
      </c>
      <c r="AJ21" s="36">
        <v>-31.6</v>
      </c>
      <c r="AK21" s="62"/>
      <c r="AL21" s="62"/>
    </row>
    <row r="22" spans="1:38" s="19" customFormat="1" ht="24" customHeight="1">
      <c r="A22" s="148"/>
      <c r="B22" s="79" t="str">
        <f>IF(現金給与総額指数!B22=""," ",現金給与総額指数!B22)</f>
        <v xml:space="preserve"> </v>
      </c>
      <c r="C22" s="137" t="str">
        <f>現金給与総額指数!C22</f>
        <v>6</v>
      </c>
      <c r="D22" s="138" t="str">
        <f>IF(現金給与総額指数!D22=""," ",現金給与総額指数!D22)</f>
        <v xml:space="preserve"> </v>
      </c>
      <c r="E22" s="34">
        <v>71.099999999999994</v>
      </c>
      <c r="F22" s="35">
        <v>-28.3</v>
      </c>
      <c r="G22" s="34">
        <v>105.2</v>
      </c>
      <c r="H22" s="36">
        <v>8.9</v>
      </c>
      <c r="I22" s="35">
        <v>58.1</v>
      </c>
      <c r="J22" s="35">
        <v>-43.3</v>
      </c>
      <c r="K22" s="34">
        <v>107.6</v>
      </c>
      <c r="L22" s="36">
        <v>44.2</v>
      </c>
      <c r="M22" s="35">
        <v>81.3</v>
      </c>
      <c r="N22" s="35">
        <v>26.4</v>
      </c>
      <c r="O22" s="34">
        <v>86.9</v>
      </c>
      <c r="P22" s="36">
        <v>-11.1</v>
      </c>
      <c r="Q22" s="35">
        <v>55.7</v>
      </c>
      <c r="R22" s="35">
        <v>-39.5</v>
      </c>
      <c r="S22" s="34">
        <v>89.8</v>
      </c>
      <c r="T22" s="36">
        <v>23</v>
      </c>
      <c r="U22" s="35">
        <v>142.19999999999999</v>
      </c>
      <c r="V22" s="35">
        <v>-17.899999999999999</v>
      </c>
      <c r="W22" s="34">
        <v>78.400000000000006</v>
      </c>
      <c r="X22" s="36">
        <v>-23.4</v>
      </c>
      <c r="Y22" s="35">
        <v>43.4</v>
      </c>
      <c r="Z22" s="35">
        <v>-48.9</v>
      </c>
      <c r="AA22" s="34">
        <v>88.9</v>
      </c>
      <c r="AB22" s="36">
        <v>-37.5</v>
      </c>
      <c r="AC22" s="35">
        <v>163.30000000000001</v>
      </c>
      <c r="AD22" s="35">
        <v>-49</v>
      </c>
      <c r="AE22" s="34">
        <v>90.2</v>
      </c>
      <c r="AF22" s="36">
        <v>-19.600000000000001</v>
      </c>
      <c r="AG22" s="35">
        <v>74.7</v>
      </c>
      <c r="AH22" s="35">
        <v>-25.3</v>
      </c>
      <c r="AI22" s="34">
        <v>52</v>
      </c>
      <c r="AJ22" s="36">
        <v>-35.4</v>
      </c>
      <c r="AK22" s="62"/>
      <c r="AL22" s="62"/>
    </row>
    <row r="23" spans="1:38" s="19" customFormat="1" ht="24" customHeight="1">
      <c r="A23" s="148"/>
      <c r="B23" s="79" t="str">
        <f>IF(現金給与総額指数!B23=""," ",現金給与総額指数!B23)</f>
        <v xml:space="preserve"> </v>
      </c>
      <c r="C23" s="137" t="str">
        <f>現金給与総額指数!C23</f>
        <v>7</v>
      </c>
      <c r="D23" s="138" t="str">
        <f>IF(現金給与総額指数!D23=""," ",現金給与総額指数!D23)</f>
        <v xml:space="preserve"> </v>
      </c>
      <c r="E23" s="34">
        <v>77.7</v>
      </c>
      <c r="F23" s="35">
        <v>-22.3</v>
      </c>
      <c r="G23" s="34">
        <v>117.2</v>
      </c>
      <c r="H23" s="36">
        <v>25.9</v>
      </c>
      <c r="I23" s="35">
        <v>64.599999999999994</v>
      </c>
      <c r="J23" s="35">
        <v>-35.4</v>
      </c>
      <c r="K23" s="34">
        <v>107.6</v>
      </c>
      <c r="L23" s="36">
        <v>3.9</v>
      </c>
      <c r="M23" s="35">
        <v>76.599999999999994</v>
      </c>
      <c r="N23" s="35">
        <v>6.5</v>
      </c>
      <c r="O23" s="34">
        <v>100.8</v>
      </c>
      <c r="P23" s="36">
        <v>-1.5</v>
      </c>
      <c r="Q23" s="35">
        <v>58</v>
      </c>
      <c r="R23" s="35">
        <v>-35.4</v>
      </c>
      <c r="S23" s="34">
        <v>97.8</v>
      </c>
      <c r="T23" s="36">
        <v>14.5</v>
      </c>
      <c r="U23" s="35">
        <v>61.1</v>
      </c>
      <c r="V23" s="35">
        <v>-67.5</v>
      </c>
      <c r="W23" s="34">
        <v>62.5</v>
      </c>
      <c r="X23" s="36">
        <v>-27.7</v>
      </c>
      <c r="Y23" s="35">
        <v>67.900000000000006</v>
      </c>
      <c r="Z23" s="35">
        <v>-29.4</v>
      </c>
      <c r="AA23" s="34">
        <v>122.2</v>
      </c>
      <c r="AB23" s="36">
        <v>-21.5</v>
      </c>
      <c r="AC23" s="35">
        <v>220</v>
      </c>
      <c r="AD23" s="35">
        <v>-34.700000000000003</v>
      </c>
      <c r="AE23" s="34">
        <v>82.9</v>
      </c>
      <c r="AF23" s="36">
        <v>-29.2</v>
      </c>
      <c r="AG23" s="35">
        <v>78.7</v>
      </c>
      <c r="AH23" s="35">
        <v>-28.9</v>
      </c>
      <c r="AI23" s="34">
        <v>68.3</v>
      </c>
      <c r="AJ23" s="36">
        <v>-14.3</v>
      </c>
      <c r="AK23" s="62"/>
      <c r="AL23" s="62"/>
    </row>
    <row r="24" spans="1:38" s="19" customFormat="1" ht="24" customHeight="1">
      <c r="A24" s="148"/>
      <c r="B24" s="79" t="str">
        <f>IF(現金給与総額指数!B24=""," ",現金給与総額指数!B24)</f>
        <v xml:space="preserve"> </v>
      </c>
      <c r="C24" s="137" t="str">
        <f>現金給与総額指数!C24</f>
        <v>8</v>
      </c>
      <c r="D24" s="138" t="str">
        <f>IF(現金給与総額指数!D24=""," ",現金給与総額指数!D24)</f>
        <v xml:space="preserve"> </v>
      </c>
      <c r="E24" s="34">
        <v>77.7</v>
      </c>
      <c r="F24" s="35">
        <v>-13.8</v>
      </c>
      <c r="G24" s="34">
        <v>121.3</v>
      </c>
      <c r="H24" s="36">
        <v>35.200000000000003</v>
      </c>
      <c r="I24" s="35">
        <v>68.7</v>
      </c>
      <c r="J24" s="35">
        <v>-24</v>
      </c>
      <c r="K24" s="34">
        <v>90.9</v>
      </c>
      <c r="L24" s="36">
        <v>-2.2000000000000002</v>
      </c>
      <c r="M24" s="35">
        <v>79.5</v>
      </c>
      <c r="N24" s="35">
        <v>3</v>
      </c>
      <c r="O24" s="34">
        <v>88.8</v>
      </c>
      <c r="P24" s="36">
        <v>-9.1</v>
      </c>
      <c r="Q24" s="35">
        <v>59.1</v>
      </c>
      <c r="R24" s="35">
        <v>-22.3</v>
      </c>
      <c r="S24" s="34">
        <v>79.599999999999994</v>
      </c>
      <c r="T24" s="36">
        <v>-6</v>
      </c>
      <c r="U24" s="35">
        <v>58.9</v>
      </c>
      <c r="V24" s="35">
        <v>-64.7</v>
      </c>
      <c r="W24" s="34">
        <v>66.5</v>
      </c>
      <c r="X24" s="36">
        <v>-21.5</v>
      </c>
      <c r="Y24" s="35">
        <v>84.9</v>
      </c>
      <c r="Z24" s="35">
        <v>-8.1999999999999993</v>
      </c>
      <c r="AA24" s="34">
        <v>115.6</v>
      </c>
      <c r="AB24" s="36">
        <v>-16.100000000000001</v>
      </c>
      <c r="AC24" s="35">
        <v>176.7</v>
      </c>
      <c r="AD24" s="35">
        <v>51.4</v>
      </c>
      <c r="AE24" s="34">
        <v>87.8</v>
      </c>
      <c r="AF24" s="36">
        <v>-18.2</v>
      </c>
      <c r="AG24" s="35">
        <v>66.7</v>
      </c>
      <c r="AH24" s="35">
        <v>-19.3</v>
      </c>
      <c r="AI24" s="34">
        <v>69.099999999999994</v>
      </c>
      <c r="AJ24" s="36">
        <v>-15.8</v>
      </c>
      <c r="AK24" s="62"/>
      <c r="AL24" s="62"/>
    </row>
    <row r="25" spans="1:38" s="19" customFormat="1" ht="24" customHeight="1">
      <c r="A25" s="148"/>
      <c r="B25" s="79" t="str">
        <f>IF(現金給与総額指数!B25=""," ",現金給与総額指数!B25)</f>
        <v xml:space="preserve"> </v>
      </c>
      <c r="C25" s="137" t="str">
        <f>現金給与総額指数!C25</f>
        <v>9</v>
      </c>
      <c r="D25" s="138" t="str">
        <f>IF(現金給与総額指数!D25=""," ",現金給与総額指数!D25)</f>
        <v xml:space="preserve"> </v>
      </c>
      <c r="E25" s="34">
        <v>86</v>
      </c>
      <c r="F25" s="35">
        <v>-12.5</v>
      </c>
      <c r="G25" s="34">
        <v>123.6</v>
      </c>
      <c r="H25" s="36">
        <v>31.1</v>
      </c>
      <c r="I25" s="35">
        <v>79.3</v>
      </c>
      <c r="J25" s="35">
        <v>-18.2</v>
      </c>
      <c r="K25" s="34">
        <v>104.1</v>
      </c>
      <c r="L25" s="36">
        <v>-1.9</v>
      </c>
      <c r="M25" s="35">
        <v>86.5</v>
      </c>
      <c r="N25" s="35">
        <v>6.4</v>
      </c>
      <c r="O25" s="34">
        <v>97.3</v>
      </c>
      <c r="P25" s="36">
        <v>-9.6999999999999993</v>
      </c>
      <c r="Q25" s="35">
        <v>68.2</v>
      </c>
      <c r="R25" s="35">
        <v>-20</v>
      </c>
      <c r="S25" s="34">
        <v>78.099999999999994</v>
      </c>
      <c r="T25" s="36">
        <v>-12.3</v>
      </c>
      <c r="U25" s="35">
        <v>61.1</v>
      </c>
      <c r="V25" s="35">
        <v>-66.099999999999994</v>
      </c>
      <c r="W25" s="34">
        <v>69.3</v>
      </c>
      <c r="X25" s="36">
        <v>-26.5</v>
      </c>
      <c r="Y25" s="35">
        <v>79.2</v>
      </c>
      <c r="Z25" s="35">
        <v>-8.8000000000000007</v>
      </c>
      <c r="AA25" s="34">
        <v>140</v>
      </c>
      <c r="AB25" s="36">
        <v>12.5</v>
      </c>
      <c r="AC25" s="35">
        <v>236.7</v>
      </c>
      <c r="AD25" s="35">
        <v>-9</v>
      </c>
      <c r="AE25" s="34">
        <v>95.1</v>
      </c>
      <c r="AF25" s="36">
        <v>-15.2</v>
      </c>
      <c r="AG25" s="35">
        <v>69.3</v>
      </c>
      <c r="AH25" s="35">
        <v>-22.4</v>
      </c>
      <c r="AI25" s="34">
        <v>73.2</v>
      </c>
      <c r="AJ25" s="36">
        <v>-14.3</v>
      </c>
      <c r="AK25" s="62"/>
      <c r="AL25" s="62"/>
    </row>
    <row r="26" spans="1:38" s="19" customFormat="1" ht="24" customHeight="1">
      <c r="A26" s="148"/>
      <c r="B26" s="79" t="str">
        <f>IF(現金給与総額指数!B26=""," ",現金給与総額指数!B26)</f>
        <v xml:space="preserve"> </v>
      </c>
      <c r="C26" s="137" t="str">
        <f>現金給与総額指数!C26</f>
        <v>10</v>
      </c>
      <c r="D26" s="126" t="str">
        <f>IF(現金給与総額指数!D26=""," ",現金給与総額指数!D26)</f>
        <v xml:space="preserve"> </v>
      </c>
      <c r="E26" s="34">
        <v>90.1</v>
      </c>
      <c r="F26" s="35">
        <v>-11.4</v>
      </c>
      <c r="G26" s="34">
        <v>140.19999999999999</v>
      </c>
      <c r="H26" s="36">
        <v>36.200000000000003</v>
      </c>
      <c r="I26" s="35">
        <v>80.8</v>
      </c>
      <c r="J26" s="35">
        <v>-18.399999999999999</v>
      </c>
      <c r="K26" s="34">
        <v>118.8</v>
      </c>
      <c r="L26" s="36">
        <v>6.4</v>
      </c>
      <c r="M26" s="35">
        <v>83.6</v>
      </c>
      <c r="N26" s="35">
        <v>-19.7</v>
      </c>
      <c r="O26" s="34">
        <v>98.1</v>
      </c>
      <c r="P26" s="36">
        <v>-7.9</v>
      </c>
      <c r="Q26" s="35">
        <v>72.7</v>
      </c>
      <c r="R26" s="35">
        <v>-16.899999999999999</v>
      </c>
      <c r="S26" s="34">
        <v>92</v>
      </c>
      <c r="T26" s="36">
        <v>2.4</v>
      </c>
      <c r="U26" s="35">
        <v>72.2</v>
      </c>
      <c r="V26" s="35">
        <v>-56.7</v>
      </c>
      <c r="W26" s="34">
        <v>72.2</v>
      </c>
      <c r="X26" s="36">
        <v>-29</v>
      </c>
      <c r="Y26" s="35">
        <v>90.6</v>
      </c>
      <c r="Z26" s="35">
        <v>-11.1</v>
      </c>
      <c r="AA26" s="34">
        <v>146.69999999999999</v>
      </c>
      <c r="AB26" s="36">
        <v>32</v>
      </c>
      <c r="AC26" s="35">
        <v>220</v>
      </c>
      <c r="AD26" s="35">
        <v>-5.7</v>
      </c>
      <c r="AE26" s="34">
        <v>95.1</v>
      </c>
      <c r="AF26" s="36">
        <v>-20.399999999999999</v>
      </c>
      <c r="AG26" s="35">
        <v>70.7</v>
      </c>
      <c r="AH26" s="35">
        <v>-30.2</v>
      </c>
      <c r="AI26" s="34">
        <v>78.900000000000006</v>
      </c>
      <c r="AJ26" s="36">
        <v>-14.1</v>
      </c>
      <c r="AK26" s="62"/>
      <c r="AL26" s="62"/>
    </row>
    <row r="27" spans="1:38" s="19" customFormat="1" ht="20.149999999999999" customHeight="1">
      <c r="A27" s="148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49999999999999" customHeight="1">
      <c r="A28" s="147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8"/>
      <c r="B29" s="78" t="str">
        <f>現金給与総額指数!B29</f>
        <v>平成27年</v>
      </c>
      <c r="C29" s="119" t="s">
        <v>49</v>
      </c>
      <c r="D29" s="103"/>
      <c r="E29" s="34">
        <v>100</v>
      </c>
      <c r="F29" s="35">
        <v>-1.4</v>
      </c>
      <c r="G29" s="34">
        <v>100</v>
      </c>
      <c r="H29" s="36">
        <v>11.1</v>
      </c>
      <c r="I29" s="35">
        <v>100</v>
      </c>
      <c r="J29" s="35">
        <v>-0.9</v>
      </c>
      <c r="K29" s="34">
        <v>100</v>
      </c>
      <c r="L29" s="36">
        <v>11.4</v>
      </c>
      <c r="M29" s="35">
        <v>100</v>
      </c>
      <c r="N29" s="35">
        <v>12.4</v>
      </c>
      <c r="O29" s="34">
        <v>100</v>
      </c>
      <c r="P29" s="36">
        <v>-6.5</v>
      </c>
      <c r="Q29" s="35">
        <v>100</v>
      </c>
      <c r="R29" s="35">
        <v>3.5</v>
      </c>
      <c r="S29" s="34">
        <v>100</v>
      </c>
      <c r="T29" s="36">
        <v>-4</v>
      </c>
      <c r="U29" s="35">
        <v>100</v>
      </c>
      <c r="V29" s="35">
        <v>0.9</v>
      </c>
      <c r="W29" s="34">
        <v>100</v>
      </c>
      <c r="X29" s="36">
        <v>-4.9000000000000004</v>
      </c>
      <c r="Y29" s="35">
        <v>100</v>
      </c>
      <c r="Z29" s="35">
        <v>17.899999999999999</v>
      </c>
      <c r="AA29" s="34">
        <v>100</v>
      </c>
      <c r="AB29" s="36">
        <v>28.8</v>
      </c>
      <c r="AC29" s="35">
        <v>100</v>
      </c>
      <c r="AD29" s="35">
        <v>-47.8</v>
      </c>
      <c r="AE29" s="34">
        <v>100</v>
      </c>
      <c r="AF29" s="36">
        <v>-18.5</v>
      </c>
      <c r="AG29" s="35">
        <v>100</v>
      </c>
      <c r="AH29" s="35">
        <v>-6.5</v>
      </c>
      <c r="AI29" s="34">
        <v>100</v>
      </c>
      <c r="AJ29" s="36">
        <v>5.4</v>
      </c>
      <c r="AK29" s="62"/>
      <c r="AL29" s="62"/>
    </row>
    <row r="30" spans="1:38" s="19" customFormat="1" ht="24" customHeight="1">
      <c r="A30" s="148"/>
      <c r="B30" s="79" t="str">
        <f>現金給与総額指数!B30</f>
        <v>　　　28</v>
      </c>
      <c r="C30" s="87" t="s">
        <v>48</v>
      </c>
      <c r="D30" s="103" t="s">
        <v>48</v>
      </c>
      <c r="E30" s="34">
        <v>99.3</v>
      </c>
      <c r="F30" s="35">
        <v>-0.8</v>
      </c>
      <c r="G30" s="34">
        <v>104.7</v>
      </c>
      <c r="H30" s="36">
        <v>4.7</v>
      </c>
      <c r="I30" s="35">
        <v>98.7</v>
      </c>
      <c r="J30" s="35">
        <v>-1.3</v>
      </c>
      <c r="K30" s="34">
        <v>100.7</v>
      </c>
      <c r="L30" s="36">
        <v>0.6</v>
      </c>
      <c r="M30" s="35">
        <v>98.3</v>
      </c>
      <c r="N30" s="35">
        <v>-1.7</v>
      </c>
      <c r="O30" s="34">
        <v>97.1</v>
      </c>
      <c r="P30" s="36">
        <v>-2.9</v>
      </c>
      <c r="Q30" s="35">
        <v>96.9</v>
      </c>
      <c r="R30" s="35">
        <v>-3.1</v>
      </c>
      <c r="S30" s="34">
        <v>101</v>
      </c>
      <c r="T30" s="36">
        <v>1</v>
      </c>
      <c r="U30" s="35">
        <v>99.3</v>
      </c>
      <c r="V30" s="35">
        <v>-0.7</v>
      </c>
      <c r="W30" s="34">
        <v>99.3</v>
      </c>
      <c r="X30" s="36">
        <v>-0.7</v>
      </c>
      <c r="Y30" s="35">
        <v>102.3</v>
      </c>
      <c r="Z30" s="35">
        <v>2.2999999999999998</v>
      </c>
      <c r="AA30" s="34">
        <v>104.2</v>
      </c>
      <c r="AB30" s="36">
        <v>4.2</v>
      </c>
      <c r="AC30" s="35">
        <v>75.599999999999994</v>
      </c>
      <c r="AD30" s="35">
        <v>-24.2</v>
      </c>
      <c r="AE30" s="34">
        <v>108</v>
      </c>
      <c r="AF30" s="36">
        <v>7.9</v>
      </c>
      <c r="AG30" s="35">
        <v>102</v>
      </c>
      <c r="AH30" s="35">
        <v>2</v>
      </c>
      <c r="AI30" s="34">
        <v>101.6</v>
      </c>
      <c r="AJ30" s="36">
        <v>1.6</v>
      </c>
      <c r="AK30" s="62"/>
      <c r="AL30" s="62"/>
    </row>
    <row r="31" spans="1:38" s="19" customFormat="1" ht="24" customHeight="1">
      <c r="A31" s="148"/>
      <c r="B31" s="79" t="str">
        <f>現金給与総額指数!B31</f>
        <v>　　　29</v>
      </c>
      <c r="C31" s="87" t="s">
        <v>48</v>
      </c>
      <c r="D31" s="103" t="s">
        <v>48</v>
      </c>
      <c r="E31" s="34">
        <v>100</v>
      </c>
      <c r="F31" s="35">
        <v>0.7</v>
      </c>
      <c r="G31" s="34">
        <v>98.1</v>
      </c>
      <c r="H31" s="36">
        <v>-6.3</v>
      </c>
      <c r="I31" s="35">
        <v>102.8</v>
      </c>
      <c r="J31" s="35">
        <v>4.2</v>
      </c>
      <c r="K31" s="34">
        <v>94.8</v>
      </c>
      <c r="L31" s="36">
        <v>-5.9</v>
      </c>
      <c r="M31" s="35">
        <v>80.5</v>
      </c>
      <c r="N31" s="35">
        <v>-18.100000000000001</v>
      </c>
      <c r="O31" s="34">
        <v>99.8</v>
      </c>
      <c r="P31" s="36">
        <v>2.8</v>
      </c>
      <c r="Q31" s="35">
        <v>95</v>
      </c>
      <c r="R31" s="35">
        <v>-2</v>
      </c>
      <c r="S31" s="34">
        <v>96.3</v>
      </c>
      <c r="T31" s="36">
        <v>-4.7</v>
      </c>
      <c r="U31" s="35">
        <v>88</v>
      </c>
      <c r="V31" s="35">
        <v>-11.4</v>
      </c>
      <c r="W31" s="34">
        <v>92.2</v>
      </c>
      <c r="X31" s="36">
        <v>-7.2</v>
      </c>
      <c r="Y31" s="35">
        <v>108.1</v>
      </c>
      <c r="Z31" s="35">
        <v>5.7</v>
      </c>
      <c r="AA31" s="34">
        <v>104.7</v>
      </c>
      <c r="AB31" s="36">
        <v>0.5</v>
      </c>
      <c r="AC31" s="35">
        <v>84.6</v>
      </c>
      <c r="AD31" s="35">
        <v>11.9</v>
      </c>
      <c r="AE31" s="34">
        <v>107.8</v>
      </c>
      <c r="AF31" s="36">
        <v>-0.2</v>
      </c>
      <c r="AG31" s="35">
        <v>130</v>
      </c>
      <c r="AH31" s="35">
        <v>27.5</v>
      </c>
      <c r="AI31" s="34">
        <v>100.8</v>
      </c>
      <c r="AJ31" s="36">
        <v>-0.8</v>
      </c>
      <c r="AK31" s="62"/>
      <c r="AL31" s="62"/>
    </row>
    <row r="32" spans="1:38" s="19" customFormat="1" ht="24" customHeight="1">
      <c r="A32" s="148"/>
      <c r="B32" s="79" t="str">
        <f>現金給与総額指数!B32</f>
        <v>　　　30</v>
      </c>
      <c r="C32" s="87" t="s">
        <v>48</v>
      </c>
      <c r="D32" s="103" t="s">
        <v>48</v>
      </c>
      <c r="E32" s="34">
        <v>97.1</v>
      </c>
      <c r="F32" s="35">
        <v>-2.9</v>
      </c>
      <c r="G32" s="34">
        <v>73.599999999999994</v>
      </c>
      <c r="H32" s="36">
        <v>-25</v>
      </c>
      <c r="I32" s="35">
        <v>99.1</v>
      </c>
      <c r="J32" s="35">
        <v>-3.6</v>
      </c>
      <c r="K32" s="34">
        <v>93.1</v>
      </c>
      <c r="L32" s="36">
        <v>-1.8</v>
      </c>
      <c r="M32" s="35">
        <v>73.3</v>
      </c>
      <c r="N32" s="35">
        <v>-8.9</v>
      </c>
      <c r="O32" s="34">
        <v>99</v>
      </c>
      <c r="P32" s="36">
        <v>-0.8</v>
      </c>
      <c r="Q32" s="35">
        <v>90.5</v>
      </c>
      <c r="R32" s="35">
        <v>-4.7</v>
      </c>
      <c r="S32" s="34">
        <v>88.2</v>
      </c>
      <c r="T32" s="36">
        <v>-8.4</v>
      </c>
      <c r="U32" s="35">
        <v>51.9</v>
      </c>
      <c r="V32" s="35">
        <v>-41</v>
      </c>
      <c r="W32" s="34">
        <v>102.5</v>
      </c>
      <c r="X32" s="36">
        <v>11.2</v>
      </c>
      <c r="Y32" s="35">
        <v>96.7</v>
      </c>
      <c r="Z32" s="35">
        <v>-10.5</v>
      </c>
      <c r="AA32" s="34">
        <v>100.3</v>
      </c>
      <c r="AB32" s="36">
        <v>-4.2</v>
      </c>
      <c r="AC32" s="35">
        <v>592.29999999999995</v>
      </c>
      <c r="AD32" s="35">
        <v>600.1</v>
      </c>
      <c r="AE32" s="34">
        <v>114.2</v>
      </c>
      <c r="AF32" s="36">
        <v>5.9</v>
      </c>
      <c r="AG32" s="35">
        <v>170.3</v>
      </c>
      <c r="AH32" s="35">
        <v>31</v>
      </c>
      <c r="AI32" s="34">
        <v>88.2</v>
      </c>
      <c r="AJ32" s="36">
        <v>-12.5</v>
      </c>
      <c r="AK32" s="62"/>
      <c r="AL32" s="62"/>
    </row>
    <row r="33" spans="1:38" s="19" customFormat="1" ht="24" customHeight="1">
      <c r="A33" s="148"/>
      <c r="B33" s="79" t="str">
        <f>現金給与総額指数!B33</f>
        <v>令和元年</v>
      </c>
      <c r="C33" s="87"/>
      <c r="D33" s="103"/>
      <c r="E33" s="34">
        <v>95.1</v>
      </c>
      <c r="F33" s="35">
        <v>-2.1</v>
      </c>
      <c r="G33" s="34">
        <v>95.3</v>
      </c>
      <c r="H33" s="35">
        <v>29.5</v>
      </c>
      <c r="I33" s="34">
        <v>94.7</v>
      </c>
      <c r="J33" s="35">
        <v>-4.4000000000000004</v>
      </c>
      <c r="K33" s="34">
        <v>92.4</v>
      </c>
      <c r="L33" s="35">
        <v>-0.8</v>
      </c>
      <c r="M33" s="34">
        <v>69.3</v>
      </c>
      <c r="N33" s="35">
        <v>-5.5</v>
      </c>
      <c r="O33" s="34">
        <v>93.2</v>
      </c>
      <c r="P33" s="35">
        <v>-5.9</v>
      </c>
      <c r="Q33" s="34">
        <v>81</v>
      </c>
      <c r="R33" s="35">
        <v>-10.5</v>
      </c>
      <c r="S33" s="34">
        <v>105.9</v>
      </c>
      <c r="T33" s="35">
        <v>20.100000000000001</v>
      </c>
      <c r="U33" s="34">
        <v>55</v>
      </c>
      <c r="V33" s="35">
        <v>6</v>
      </c>
      <c r="W33" s="34">
        <v>95.7</v>
      </c>
      <c r="X33" s="35">
        <v>-6.6</v>
      </c>
      <c r="Y33" s="34">
        <v>127.1</v>
      </c>
      <c r="Z33" s="35">
        <v>31.4</v>
      </c>
      <c r="AA33" s="34">
        <v>122.4</v>
      </c>
      <c r="AB33" s="35">
        <v>22</v>
      </c>
      <c r="AC33" s="34">
        <v>903.9</v>
      </c>
      <c r="AD33" s="35">
        <v>52.6</v>
      </c>
      <c r="AE33" s="34">
        <v>109.4</v>
      </c>
      <c r="AF33" s="35">
        <v>-4.2</v>
      </c>
      <c r="AG33" s="34">
        <v>163</v>
      </c>
      <c r="AH33" s="35">
        <v>-4.3</v>
      </c>
      <c r="AI33" s="34">
        <v>70.7</v>
      </c>
      <c r="AJ33" s="36">
        <v>-19.8</v>
      </c>
      <c r="AK33" s="62"/>
      <c r="AL33" s="62"/>
    </row>
    <row r="34" spans="1:38" s="19" customFormat="1" ht="20.149999999999999" customHeight="1">
      <c r="A34" s="148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8"/>
      <c r="B35" s="79" t="str">
        <f>現金給与総額指数!B35</f>
        <v>令和元年</v>
      </c>
      <c r="C35" s="125">
        <f>現金給与総額指数!C35</f>
        <v>10</v>
      </c>
      <c r="D35" s="126" t="str">
        <f>現金給与総額指数!D35</f>
        <v>月</v>
      </c>
      <c r="E35" s="34">
        <v>98.6</v>
      </c>
      <c r="F35" s="35">
        <v>-2.8</v>
      </c>
      <c r="G35" s="34">
        <v>117.4</v>
      </c>
      <c r="H35" s="36">
        <v>38.4</v>
      </c>
      <c r="I35" s="35">
        <v>99.1</v>
      </c>
      <c r="J35" s="35">
        <v>-5.6</v>
      </c>
      <c r="K35" s="34">
        <v>97.8</v>
      </c>
      <c r="L35" s="36">
        <v>-2.6</v>
      </c>
      <c r="M35" s="35">
        <v>74.400000000000006</v>
      </c>
      <c r="N35" s="35">
        <v>7.1</v>
      </c>
      <c r="O35" s="34">
        <v>98.7</v>
      </c>
      <c r="P35" s="36">
        <v>-6.2</v>
      </c>
      <c r="Q35" s="35">
        <v>83</v>
      </c>
      <c r="R35" s="35">
        <v>-7.2</v>
      </c>
      <c r="S35" s="34">
        <v>109.7</v>
      </c>
      <c r="T35" s="36">
        <v>22.3</v>
      </c>
      <c r="U35" s="35">
        <v>55.6</v>
      </c>
      <c r="V35" s="35">
        <v>13</v>
      </c>
      <c r="W35" s="34">
        <v>100</v>
      </c>
      <c r="X35" s="36">
        <v>-9.6</v>
      </c>
      <c r="Y35" s="35">
        <v>132.4</v>
      </c>
      <c r="Z35" s="35">
        <v>44.1</v>
      </c>
      <c r="AA35" s="34">
        <v>95.5</v>
      </c>
      <c r="AB35" s="36">
        <v>-35.700000000000003</v>
      </c>
      <c r="AC35" s="35">
        <v>769.2</v>
      </c>
      <c r="AD35" s="35">
        <v>63.9</v>
      </c>
      <c r="AE35" s="34">
        <v>110.6</v>
      </c>
      <c r="AF35" s="36">
        <v>-3.7</v>
      </c>
      <c r="AG35" s="35">
        <v>135.69999999999999</v>
      </c>
      <c r="AH35" s="35">
        <v>-14.4</v>
      </c>
      <c r="AI35" s="34">
        <v>75.5</v>
      </c>
      <c r="AJ35" s="36">
        <v>-16.3</v>
      </c>
      <c r="AK35" s="62"/>
      <c r="AL35" s="62"/>
    </row>
    <row r="36" spans="1:38" s="19" customFormat="1" ht="24" customHeight="1">
      <c r="A36" s="148"/>
      <c r="B36" s="79" t="str">
        <f>IF(現金給与総額指数!B36=""," ",現金給与総額指数!B36)</f>
        <v xml:space="preserve"> </v>
      </c>
      <c r="C36" s="125">
        <f>IF(現金給与総額指数!C36=""," ",現金給与総額指数!C36)</f>
        <v>11</v>
      </c>
      <c r="D36" s="126" t="str">
        <f>IF(現金給与総額指数!D36=""," ",現金給与総額指数!D36)</f>
        <v xml:space="preserve"> </v>
      </c>
      <c r="E36" s="34">
        <v>95.9</v>
      </c>
      <c r="F36" s="35">
        <v>-6</v>
      </c>
      <c r="G36" s="34">
        <v>108.7</v>
      </c>
      <c r="H36" s="36">
        <v>30.6</v>
      </c>
      <c r="I36" s="35">
        <v>94</v>
      </c>
      <c r="J36" s="35">
        <v>-12.8</v>
      </c>
      <c r="K36" s="34">
        <v>98.7</v>
      </c>
      <c r="L36" s="36">
        <v>3.8</v>
      </c>
      <c r="M36" s="35">
        <v>72.900000000000006</v>
      </c>
      <c r="N36" s="35">
        <v>-0.7</v>
      </c>
      <c r="O36" s="34">
        <v>95.8</v>
      </c>
      <c r="P36" s="36">
        <v>-4.2</v>
      </c>
      <c r="Q36" s="35">
        <v>77.7</v>
      </c>
      <c r="R36" s="35">
        <v>-14</v>
      </c>
      <c r="S36" s="34">
        <v>104.8</v>
      </c>
      <c r="T36" s="36">
        <v>12.6</v>
      </c>
      <c r="U36" s="35">
        <v>54.8</v>
      </c>
      <c r="V36" s="35">
        <v>11.4</v>
      </c>
      <c r="W36" s="34">
        <v>104</v>
      </c>
      <c r="X36" s="36">
        <v>-10.9</v>
      </c>
      <c r="Y36" s="35">
        <v>132.4</v>
      </c>
      <c r="Z36" s="35">
        <v>36.1</v>
      </c>
      <c r="AA36" s="34">
        <v>124.2</v>
      </c>
      <c r="AB36" s="36">
        <v>32.299999999999997</v>
      </c>
      <c r="AC36" s="35">
        <v>723.1</v>
      </c>
      <c r="AD36" s="35">
        <v>11.9</v>
      </c>
      <c r="AE36" s="34">
        <v>112.8</v>
      </c>
      <c r="AF36" s="36">
        <v>6</v>
      </c>
      <c r="AG36" s="35">
        <v>151.4</v>
      </c>
      <c r="AH36" s="35">
        <v>-12.4</v>
      </c>
      <c r="AI36" s="34">
        <v>72.7</v>
      </c>
      <c r="AJ36" s="36">
        <v>-21.8</v>
      </c>
      <c r="AK36" s="62"/>
      <c r="AL36" s="62"/>
    </row>
    <row r="37" spans="1:38" s="19" customFormat="1" ht="24" customHeight="1">
      <c r="A37" s="148"/>
      <c r="B37" s="79" t="str">
        <f>IF(現金給与総額指数!B37=""," ",現金給与総額指数!B37)</f>
        <v xml:space="preserve"> </v>
      </c>
      <c r="C37" s="125">
        <f>IF(現金給与総額指数!C37=""," ",現金給与総額指数!C37)</f>
        <v>12</v>
      </c>
      <c r="D37" s="126" t="str">
        <f>IF(現金給与総額指数!D37=""," ",現金給与総額指数!D37)</f>
        <v xml:space="preserve"> </v>
      </c>
      <c r="E37" s="34">
        <v>95.2</v>
      </c>
      <c r="F37" s="35">
        <v>-6.1</v>
      </c>
      <c r="G37" s="34">
        <v>95.7</v>
      </c>
      <c r="H37" s="36">
        <v>24.9</v>
      </c>
      <c r="I37" s="35">
        <v>94.5</v>
      </c>
      <c r="J37" s="35">
        <v>-8.9</v>
      </c>
      <c r="K37" s="34">
        <v>84.4</v>
      </c>
      <c r="L37" s="36">
        <v>2.1</v>
      </c>
      <c r="M37" s="35">
        <v>71.900000000000006</v>
      </c>
      <c r="N37" s="35">
        <v>2.7</v>
      </c>
      <c r="O37" s="34">
        <v>96.4</v>
      </c>
      <c r="P37" s="36">
        <v>-11.2</v>
      </c>
      <c r="Q37" s="35">
        <v>88.3</v>
      </c>
      <c r="R37" s="35">
        <v>-9.8000000000000007</v>
      </c>
      <c r="S37" s="34">
        <v>97.9</v>
      </c>
      <c r="T37" s="36">
        <v>16.399999999999999</v>
      </c>
      <c r="U37" s="35">
        <v>50.8</v>
      </c>
      <c r="V37" s="35">
        <v>18.399999999999999</v>
      </c>
      <c r="W37" s="34">
        <v>93.9</v>
      </c>
      <c r="X37" s="36">
        <v>-12.3</v>
      </c>
      <c r="Y37" s="35">
        <v>151.4</v>
      </c>
      <c r="Z37" s="35">
        <v>33.4</v>
      </c>
      <c r="AA37" s="34">
        <v>127.3</v>
      </c>
      <c r="AB37" s="36">
        <v>47.3</v>
      </c>
      <c r="AC37" s="35">
        <v>623.1</v>
      </c>
      <c r="AD37" s="35">
        <v>11</v>
      </c>
      <c r="AE37" s="34">
        <v>110.6</v>
      </c>
      <c r="AF37" s="36">
        <v>1.9</v>
      </c>
      <c r="AG37" s="35">
        <v>208.6</v>
      </c>
      <c r="AH37" s="35">
        <v>-11.5</v>
      </c>
      <c r="AI37" s="34">
        <v>67.8</v>
      </c>
      <c r="AJ37" s="36">
        <v>-20.5</v>
      </c>
      <c r="AK37" s="62"/>
      <c r="AL37" s="62"/>
    </row>
    <row r="38" spans="1:38" s="19" customFormat="1" ht="24" customHeight="1">
      <c r="A38" s="148"/>
      <c r="B38" s="79" t="str">
        <f>IF(現金給与総額指数!B38=""," ",現金給与総額指数!B38)</f>
        <v>令和2年</v>
      </c>
      <c r="C38" s="125" t="str">
        <f>IF(現金給与総額指数!C38=""," ",現金給与総額指数!C38)</f>
        <v>1</v>
      </c>
      <c r="D38" s="126" t="str">
        <f>IF(現金給与総額指数!D38=""," ",現金給与総額指数!D38)</f>
        <v>月</v>
      </c>
      <c r="E38" s="34">
        <v>89.8</v>
      </c>
      <c r="F38" s="35">
        <v>-0.8</v>
      </c>
      <c r="G38" s="34">
        <v>143.5</v>
      </c>
      <c r="H38" s="36">
        <v>87.3</v>
      </c>
      <c r="I38" s="35">
        <v>88.1</v>
      </c>
      <c r="J38" s="35">
        <v>1</v>
      </c>
      <c r="K38" s="34">
        <v>92.4</v>
      </c>
      <c r="L38" s="36">
        <v>7.2</v>
      </c>
      <c r="M38" s="35">
        <v>67</v>
      </c>
      <c r="N38" s="35">
        <v>2.2999999999999998</v>
      </c>
      <c r="O38" s="34">
        <v>84.3</v>
      </c>
      <c r="P38" s="36">
        <v>-7.2</v>
      </c>
      <c r="Q38" s="35">
        <v>76.599999999999994</v>
      </c>
      <c r="R38" s="35">
        <v>-11.1</v>
      </c>
      <c r="S38" s="34">
        <v>86.9</v>
      </c>
      <c r="T38" s="36">
        <v>-13.7</v>
      </c>
      <c r="U38" s="35">
        <v>52.4</v>
      </c>
      <c r="V38" s="35">
        <v>-1.5</v>
      </c>
      <c r="W38" s="34">
        <v>64.099999999999994</v>
      </c>
      <c r="X38" s="36">
        <v>-18.7</v>
      </c>
      <c r="Y38" s="35">
        <v>106.8</v>
      </c>
      <c r="Z38" s="35">
        <v>-28.8</v>
      </c>
      <c r="AA38" s="34">
        <v>193.9</v>
      </c>
      <c r="AB38" s="36">
        <v>42.2</v>
      </c>
      <c r="AC38" s="35">
        <v>669.2</v>
      </c>
      <c r="AD38" s="35">
        <v>11.5</v>
      </c>
      <c r="AE38" s="34">
        <v>112.8</v>
      </c>
      <c r="AF38" s="36">
        <v>2</v>
      </c>
      <c r="AG38" s="35">
        <v>192.9</v>
      </c>
      <c r="AH38" s="35">
        <v>-23.7</v>
      </c>
      <c r="AI38" s="34">
        <v>60.8</v>
      </c>
      <c r="AJ38" s="36">
        <v>-18.7</v>
      </c>
      <c r="AK38" s="62"/>
      <c r="AL38" s="62"/>
    </row>
    <row r="39" spans="1:38" s="19" customFormat="1" ht="24" customHeight="1">
      <c r="A39" s="148"/>
      <c r="B39" s="79" t="str">
        <f>IF(現金給与総額指数!B39=""," ",現金給与総額指数!B39)</f>
        <v xml:space="preserve"> </v>
      </c>
      <c r="C39" s="125" t="str">
        <f>IF(現金給与総額指数!C39=""," ",現金給与総額指数!C39)</f>
        <v>2</v>
      </c>
      <c r="D39" s="126" t="str">
        <f>IF(現金給与総額指数!D39=""," ",現金給与総額指数!D39)</f>
        <v xml:space="preserve"> </v>
      </c>
      <c r="E39" s="34">
        <v>89.8</v>
      </c>
      <c r="F39" s="35">
        <v>-4.4000000000000004</v>
      </c>
      <c r="G39" s="34">
        <v>156.5</v>
      </c>
      <c r="H39" s="36">
        <v>89.5</v>
      </c>
      <c r="I39" s="35">
        <v>96.3</v>
      </c>
      <c r="J39" s="35">
        <v>-1.9</v>
      </c>
      <c r="K39" s="34">
        <v>99.6</v>
      </c>
      <c r="L39" s="36">
        <v>2.4</v>
      </c>
      <c r="M39" s="35">
        <v>72.400000000000006</v>
      </c>
      <c r="N39" s="35">
        <v>2.8</v>
      </c>
      <c r="O39" s="34">
        <v>84</v>
      </c>
      <c r="P39" s="36">
        <v>-9.1999999999999993</v>
      </c>
      <c r="Q39" s="35">
        <v>58.5</v>
      </c>
      <c r="R39" s="35">
        <v>-31.3</v>
      </c>
      <c r="S39" s="34">
        <v>84.1</v>
      </c>
      <c r="T39" s="36">
        <v>-18.7</v>
      </c>
      <c r="U39" s="35">
        <v>46</v>
      </c>
      <c r="V39" s="35">
        <v>-16.100000000000001</v>
      </c>
      <c r="W39" s="34">
        <v>75.8</v>
      </c>
      <c r="X39" s="36">
        <v>-14.3</v>
      </c>
      <c r="Y39" s="35">
        <v>74.3</v>
      </c>
      <c r="Z39" s="35">
        <v>-36.1</v>
      </c>
      <c r="AA39" s="34">
        <v>71.2</v>
      </c>
      <c r="AB39" s="36">
        <v>-22.9</v>
      </c>
      <c r="AC39" s="35">
        <v>638.5</v>
      </c>
      <c r="AD39" s="35">
        <v>0</v>
      </c>
      <c r="AE39" s="34">
        <v>110.6</v>
      </c>
      <c r="AF39" s="36">
        <v>6</v>
      </c>
      <c r="AG39" s="35">
        <v>98.6</v>
      </c>
      <c r="AH39" s="35">
        <v>-38.4</v>
      </c>
      <c r="AI39" s="34">
        <v>60.8</v>
      </c>
      <c r="AJ39" s="36">
        <v>-7.5</v>
      </c>
      <c r="AK39" s="62"/>
      <c r="AL39" s="62"/>
    </row>
    <row r="40" spans="1:38" s="19" customFormat="1" ht="24" customHeight="1">
      <c r="A40" s="148"/>
      <c r="B40" s="79" t="str">
        <f>IF(現金給与総額指数!B40=""," ",現金給与総額指数!B40)</f>
        <v xml:space="preserve"> </v>
      </c>
      <c r="C40" s="125" t="str">
        <f>IF(現金給与総額指数!C40=""," ",現金給与総額指数!C40)</f>
        <v>3</v>
      </c>
      <c r="D40" s="126" t="str">
        <f>IF(現金給与総額指数!D40=""," ",現金給与総額指数!D40)</f>
        <v xml:space="preserve"> </v>
      </c>
      <c r="E40" s="34">
        <v>88.4</v>
      </c>
      <c r="F40" s="35">
        <v>-11.6</v>
      </c>
      <c r="G40" s="34">
        <v>170.7</v>
      </c>
      <c r="H40" s="36">
        <v>92.7</v>
      </c>
      <c r="I40" s="35">
        <v>87.6</v>
      </c>
      <c r="J40" s="35">
        <v>-11.2</v>
      </c>
      <c r="K40" s="34">
        <v>130.19999999999999</v>
      </c>
      <c r="L40" s="36">
        <v>12.2</v>
      </c>
      <c r="M40" s="35">
        <v>84.2</v>
      </c>
      <c r="N40" s="35">
        <v>6.9</v>
      </c>
      <c r="O40" s="34">
        <v>86.3</v>
      </c>
      <c r="P40" s="36">
        <v>-9.5</v>
      </c>
      <c r="Q40" s="35">
        <v>60.6</v>
      </c>
      <c r="R40" s="35">
        <v>-28.8</v>
      </c>
      <c r="S40" s="34">
        <v>106.2</v>
      </c>
      <c r="T40" s="36">
        <v>-7.8</v>
      </c>
      <c r="U40" s="35">
        <v>60.3</v>
      </c>
      <c r="V40" s="35">
        <v>1.3</v>
      </c>
      <c r="W40" s="34">
        <v>76.3</v>
      </c>
      <c r="X40" s="36">
        <v>-12.7</v>
      </c>
      <c r="Y40" s="35">
        <v>59.5</v>
      </c>
      <c r="Z40" s="35">
        <v>-49.4</v>
      </c>
      <c r="AA40" s="34">
        <v>74.2</v>
      </c>
      <c r="AB40" s="36">
        <v>-32</v>
      </c>
      <c r="AC40" s="35">
        <v>438.5</v>
      </c>
      <c r="AD40" s="35">
        <v>-67.2</v>
      </c>
      <c r="AE40" s="34">
        <v>117</v>
      </c>
      <c r="AF40" s="36">
        <v>5.8</v>
      </c>
      <c r="AG40" s="35">
        <v>114.3</v>
      </c>
      <c r="AH40" s="35">
        <v>-29.8</v>
      </c>
      <c r="AI40" s="34">
        <v>60.1</v>
      </c>
      <c r="AJ40" s="36">
        <v>-18.100000000000001</v>
      </c>
      <c r="AK40" s="62"/>
      <c r="AL40" s="62"/>
    </row>
    <row r="41" spans="1:38" s="19" customFormat="1" ht="24" customHeight="1">
      <c r="A41" s="148"/>
      <c r="B41" s="79" t="str">
        <f>IF(現金給与総額指数!B41=""," ",現金給与総額指数!B41)</f>
        <v xml:space="preserve"> </v>
      </c>
      <c r="C41" s="125" t="str">
        <f>IF(現金給与総額指数!C41=""," ",現金給与総額指数!C41)</f>
        <v>4</v>
      </c>
      <c r="D41" s="126" t="str">
        <f>IF(現金給与総額指数!D41=""," ",現金給与総額指数!D41)</f>
        <v xml:space="preserve"> </v>
      </c>
      <c r="E41" s="34">
        <v>74.099999999999994</v>
      </c>
      <c r="F41" s="35">
        <v>-25.9</v>
      </c>
      <c r="G41" s="34">
        <v>152.19999999999999</v>
      </c>
      <c r="H41" s="36">
        <v>65.8</v>
      </c>
      <c r="I41" s="35">
        <v>70.2</v>
      </c>
      <c r="J41" s="35">
        <v>-27.5</v>
      </c>
      <c r="K41" s="34">
        <v>93.3</v>
      </c>
      <c r="L41" s="36">
        <v>-7.5</v>
      </c>
      <c r="M41" s="35">
        <v>70.400000000000006</v>
      </c>
      <c r="N41" s="35">
        <v>-0.7</v>
      </c>
      <c r="O41" s="34">
        <v>71.900000000000006</v>
      </c>
      <c r="P41" s="36">
        <v>-23.8</v>
      </c>
      <c r="Q41" s="35">
        <v>58.5</v>
      </c>
      <c r="R41" s="35">
        <v>-32.1</v>
      </c>
      <c r="S41" s="34">
        <v>93.1</v>
      </c>
      <c r="T41" s="36">
        <v>-21</v>
      </c>
      <c r="U41" s="35">
        <v>63.5</v>
      </c>
      <c r="V41" s="35">
        <v>8.1999999999999993</v>
      </c>
      <c r="W41" s="34">
        <v>75.3</v>
      </c>
      <c r="X41" s="36">
        <v>-24.7</v>
      </c>
      <c r="Y41" s="35">
        <v>40.5</v>
      </c>
      <c r="Z41" s="35">
        <v>-68.8</v>
      </c>
      <c r="AA41" s="34">
        <v>95.5</v>
      </c>
      <c r="AB41" s="36">
        <v>-25.9</v>
      </c>
      <c r="AC41" s="35">
        <v>423.1</v>
      </c>
      <c r="AD41" s="35">
        <v>-70.599999999999994</v>
      </c>
      <c r="AE41" s="34">
        <v>95.7</v>
      </c>
      <c r="AF41" s="36">
        <v>-16.7</v>
      </c>
      <c r="AG41" s="35">
        <v>118.6</v>
      </c>
      <c r="AH41" s="35">
        <v>-34.1</v>
      </c>
      <c r="AI41" s="34">
        <v>51.7</v>
      </c>
      <c r="AJ41" s="36">
        <v>-26</v>
      </c>
      <c r="AK41" s="62"/>
      <c r="AL41" s="62"/>
    </row>
    <row r="42" spans="1:38" s="19" customFormat="1" ht="24" customHeight="1">
      <c r="A42" s="148"/>
      <c r="B42" s="79" t="str">
        <f>IF(現金給与総額指数!B42=""," ",現金給与総額指数!B42)</f>
        <v xml:space="preserve"> </v>
      </c>
      <c r="C42" s="125" t="str">
        <f>IF(現金給与総額指数!C42=""," ",現金給与総額指数!C42)</f>
        <v>5</v>
      </c>
      <c r="D42" s="126" t="str">
        <f>IF(現金給与総額指数!D42=""," ",現金給与総額指数!D42)</f>
        <v xml:space="preserve"> </v>
      </c>
      <c r="E42" s="34">
        <v>57.1</v>
      </c>
      <c r="F42" s="35">
        <v>-39.200000000000003</v>
      </c>
      <c r="G42" s="34">
        <v>126.6</v>
      </c>
      <c r="H42" s="36">
        <v>42.9</v>
      </c>
      <c r="I42" s="35">
        <v>49.1</v>
      </c>
      <c r="J42" s="35">
        <v>-43.7</v>
      </c>
      <c r="K42" s="34">
        <v>79.099999999999994</v>
      </c>
      <c r="L42" s="36">
        <v>-6.3</v>
      </c>
      <c r="M42" s="35">
        <v>51.7</v>
      </c>
      <c r="N42" s="35">
        <v>-18.600000000000001</v>
      </c>
      <c r="O42" s="34">
        <v>57.5</v>
      </c>
      <c r="P42" s="36">
        <v>-36.299999999999997</v>
      </c>
      <c r="Q42" s="35">
        <v>43.6</v>
      </c>
      <c r="R42" s="35">
        <v>-45.4</v>
      </c>
      <c r="S42" s="34">
        <v>73.8</v>
      </c>
      <c r="T42" s="36">
        <v>-35.5</v>
      </c>
      <c r="U42" s="35">
        <v>37.299999999999997</v>
      </c>
      <c r="V42" s="35">
        <v>-26.6</v>
      </c>
      <c r="W42" s="34">
        <v>72.7</v>
      </c>
      <c r="X42" s="36">
        <v>-32.700000000000003</v>
      </c>
      <c r="Y42" s="35">
        <v>18.899999999999999</v>
      </c>
      <c r="Z42" s="35">
        <v>-85.6</v>
      </c>
      <c r="AA42" s="34">
        <v>57.6</v>
      </c>
      <c r="AB42" s="36">
        <v>-63.8</v>
      </c>
      <c r="AC42" s="35">
        <v>384.6</v>
      </c>
      <c r="AD42" s="35">
        <v>-69.900000000000006</v>
      </c>
      <c r="AE42" s="34">
        <v>80.900000000000006</v>
      </c>
      <c r="AF42" s="36">
        <v>-25.4</v>
      </c>
      <c r="AG42" s="35">
        <v>111.4</v>
      </c>
      <c r="AH42" s="35">
        <v>-43.1</v>
      </c>
      <c r="AI42" s="34">
        <v>44.8</v>
      </c>
      <c r="AJ42" s="36">
        <v>-37.799999999999997</v>
      </c>
      <c r="AK42" s="62"/>
      <c r="AL42" s="62"/>
    </row>
    <row r="43" spans="1:38" s="19" customFormat="1" ht="24" customHeight="1">
      <c r="A43" s="148"/>
      <c r="B43" s="79" t="str">
        <f>IF(現金給与総額指数!B43=""," ",現金給与総額指数!B43)</f>
        <v xml:space="preserve"> </v>
      </c>
      <c r="C43" s="125" t="str">
        <f>IF(現金給与総額指数!C43=""," ",現金給与総額指数!C43)</f>
        <v>6</v>
      </c>
      <c r="D43" s="138" t="str">
        <f>IF(現金給与総額指数!D43=""," ",現金給与総額指数!D43)</f>
        <v xml:space="preserve"> </v>
      </c>
      <c r="E43" s="34">
        <v>64.599999999999994</v>
      </c>
      <c r="F43" s="35">
        <v>-32.6</v>
      </c>
      <c r="G43" s="34">
        <v>152.19999999999999</v>
      </c>
      <c r="H43" s="36">
        <v>62.8</v>
      </c>
      <c r="I43" s="35">
        <v>55</v>
      </c>
      <c r="J43" s="35">
        <v>-44</v>
      </c>
      <c r="K43" s="34">
        <v>94.2</v>
      </c>
      <c r="L43" s="36">
        <v>20.5</v>
      </c>
      <c r="M43" s="35">
        <v>60.1</v>
      </c>
      <c r="N43" s="35">
        <v>-8.9</v>
      </c>
      <c r="O43" s="34">
        <v>65.7</v>
      </c>
      <c r="P43" s="36">
        <v>-26.9</v>
      </c>
      <c r="Q43" s="35">
        <v>47.9</v>
      </c>
      <c r="R43" s="35">
        <v>-40.799999999999997</v>
      </c>
      <c r="S43" s="34">
        <v>88.3</v>
      </c>
      <c r="T43" s="36">
        <v>-12.3</v>
      </c>
      <c r="U43" s="35">
        <v>37.299999999999997</v>
      </c>
      <c r="V43" s="35">
        <v>-25.4</v>
      </c>
      <c r="W43" s="34">
        <v>89.9</v>
      </c>
      <c r="X43" s="36">
        <v>-19.8</v>
      </c>
      <c r="Y43" s="35">
        <v>32.4</v>
      </c>
      <c r="Z43" s="35">
        <v>-72.099999999999994</v>
      </c>
      <c r="AA43" s="34">
        <v>80.3</v>
      </c>
      <c r="AB43" s="36">
        <v>-41.1</v>
      </c>
      <c r="AC43" s="35">
        <v>469.2</v>
      </c>
      <c r="AD43" s="35">
        <v>-54.5</v>
      </c>
      <c r="AE43" s="34">
        <v>80.900000000000006</v>
      </c>
      <c r="AF43" s="36">
        <v>-19.100000000000001</v>
      </c>
      <c r="AG43" s="35">
        <v>91.4</v>
      </c>
      <c r="AH43" s="35">
        <v>-36.700000000000003</v>
      </c>
      <c r="AI43" s="34">
        <v>46.9</v>
      </c>
      <c r="AJ43" s="36">
        <v>-34.9</v>
      </c>
      <c r="AK43" s="62"/>
      <c r="AL43" s="62"/>
    </row>
    <row r="44" spans="1:38" s="19" customFormat="1" ht="24" customHeight="1">
      <c r="A44" s="148"/>
      <c r="B44" s="79" t="str">
        <f>IF(現金給与総額指数!B44=""," ",現金給与総額指数!B44)</f>
        <v xml:space="preserve"> </v>
      </c>
      <c r="C44" s="125" t="str">
        <f>IF(現金給与総額指数!C44=""," ",現金給与総額指数!C44)</f>
        <v>7</v>
      </c>
      <c r="D44" s="138" t="str">
        <f>IF(現金給与総額指数!D44=""," ",現金給与総額指数!D44)</f>
        <v xml:space="preserve"> </v>
      </c>
      <c r="E44" s="34">
        <v>71.400000000000006</v>
      </c>
      <c r="F44" s="35">
        <v>-25.5</v>
      </c>
      <c r="G44" s="34">
        <v>173.9</v>
      </c>
      <c r="H44" s="36">
        <v>68.3</v>
      </c>
      <c r="I44" s="35">
        <v>64.7</v>
      </c>
      <c r="J44" s="35">
        <v>-33.4</v>
      </c>
      <c r="K44" s="34">
        <v>94.2</v>
      </c>
      <c r="L44" s="36">
        <v>3.9</v>
      </c>
      <c r="M44" s="35">
        <v>58.6</v>
      </c>
      <c r="N44" s="35">
        <v>-11.2</v>
      </c>
      <c r="O44" s="34">
        <v>75.2</v>
      </c>
      <c r="P44" s="36">
        <v>-17.5</v>
      </c>
      <c r="Q44" s="35">
        <v>48.9</v>
      </c>
      <c r="R44" s="35">
        <v>-36.200000000000003</v>
      </c>
      <c r="S44" s="34">
        <v>87.6</v>
      </c>
      <c r="T44" s="36">
        <v>-13.6</v>
      </c>
      <c r="U44" s="35">
        <v>44.4</v>
      </c>
      <c r="V44" s="35">
        <v>-22.2</v>
      </c>
      <c r="W44" s="34">
        <v>68.7</v>
      </c>
      <c r="X44" s="36">
        <v>-28.8</v>
      </c>
      <c r="Y44" s="35">
        <v>41.9</v>
      </c>
      <c r="Z44" s="35">
        <v>-64.8</v>
      </c>
      <c r="AA44" s="34">
        <v>97</v>
      </c>
      <c r="AB44" s="36">
        <v>-28.9</v>
      </c>
      <c r="AC44" s="35">
        <v>569.20000000000005</v>
      </c>
      <c r="AD44" s="35">
        <v>-51</v>
      </c>
      <c r="AE44" s="34">
        <v>85.1</v>
      </c>
      <c r="AF44" s="36">
        <v>-23.1</v>
      </c>
      <c r="AG44" s="35">
        <v>107.1</v>
      </c>
      <c r="AH44" s="35">
        <v>-27.2</v>
      </c>
      <c r="AI44" s="34">
        <v>47.6</v>
      </c>
      <c r="AJ44" s="36">
        <v>-26.8</v>
      </c>
      <c r="AK44" s="62"/>
      <c r="AL44" s="62"/>
    </row>
    <row r="45" spans="1:38" s="19" customFormat="1" ht="24" customHeight="1">
      <c r="A45" s="148"/>
      <c r="B45" s="79" t="str">
        <f>IF(現金給与総額指数!B45=""," ",現金給与総額指数!B45)</f>
        <v xml:space="preserve"> </v>
      </c>
      <c r="C45" s="125" t="str">
        <f>IF(現金給与総額指数!C45=""," ",現金給与総額指数!C45)</f>
        <v>8</v>
      </c>
      <c r="D45" s="138" t="str">
        <f>IF(現金給与総額指数!D45=""," ",現金給与総額指数!D45)</f>
        <v xml:space="preserve"> </v>
      </c>
      <c r="E45" s="34">
        <v>72.099999999999994</v>
      </c>
      <c r="F45" s="35">
        <v>-16.600000000000001</v>
      </c>
      <c r="G45" s="34">
        <v>155.4</v>
      </c>
      <c r="H45" s="36">
        <v>70.2</v>
      </c>
      <c r="I45" s="35">
        <v>70.2</v>
      </c>
      <c r="J45" s="35">
        <v>-21.9</v>
      </c>
      <c r="K45" s="34">
        <v>79.599999999999994</v>
      </c>
      <c r="L45" s="36">
        <v>-2.1</v>
      </c>
      <c r="M45" s="35">
        <v>58.6</v>
      </c>
      <c r="N45" s="35">
        <v>-11.9</v>
      </c>
      <c r="O45" s="34">
        <v>67.3</v>
      </c>
      <c r="P45" s="36">
        <v>-21.7</v>
      </c>
      <c r="Q45" s="35">
        <v>55.3</v>
      </c>
      <c r="R45" s="35">
        <v>-14.8</v>
      </c>
      <c r="S45" s="34">
        <v>88.3</v>
      </c>
      <c r="T45" s="36">
        <v>-14.6</v>
      </c>
      <c r="U45" s="35">
        <v>47.6</v>
      </c>
      <c r="V45" s="35">
        <v>-24.1</v>
      </c>
      <c r="W45" s="34">
        <v>73.7</v>
      </c>
      <c r="X45" s="36">
        <v>-17.600000000000001</v>
      </c>
      <c r="Y45" s="35">
        <v>54.1</v>
      </c>
      <c r="Z45" s="35">
        <v>-52.9</v>
      </c>
      <c r="AA45" s="34">
        <v>106.1</v>
      </c>
      <c r="AB45" s="36">
        <v>-5.4</v>
      </c>
      <c r="AC45" s="35">
        <v>430.8</v>
      </c>
      <c r="AD45" s="35">
        <v>21.8</v>
      </c>
      <c r="AE45" s="34">
        <v>93.6</v>
      </c>
      <c r="AF45" s="36">
        <v>-12</v>
      </c>
      <c r="AG45" s="35">
        <v>88.6</v>
      </c>
      <c r="AH45" s="35">
        <v>-15.1</v>
      </c>
      <c r="AI45" s="34">
        <v>46.9</v>
      </c>
      <c r="AJ45" s="36">
        <v>-29.4</v>
      </c>
      <c r="AK45" s="62"/>
      <c r="AL45" s="62"/>
    </row>
    <row r="46" spans="1:38" s="19" customFormat="1" ht="24" customHeight="1">
      <c r="A46" s="148"/>
      <c r="B46" s="79" t="str">
        <f>IF(現金給与総額指数!B46=""," ",現金給与総額指数!B46)</f>
        <v xml:space="preserve"> </v>
      </c>
      <c r="C46" s="125" t="str">
        <f>IF(現金給与総額指数!C46=""," ",現金給与総額指数!C46)</f>
        <v>9</v>
      </c>
      <c r="D46" s="138" t="str">
        <f>IF(現金給与総額指数!D46=""," ",現金給与総額指数!D46)</f>
        <v xml:space="preserve"> </v>
      </c>
      <c r="E46" s="34">
        <v>80.3</v>
      </c>
      <c r="F46" s="35">
        <v>-15.7</v>
      </c>
      <c r="G46" s="34">
        <v>156.5</v>
      </c>
      <c r="H46" s="36">
        <v>47.6</v>
      </c>
      <c r="I46" s="35">
        <v>81.7</v>
      </c>
      <c r="J46" s="35">
        <v>-14.4</v>
      </c>
      <c r="K46" s="34">
        <v>91.1</v>
      </c>
      <c r="L46" s="36">
        <v>-1.9</v>
      </c>
      <c r="M46" s="35">
        <v>66.5</v>
      </c>
      <c r="N46" s="35">
        <v>2.2999999999999998</v>
      </c>
      <c r="O46" s="34">
        <v>71.2</v>
      </c>
      <c r="P46" s="36">
        <v>-27.1</v>
      </c>
      <c r="Q46" s="35">
        <v>59.6</v>
      </c>
      <c r="R46" s="35">
        <v>-23.3</v>
      </c>
      <c r="S46" s="34">
        <v>90.3</v>
      </c>
      <c r="T46" s="36">
        <v>-10.9</v>
      </c>
      <c r="U46" s="35">
        <v>40.5</v>
      </c>
      <c r="V46" s="35">
        <v>-22.7</v>
      </c>
      <c r="W46" s="34">
        <v>67.2</v>
      </c>
      <c r="X46" s="36">
        <v>-24.8</v>
      </c>
      <c r="Y46" s="35">
        <v>55.4</v>
      </c>
      <c r="Z46" s="35">
        <v>-51.8</v>
      </c>
      <c r="AA46" s="34">
        <v>131.80000000000001</v>
      </c>
      <c r="AB46" s="36">
        <v>19.2</v>
      </c>
      <c r="AC46" s="35">
        <v>615.4</v>
      </c>
      <c r="AD46" s="35">
        <v>-31</v>
      </c>
      <c r="AE46" s="34">
        <v>102.1</v>
      </c>
      <c r="AF46" s="36">
        <v>-9.5</v>
      </c>
      <c r="AG46" s="35">
        <v>88.6</v>
      </c>
      <c r="AH46" s="35">
        <v>-21.5</v>
      </c>
      <c r="AI46" s="34">
        <v>52.4</v>
      </c>
      <c r="AJ46" s="36">
        <v>-27.9</v>
      </c>
      <c r="AK46" s="62"/>
      <c r="AL46" s="62"/>
    </row>
    <row r="47" spans="1:38" s="19" customFormat="1" ht="24" customHeight="1">
      <c r="A47" s="148"/>
      <c r="B47" s="79" t="str">
        <f>IF(現金給与総額指数!B47=""," ",現金給与総額指数!B47)</f>
        <v xml:space="preserve"> </v>
      </c>
      <c r="C47" s="125" t="str">
        <f>IF(現金給与総額指数!C47=""," ",現金給与総額指数!C47)</f>
        <v>10</v>
      </c>
      <c r="D47" s="126" t="str">
        <f>IF(現金給与総額指数!D47=""," ",現金給与総額指数!D47)</f>
        <v xml:space="preserve"> </v>
      </c>
      <c r="E47" s="34">
        <v>84.4</v>
      </c>
      <c r="F47" s="35">
        <v>-14.4</v>
      </c>
      <c r="G47" s="34">
        <v>178.8</v>
      </c>
      <c r="H47" s="36">
        <v>52.3</v>
      </c>
      <c r="I47" s="35">
        <v>83.5</v>
      </c>
      <c r="J47" s="35">
        <v>-15.7</v>
      </c>
      <c r="K47" s="34">
        <v>104</v>
      </c>
      <c r="L47" s="36">
        <v>6.3</v>
      </c>
      <c r="M47" s="35">
        <v>65</v>
      </c>
      <c r="N47" s="35">
        <v>-12.6</v>
      </c>
      <c r="O47" s="34">
        <v>72.2</v>
      </c>
      <c r="P47" s="36">
        <v>-26.8</v>
      </c>
      <c r="Q47" s="35">
        <v>64.900000000000006</v>
      </c>
      <c r="R47" s="35">
        <v>-21.8</v>
      </c>
      <c r="S47" s="34">
        <v>99.3</v>
      </c>
      <c r="T47" s="36">
        <v>-9.5</v>
      </c>
      <c r="U47" s="35">
        <v>53.2</v>
      </c>
      <c r="V47" s="35">
        <v>-4.3</v>
      </c>
      <c r="W47" s="34">
        <v>73.7</v>
      </c>
      <c r="X47" s="36">
        <v>-26.3</v>
      </c>
      <c r="Y47" s="35">
        <v>81.099999999999994</v>
      </c>
      <c r="Z47" s="35">
        <v>-38.700000000000003</v>
      </c>
      <c r="AA47" s="34">
        <v>148.5</v>
      </c>
      <c r="AB47" s="36">
        <v>55.5</v>
      </c>
      <c r="AC47" s="35">
        <v>600</v>
      </c>
      <c r="AD47" s="35">
        <v>-22</v>
      </c>
      <c r="AE47" s="34">
        <v>100</v>
      </c>
      <c r="AF47" s="36">
        <v>-9.6</v>
      </c>
      <c r="AG47" s="35">
        <v>94.3</v>
      </c>
      <c r="AH47" s="35">
        <v>-30.5</v>
      </c>
      <c r="AI47" s="34">
        <v>56.6</v>
      </c>
      <c r="AJ47" s="36">
        <v>-25</v>
      </c>
      <c r="AK47" s="62"/>
      <c r="AL47" s="62"/>
    </row>
    <row r="48" spans="1:38" s="11" customFormat="1" ht="20.149999999999999" customHeight="1">
      <c r="A48" s="149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3:C13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"/>
  <cols>
    <col min="1" max="1" width="3.36328125" style="1" customWidth="1"/>
    <col min="2" max="2" width="10.6328125" style="82" customWidth="1"/>
    <col min="3" max="3" width="3.6328125" style="112" customWidth="1"/>
    <col min="4" max="4" width="2.6328125" style="112" customWidth="1"/>
    <col min="5" max="5" width="9" style="1"/>
    <col min="6" max="6" width="7.6328125" style="1" customWidth="1"/>
    <col min="7" max="7" width="9" style="1"/>
    <col min="8" max="8" width="7.6328125" style="1" customWidth="1"/>
    <col min="9" max="9" width="9" style="1"/>
    <col min="10" max="10" width="7.6328125" style="1" customWidth="1"/>
    <col min="11" max="11" width="9" style="1"/>
    <col min="12" max="12" width="7.6328125" style="1" customWidth="1"/>
    <col min="13" max="13" width="9" style="1"/>
    <col min="14" max="14" width="7.6328125" style="1" customWidth="1"/>
    <col min="15" max="15" width="9" style="1"/>
    <col min="16" max="16" width="7.6328125" style="1" customWidth="1"/>
    <col min="17" max="17" width="9" style="1"/>
    <col min="18" max="18" width="7.6328125" style="1" customWidth="1"/>
    <col min="19" max="19" width="9" style="1"/>
    <col min="20" max="20" width="7.6328125" style="1" customWidth="1"/>
    <col min="21" max="21" width="9" style="1"/>
    <col min="22" max="22" width="7.6328125" style="1" customWidth="1"/>
    <col min="23" max="23" width="9" style="1"/>
    <col min="24" max="24" width="7.6328125" style="1" customWidth="1"/>
    <col min="25" max="25" width="9" style="1"/>
    <col min="26" max="26" width="7.6328125" style="1" customWidth="1"/>
    <col min="27" max="27" width="9" style="1"/>
    <col min="28" max="28" width="7.6328125" style="1" customWidth="1"/>
    <col min="29" max="29" width="9" style="1"/>
    <col min="30" max="30" width="7.6328125" style="1" customWidth="1"/>
    <col min="31" max="31" width="9" style="1"/>
    <col min="32" max="32" width="7.6328125" style="1" customWidth="1"/>
    <col min="33" max="33" width="9" style="1"/>
    <col min="34" max="34" width="7.6328125" style="1" customWidth="1"/>
    <col min="35" max="35" width="9" style="1"/>
    <col min="36" max="36" width="7.6328125" style="1" customWidth="1"/>
    <col min="37" max="16384" width="9" style="1"/>
  </cols>
  <sheetData>
    <row r="1" spans="1:38" ht="24.75" customHeight="1"/>
    <row r="2" spans="1:38" s="50" customFormat="1" ht="27" customHeight="1">
      <c r="A2" s="161" t="s">
        <v>39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8" s="16" customFormat="1" ht="20.149999999999999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50</v>
      </c>
    </row>
    <row r="5" spans="1:38" s="2" customFormat="1" ht="50.15" customHeight="1">
      <c r="A5" s="165" t="s">
        <v>0</v>
      </c>
      <c r="B5" s="152" t="s">
        <v>1</v>
      </c>
      <c r="C5" s="153"/>
      <c r="D5" s="154"/>
      <c r="E5" s="140" t="s">
        <v>2</v>
      </c>
      <c r="F5" s="141"/>
      <c r="G5" s="140" t="s">
        <v>3</v>
      </c>
      <c r="H5" s="141"/>
      <c r="I5" s="140" t="s">
        <v>4</v>
      </c>
      <c r="J5" s="141"/>
      <c r="K5" s="140" t="s">
        <v>5</v>
      </c>
      <c r="L5" s="141"/>
      <c r="M5" s="140" t="s">
        <v>6</v>
      </c>
      <c r="N5" s="141"/>
      <c r="O5" s="140" t="s">
        <v>7</v>
      </c>
      <c r="P5" s="141"/>
      <c r="Q5" s="140" t="s">
        <v>8</v>
      </c>
      <c r="R5" s="141"/>
      <c r="S5" s="140" t="s">
        <v>9</v>
      </c>
      <c r="T5" s="141"/>
      <c r="U5" s="140" t="s">
        <v>10</v>
      </c>
      <c r="V5" s="141"/>
      <c r="W5" s="140" t="s">
        <v>11</v>
      </c>
      <c r="X5" s="141"/>
      <c r="Y5" s="140" t="s">
        <v>12</v>
      </c>
      <c r="Z5" s="141"/>
      <c r="AA5" s="140" t="s">
        <v>13</v>
      </c>
      <c r="AB5" s="141"/>
      <c r="AC5" s="140" t="s">
        <v>14</v>
      </c>
      <c r="AD5" s="141"/>
      <c r="AE5" s="140" t="s">
        <v>15</v>
      </c>
      <c r="AF5" s="141"/>
      <c r="AG5" s="140" t="s">
        <v>16</v>
      </c>
      <c r="AH5" s="141"/>
      <c r="AI5" s="140" t="s">
        <v>17</v>
      </c>
      <c r="AJ5" s="141"/>
    </row>
    <row r="6" spans="1:38" s="2" customFormat="1" ht="24" customHeight="1">
      <c r="A6" s="166"/>
      <c r="B6" s="158"/>
      <c r="C6" s="159"/>
      <c r="D6" s="160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49999999999999" customHeight="1">
      <c r="A7" s="147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8"/>
      <c r="B8" s="115" t="str">
        <f>現金給与総額指数!B8</f>
        <v>平成27年</v>
      </c>
      <c r="C8" s="167" t="s">
        <v>45</v>
      </c>
      <c r="D8" s="168"/>
      <c r="E8" s="34">
        <v>100</v>
      </c>
      <c r="F8" s="35">
        <v>0</v>
      </c>
      <c r="G8" s="34">
        <v>100</v>
      </c>
      <c r="H8" s="36">
        <v>0</v>
      </c>
      <c r="I8" s="35">
        <v>100</v>
      </c>
      <c r="J8" s="35">
        <v>-1.1000000000000001</v>
      </c>
      <c r="K8" s="34">
        <v>100</v>
      </c>
      <c r="L8" s="36">
        <v>0.9</v>
      </c>
      <c r="M8" s="35">
        <v>100</v>
      </c>
      <c r="N8" s="35">
        <v>-1</v>
      </c>
      <c r="O8" s="34">
        <v>100</v>
      </c>
      <c r="P8" s="36">
        <v>2.7</v>
      </c>
      <c r="Q8" s="35">
        <v>100</v>
      </c>
      <c r="R8" s="35">
        <v>-1.9</v>
      </c>
      <c r="S8" s="34">
        <v>100</v>
      </c>
      <c r="T8" s="36">
        <v>2.7</v>
      </c>
      <c r="U8" s="35">
        <v>100</v>
      </c>
      <c r="V8" s="35">
        <v>1.7</v>
      </c>
      <c r="W8" s="34">
        <v>100</v>
      </c>
      <c r="X8" s="36">
        <v>0.3</v>
      </c>
      <c r="Y8" s="35">
        <v>100</v>
      </c>
      <c r="Z8" s="35">
        <v>5.6</v>
      </c>
      <c r="AA8" s="34">
        <v>100</v>
      </c>
      <c r="AB8" s="36">
        <v>-12.5</v>
      </c>
      <c r="AC8" s="35">
        <v>100</v>
      </c>
      <c r="AD8" s="35">
        <v>0.7</v>
      </c>
      <c r="AE8" s="34">
        <v>100</v>
      </c>
      <c r="AF8" s="36">
        <v>2.4</v>
      </c>
      <c r="AG8" s="35">
        <v>100</v>
      </c>
      <c r="AH8" s="35">
        <v>-8.3000000000000007</v>
      </c>
      <c r="AI8" s="34">
        <v>100</v>
      </c>
      <c r="AJ8" s="36">
        <v>-0.5</v>
      </c>
      <c r="AK8" s="62"/>
      <c r="AL8" s="62"/>
    </row>
    <row r="9" spans="1:38" s="19" customFormat="1" ht="24" customHeight="1">
      <c r="A9" s="148"/>
      <c r="B9" s="78" t="str">
        <f>現金給与総額指数!B9</f>
        <v>　　　28</v>
      </c>
      <c r="C9" s="110"/>
      <c r="D9" s="111"/>
      <c r="E9" s="34">
        <v>100.1</v>
      </c>
      <c r="F9" s="35">
        <v>0</v>
      </c>
      <c r="G9" s="34">
        <v>102.4</v>
      </c>
      <c r="H9" s="36">
        <v>2.4</v>
      </c>
      <c r="I9" s="35">
        <v>100.1</v>
      </c>
      <c r="J9" s="35">
        <v>0.1</v>
      </c>
      <c r="K9" s="34">
        <v>100.5</v>
      </c>
      <c r="L9" s="36">
        <v>0.4</v>
      </c>
      <c r="M9" s="35">
        <v>101</v>
      </c>
      <c r="N9" s="35">
        <v>1.1000000000000001</v>
      </c>
      <c r="O9" s="34">
        <v>99</v>
      </c>
      <c r="P9" s="36">
        <v>-1</v>
      </c>
      <c r="Q9" s="35">
        <v>100.1</v>
      </c>
      <c r="R9" s="35">
        <v>0.1</v>
      </c>
      <c r="S9" s="34">
        <v>97.3</v>
      </c>
      <c r="T9" s="36">
        <v>-2.7</v>
      </c>
      <c r="U9" s="35">
        <v>94.8</v>
      </c>
      <c r="V9" s="35">
        <v>-5.0999999999999996</v>
      </c>
      <c r="W9" s="34">
        <v>101.2</v>
      </c>
      <c r="X9" s="36">
        <v>1.2</v>
      </c>
      <c r="Y9" s="35">
        <v>103.5</v>
      </c>
      <c r="Z9" s="35">
        <v>3.5</v>
      </c>
      <c r="AA9" s="34">
        <v>98.4</v>
      </c>
      <c r="AB9" s="36">
        <v>-1.6</v>
      </c>
      <c r="AC9" s="35">
        <v>98.9</v>
      </c>
      <c r="AD9" s="35">
        <v>-1</v>
      </c>
      <c r="AE9" s="34">
        <v>100</v>
      </c>
      <c r="AF9" s="36">
        <v>0</v>
      </c>
      <c r="AG9" s="35">
        <v>97.9</v>
      </c>
      <c r="AH9" s="35">
        <v>-2</v>
      </c>
      <c r="AI9" s="34">
        <v>98.5</v>
      </c>
      <c r="AJ9" s="36">
        <v>-1.6</v>
      </c>
      <c r="AK9" s="62"/>
      <c r="AL9" s="62"/>
    </row>
    <row r="10" spans="1:38" s="19" customFormat="1" ht="24" customHeight="1">
      <c r="A10" s="148"/>
      <c r="B10" s="78" t="str">
        <f>現金給与総額指数!B10</f>
        <v>　　　29</v>
      </c>
      <c r="C10" s="110"/>
      <c r="D10" s="111"/>
      <c r="E10" s="34">
        <v>100.4</v>
      </c>
      <c r="F10" s="35">
        <v>0.4</v>
      </c>
      <c r="G10" s="34">
        <v>104.3</v>
      </c>
      <c r="H10" s="36">
        <v>2</v>
      </c>
      <c r="I10" s="35">
        <v>100</v>
      </c>
      <c r="J10" s="35">
        <v>-0.1</v>
      </c>
      <c r="K10" s="34">
        <v>97.1</v>
      </c>
      <c r="L10" s="36">
        <v>-3.4</v>
      </c>
      <c r="M10" s="35">
        <v>99.5</v>
      </c>
      <c r="N10" s="35">
        <v>-1.5</v>
      </c>
      <c r="O10" s="34">
        <v>98</v>
      </c>
      <c r="P10" s="36">
        <v>-1</v>
      </c>
      <c r="Q10" s="35">
        <v>99.9</v>
      </c>
      <c r="R10" s="35">
        <v>-0.2</v>
      </c>
      <c r="S10" s="34">
        <v>96.6</v>
      </c>
      <c r="T10" s="36">
        <v>-0.7</v>
      </c>
      <c r="U10" s="35">
        <v>98</v>
      </c>
      <c r="V10" s="35">
        <v>3.4</v>
      </c>
      <c r="W10" s="34">
        <v>99.7</v>
      </c>
      <c r="X10" s="36">
        <v>-1.5</v>
      </c>
      <c r="Y10" s="35">
        <v>103.4</v>
      </c>
      <c r="Z10" s="35">
        <v>-0.1</v>
      </c>
      <c r="AA10" s="34">
        <v>99.2</v>
      </c>
      <c r="AB10" s="36">
        <v>0.8</v>
      </c>
      <c r="AC10" s="35">
        <v>99.4</v>
      </c>
      <c r="AD10" s="35">
        <v>0.5</v>
      </c>
      <c r="AE10" s="34">
        <v>102.6</v>
      </c>
      <c r="AF10" s="36">
        <v>2.6</v>
      </c>
      <c r="AG10" s="35">
        <v>96.7</v>
      </c>
      <c r="AH10" s="35">
        <v>-1.2</v>
      </c>
      <c r="AI10" s="34">
        <v>99.1</v>
      </c>
      <c r="AJ10" s="36">
        <v>0.6</v>
      </c>
      <c r="AK10" s="62"/>
      <c r="AL10" s="62"/>
    </row>
    <row r="11" spans="1:38" s="19" customFormat="1" ht="24" customHeight="1">
      <c r="A11" s="148"/>
      <c r="B11" s="78" t="str">
        <f>現金給与総額指数!B11</f>
        <v>　　　30</v>
      </c>
      <c r="C11" s="110"/>
      <c r="D11" s="111"/>
      <c r="E11" s="34">
        <v>101.5</v>
      </c>
      <c r="F11" s="35">
        <v>1.1000000000000001</v>
      </c>
      <c r="G11" s="34">
        <v>100.4</v>
      </c>
      <c r="H11" s="36">
        <v>-3.7</v>
      </c>
      <c r="I11" s="35">
        <v>102.7</v>
      </c>
      <c r="J11" s="35">
        <v>2.7</v>
      </c>
      <c r="K11" s="34">
        <v>96.1</v>
      </c>
      <c r="L11" s="36">
        <v>-1</v>
      </c>
      <c r="M11" s="35">
        <v>99.8</v>
      </c>
      <c r="N11" s="35">
        <v>0.3</v>
      </c>
      <c r="O11" s="34">
        <v>97.9</v>
      </c>
      <c r="P11" s="36">
        <v>-0.1</v>
      </c>
      <c r="Q11" s="35">
        <v>98.8</v>
      </c>
      <c r="R11" s="35">
        <v>-1.1000000000000001</v>
      </c>
      <c r="S11" s="34">
        <v>98.9</v>
      </c>
      <c r="T11" s="36">
        <v>2.4</v>
      </c>
      <c r="U11" s="35">
        <v>103.3</v>
      </c>
      <c r="V11" s="35">
        <v>5.4</v>
      </c>
      <c r="W11" s="34">
        <v>100.9</v>
      </c>
      <c r="X11" s="36">
        <v>1.2</v>
      </c>
      <c r="Y11" s="35">
        <v>109.6</v>
      </c>
      <c r="Z11" s="35">
        <v>6</v>
      </c>
      <c r="AA11" s="34">
        <v>99.3</v>
      </c>
      <c r="AB11" s="36">
        <v>0.1</v>
      </c>
      <c r="AC11" s="35">
        <v>96.7</v>
      </c>
      <c r="AD11" s="35">
        <v>-2.7</v>
      </c>
      <c r="AE11" s="34">
        <v>105.2</v>
      </c>
      <c r="AF11" s="36">
        <v>2.5</v>
      </c>
      <c r="AG11" s="35">
        <v>93.4</v>
      </c>
      <c r="AH11" s="35">
        <v>-3.4</v>
      </c>
      <c r="AI11" s="34">
        <v>100</v>
      </c>
      <c r="AJ11" s="36">
        <v>0.9</v>
      </c>
      <c r="AK11" s="62"/>
      <c r="AL11" s="62"/>
    </row>
    <row r="12" spans="1:38" s="19" customFormat="1" ht="24" customHeight="1">
      <c r="A12" s="148"/>
      <c r="B12" s="78" t="str">
        <f>現金給与総額指数!B12</f>
        <v>令和元年</v>
      </c>
      <c r="C12" s="135"/>
      <c r="D12" s="136"/>
      <c r="E12" s="34">
        <v>103.3</v>
      </c>
      <c r="F12" s="35">
        <v>1.8</v>
      </c>
      <c r="G12" s="34">
        <v>100.9</v>
      </c>
      <c r="H12" s="35">
        <v>0.5</v>
      </c>
      <c r="I12" s="34">
        <v>107.5</v>
      </c>
      <c r="J12" s="35">
        <v>4.7</v>
      </c>
      <c r="K12" s="34">
        <v>84.3</v>
      </c>
      <c r="L12" s="35">
        <v>-12.3</v>
      </c>
      <c r="M12" s="34">
        <v>97.2</v>
      </c>
      <c r="N12" s="35">
        <v>-2.6</v>
      </c>
      <c r="O12" s="34">
        <v>100.4</v>
      </c>
      <c r="P12" s="35">
        <v>2.6</v>
      </c>
      <c r="Q12" s="34">
        <v>98.2</v>
      </c>
      <c r="R12" s="35">
        <v>-0.6</v>
      </c>
      <c r="S12" s="34">
        <v>97.1</v>
      </c>
      <c r="T12" s="35">
        <v>-1.8</v>
      </c>
      <c r="U12" s="34">
        <v>105</v>
      </c>
      <c r="V12" s="35">
        <v>1.6</v>
      </c>
      <c r="W12" s="34">
        <v>101.8</v>
      </c>
      <c r="X12" s="35">
        <v>0.9</v>
      </c>
      <c r="Y12" s="34">
        <v>112.9</v>
      </c>
      <c r="Z12" s="35">
        <v>3</v>
      </c>
      <c r="AA12" s="34">
        <v>98.3</v>
      </c>
      <c r="AB12" s="35">
        <v>-1</v>
      </c>
      <c r="AC12" s="34">
        <v>95.6</v>
      </c>
      <c r="AD12" s="35">
        <v>-1.1000000000000001</v>
      </c>
      <c r="AE12" s="34">
        <v>106.6</v>
      </c>
      <c r="AF12" s="35">
        <v>1.3</v>
      </c>
      <c r="AG12" s="34">
        <v>95.9</v>
      </c>
      <c r="AH12" s="35">
        <v>2.7</v>
      </c>
      <c r="AI12" s="34">
        <v>105.7</v>
      </c>
      <c r="AJ12" s="36">
        <v>5.7</v>
      </c>
      <c r="AK12" s="62"/>
      <c r="AL12" s="62"/>
    </row>
    <row r="13" spans="1:38" s="19" customFormat="1" ht="20.149999999999999" customHeight="1">
      <c r="A13" s="148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8"/>
      <c r="B14" s="79" t="str">
        <f>現金給与総額指数!B14</f>
        <v>令和元年</v>
      </c>
      <c r="C14" s="125">
        <f>現金給与総額指数!C14</f>
        <v>10</v>
      </c>
      <c r="D14" s="126" t="str">
        <f>現金給与総額指数!D14</f>
        <v>月</v>
      </c>
      <c r="E14" s="34">
        <v>103.4</v>
      </c>
      <c r="F14" s="35">
        <v>1.7</v>
      </c>
      <c r="G14" s="34">
        <v>101</v>
      </c>
      <c r="H14" s="36">
        <v>0.2</v>
      </c>
      <c r="I14" s="35">
        <v>106.8</v>
      </c>
      <c r="J14" s="35">
        <v>3.4</v>
      </c>
      <c r="K14" s="34">
        <v>73.7</v>
      </c>
      <c r="L14" s="36">
        <v>-22</v>
      </c>
      <c r="M14" s="35">
        <v>95.4</v>
      </c>
      <c r="N14" s="35">
        <v>-3.3</v>
      </c>
      <c r="O14" s="34">
        <v>100.3</v>
      </c>
      <c r="P14" s="36">
        <v>2.1</v>
      </c>
      <c r="Q14" s="35">
        <v>98.5</v>
      </c>
      <c r="R14" s="35">
        <v>0.4</v>
      </c>
      <c r="S14" s="34">
        <v>96.5</v>
      </c>
      <c r="T14" s="36">
        <v>-2.6</v>
      </c>
      <c r="U14" s="35">
        <v>105.8</v>
      </c>
      <c r="V14" s="35">
        <v>3.4</v>
      </c>
      <c r="W14" s="34">
        <v>101.3</v>
      </c>
      <c r="X14" s="36">
        <v>-0.6</v>
      </c>
      <c r="Y14" s="35">
        <v>117.1</v>
      </c>
      <c r="Z14" s="35">
        <v>6.9</v>
      </c>
      <c r="AA14" s="34">
        <v>96.5</v>
      </c>
      <c r="AB14" s="36">
        <v>-3.8</v>
      </c>
      <c r="AC14" s="35">
        <v>95.4</v>
      </c>
      <c r="AD14" s="35">
        <v>-0.5</v>
      </c>
      <c r="AE14" s="34">
        <v>107</v>
      </c>
      <c r="AF14" s="36">
        <v>0.7</v>
      </c>
      <c r="AG14" s="35">
        <v>96.4</v>
      </c>
      <c r="AH14" s="35">
        <v>3.3</v>
      </c>
      <c r="AI14" s="34">
        <v>106.6</v>
      </c>
      <c r="AJ14" s="36">
        <v>6.9</v>
      </c>
      <c r="AK14" s="62"/>
      <c r="AL14" s="62"/>
    </row>
    <row r="15" spans="1:38" s="19" customFormat="1" ht="24" customHeight="1">
      <c r="A15" s="148"/>
      <c r="B15" s="79" t="str">
        <f>IF(現金給与総額指数!B15=""," ",現金給与総額指数!B15)</f>
        <v xml:space="preserve"> </v>
      </c>
      <c r="C15" s="125">
        <f>IF(現金給与総額指数!C15=""," ",現金給与総額指数!C15)</f>
        <v>11</v>
      </c>
      <c r="D15" s="126" t="str">
        <f>IF(現金給与総額指数!D15=""," ",現金給与総額指数!D15)</f>
        <v xml:space="preserve"> </v>
      </c>
      <c r="E15" s="34">
        <v>104.1</v>
      </c>
      <c r="F15" s="35">
        <v>2.1</v>
      </c>
      <c r="G15" s="34">
        <v>101</v>
      </c>
      <c r="H15" s="36">
        <v>-0.4</v>
      </c>
      <c r="I15" s="35">
        <v>109.1</v>
      </c>
      <c r="J15" s="35">
        <v>5.0999999999999996</v>
      </c>
      <c r="K15" s="34">
        <v>73.599999999999994</v>
      </c>
      <c r="L15" s="36">
        <v>-22</v>
      </c>
      <c r="M15" s="35">
        <v>94.6</v>
      </c>
      <c r="N15" s="35">
        <v>-3.3</v>
      </c>
      <c r="O15" s="34">
        <v>100.6</v>
      </c>
      <c r="P15" s="36">
        <v>1.9</v>
      </c>
      <c r="Q15" s="35">
        <v>98.6</v>
      </c>
      <c r="R15" s="35">
        <v>0.7</v>
      </c>
      <c r="S15" s="34">
        <v>94.4</v>
      </c>
      <c r="T15" s="36">
        <v>-5.0999999999999996</v>
      </c>
      <c r="U15" s="35">
        <v>107.6</v>
      </c>
      <c r="V15" s="35">
        <v>5.9</v>
      </c>
      <c r="W15" s="34">
        <v>101.3</v>
      </c>
      <c r="X15" s="36">
        <v>-0.9</v>
      </c>
      <c r="Y15" s="35">
        <v>119.6</v>
      </c>
      <c r="Z15" s="35">
        <v>7.1</v>
      </c>
      <c r="AA15" s="34">
        <v>97.5</v>
      </c>
      <c r="AB15" s="36">
        <v>-2.8</v>
      </c>
      <c r="AC15" s="35">
        <v>96</v>
      </c>
      <c r="AD15" s="35">
        <v>-0.9</v>
      </c>
      <c r="AE15" s="34">
        <v>106.5</v>
      </c>
      <c r="AF15" s="36">
        <v>0.9</v>
      </c>
      <c r="AG15" s="35">
        <v>95.8</v>
      </c>
      <c r="AH15" s="35">
        <v>1.9</v>
      </c>
      <c r="AI15" s="34">
        <v>107.5</v>
      </c>
      <c r="AJ15" s="36">
        <v>6</v>
      </c>
      <c r="AK15" s="62"/>
      <c r="AL15" s="62"/>
    </row>
    <row r="16" spans="1:38" s="19" customFormat="1" ht="24" customHeight="1">
      <c r="A16" s="148"/>
      <c r="B16" s="79" t="str">
        <f>IF(現金給与総額指数!B16=""," ",現金給与総額指数!B16)</f>
        <v xml:space="preserve"> </v>
      </c>
      <c r="C16" s="125">
        <f>IF(現金給与総額指数!C16=""," ",現金給与総額指数!C16)</f>
        <v>12</v>
      </c>
      <c r="D16" s="126" t="str">
        <f>IF(現金給与総額指数!D16=""," ",現金給与総額指数!D16)</f>
        <v xml:space="preserve"> </v>
      </c>
      <c r="E16" s="34">
        <v>104.1</v>
      </c>
      <c r="F16" s="35">
        <v>1.7</v>
      </c>
      <c r="G16" s="34">
        <v>100.4</v>
      </c>
      <c r="H16" s="36">
        <v>-0.5</v>
      </c>
      <c r="I16" s="35">
        <v>109</v>
      </c>
      <c r="J16" s="35">
        <v>4.9000000000000004</v>
      </c>
      <c r="K16" s="34">
        <v>73.5</v>
      </c>
      <c r="L16" s="36">
        <v>-21.9</v>
      </c>
      <c r="M16" s="35">
        <v>94.4</v>
      </c>
      <c r="N16" s="35">
        <v>-4.4000000000000004</v>
      </c>
      <c r="O16" s="34">
        <v>100.9</v>
      </c>
      <c r="P16" s="36">
        <v>1.9</v>
      </c>
      <c r="Q16" s="35">
        <v>98.8</v>
      </c>
      <c r="R16" s="35">
        <v>0.1</v>
      </c>
      <c r="S16" s="34">
        <v>93.9</v>
      </c>
      <c r="T16" s="36">
        <v>-4.9000000000000004</v>
      </c>
      <c r="U16" s="35">
        <v>106.3</v>
      </c>
      <c r="V16" s="35">
        <v>4.2</v>
      </c>
      <c r="W16" s="34">
        <v>101.7</v>
      </c>
      <c r="X16" s="36">
        <v>-1.5</v>
      </c>
      <c r="Y16" s="35">
        <v>119.1</v>
      </c>
      <c r="Z16" s="35">
        <v>5.6</v>
      </c>
      <c r="AA16" s="34">
        <v>96.7</v>
      </c>
      <c r="AB16" s="36">
        <v>-5.3</v>
      </c>
      <c r="AC16" s="35">
        <v>96.6</v>
      </c>
      <c r="AD16" s="35">
        <v>-1.1000000000000001</v>
      </c>
      <c r="AE16" s="34">
        <v>106.2</v>
      </c>
      <c r="AF16" s="36">
        <v>0.6</v>
      </c>
      <c r="AG16" s="35">
        <v>95.3</v>
      </c>
      <c r="AH16" s="35">
        <v>0.8</v>
      </c>
      <c r="AI16" s="34">
        <v>108.2</v>
      </c>
      <c r="AJ16" s="36">
        <v>5.9</v>
      </c>
      <c r="AK16" s="62"/>
      <c r="AL16" s="62"/>
    </row>
    <row r="17" spans="1:38" s="19" customFormat="1" ht="24" customHeight="1">
      <c r="A17" s="148"/>
      <c r="B17" s="79" t="str">
        <f>IF(現金給与総額指数!B17=""," ",現金給与総額指数!B17)</f>
        <v>令和2年</v>
      </c>
      <c r="C17" s="125" t="str">
        <f>IF(現金給与総額指数!C17=""," ",現金給与総額指数!C17)</f>
        <v>1</v>
      </c>
      <c r="D17" s="126" t="str">
        <f>IF(現金給与総額指数!D17=""," ",現金給与総額指数!D17)</f>
        <v>月</v>
      </c>
      <c r="E17" s="34">
        <v>103.7</v>
      </c>
      <c r="F17" s="35">
        <v>1</v>
      </c>
      <c r="G17" s="34">
        <v>100.7</v>
      </c>
      <c r="H17" s="36">
        <v>-0.1</v>
      </c>
      <c r="I17" s="35">
        <v>108.4</v>
      </c>
      <c r="J17" s="35">
        <v>2.2999999999999998</v>
      </c>
      <c r="K17" s="34">
        <v>73.400000000000006</v>
      </c>
      <c r="L17" s="36">
        <v>-21.8</v>
      </c>
      <c r="M17" s="35">
        <v>93.6</v>
      </c>
      <c r="N17" s="35">
        <v>-4.5999999999999996</v>
      </c>
      <c r="O17" s="34">
        <v>100.2</v>
      </c>
      <c r="P17" s="36">
        <v>0.8</v>
      </c>
      <c r="Q17" s="35">
        <v>98.6</v>
      </c>
      <c r="R17" s="35">
        <v>0.5</v>
      </c>
      <c r="S17" s="34">
        <v>93.3</v>
      </c>
      <c r="T17" s="36">
        <v>-5.2</v>
      </c>
      <c r="U17" s="35">
        <v>105.8</v>
      </c>
      <c r="V17" s="35">
        <v>4.3</v>
      </c>
      <c r="W17" s="34">
        <v>102</v>
      </c>
      <c r="X17" s="36">
        <v>-0.8</v>
      </c>
      <c r="Y17" s="35">
        <v>119.4</v>
      </c>
      <c r="Z17" s="35">
        <v>6.3</v>
      </c>
      <c r="AA17" s="34">
        <v>94.9</v>
      </c>
      <c r="AB17" s="36">
        <v>-6.3</v>
      </c>
      <c r="AC17" s="35">
        <v>92.8</v>
      </c>
      <c r="AD17" s="35">
        <v>-4.9000000000000004</v>
      </c>
      <c r="AE17" s="34">
        <v>106.5</v>
      </c>
      <c r="AF17" s="36">
        <v>1.2</v>
      </c>
      <c r="AG17" s="35">
        <v>95.2</v>
      </c>
      <c r="AH17" s="35">
        <v>-0.5</v>
      </c>
      <c r="AI17" s="34">
        <v>108.4</v>
      </c>
      <c r="AJ17" s="36">
        <v>5.2</v>
      </c>
      <c r="AK17" s="62"/>
      <c r="AL17" s="62"/>
    </row>
    <row r="18" spans="1:38" s="19" customFormat="1" ht="24" customHeight="1">
      <c r="A18" s="148"/>
      <c r="B18" s="79" t="str">
        <f>IF(現金給与総額指数!B18=""," ",現金給与総額指数!B18)</f>
        <v xml:space="preserve"> </v>
      </c>
      <c r="C18" s="125" t="str">
        <f>IF(現金給与総額指数!C18=""," ",現金給与総額指数!C18)</f>
        <v>2</v>
      </c>
      <c r="D18" s="126" t="str">
        <f>IF(現金給与総額指数!D18=""," ",現金給与総額指数!D18)</f>
        <v xml:space="preserve"> </v>
      </c>
      <c r="E18" s="34">
        <v>103.4</v>
      </c>
      <c r="F18" s="35">
        <v>0.5</v>
      </c>
      <c r="G18" s="34">
        <v>100.6</v>
      </c>
      <c r="H18" s="36">
        <v>-0.6</v>
      </c>
      <c r="I18" s="35">
        <v>107.9</v>
      </c>
      <c r="J18" s="35">
        <v>1.6</v>
      </c>
      <c r="K18" s="34">
        <v>74.400000000000006</v>
      </c>
      <c r="L18" s="36">
        <v>-21.4</v>
      </c>
      <c r="M18" s="35">
        <v>93.1</v>
      </c>
      <c r="N18" s="35">
        <v>-5.0999999999999996</v>
      </c>
      <c r="O18" s="34">
        <v>100</v>
      </c>
      <c r="P18" s="36">
        <v>0.5</v>
      </c>
      <c r="Q18" s="35">
        <v>97.8</v>
      </c>
      <c r="R18" s="35">
        <v>0.2</v>
      </c>
      <c r="S18" s="34">
        <v>93.1</v>
      </c>
      <c r="T18" s="36">
        <v>-6.1</v>
      </c>
      <c r="U18" s="35">
        <v>107.4</v>
      </c>
      <c r="V18" s="35">
        <v>6.3</v>
      </c>
      <c r="W18" s="34">
        <v>102.4</v>
      </c>
      <c r="X18" s="36">
        <v>0.1</v>
      </c>
      <c r="Y18" s="35">
        <v>121.1</v>
      </c>
      <c r="Z18" s="35">
        <v>6.7</v>
      </c>
      <c r="AA18" s="34">
        <v>95.7</v>
      </c>
      <c r="AB18" s="36">
        <v>-5.5</v>
      </c>
      <c r="AC18" s="35">
        <v>92</v>
      </c>
      <c r="AD18" s="35">
        <v>-5.8</v>
      </c>
      <c r="AE18" s="34">
        <v>106.6</v>
      </c>
      <c r="AF18" s="36">
        <v>0.8</v>
      </c>
      <c r="AG18" s="35">
        <v>95.8</v>
      </c>
      <c r="AH18" s="35">
        <v>-0.4</v>
      </c>
      <c r="AI18" s="34">
        <v>107</v>
      </c>
      <c r="AJ18" s="36">
        <v>3</v>
      </c>
      <c r="AK18" s="62"/>
      <c r="AL18" s="62"/>
    </row>
    <row r="19" spans="1:38" s="19" customFormat="1" ht="24" customHeight="1">
      <c r="A19" s="148"/>
      <c r="B19" s="79" t="str">
        <f>IF(現金給与総額指数!B19=""," ",現金給与総額指数!B19)</f>
        <v xml:space="preserve"> </v>
      </c>
      <c r="C19" s="125" t="str">
        <f>IF(現金給与総額指数!C19=""," ",現金給与総額指数!C19)</f>
        <v>3</v>
      </c>
      <c r="D19" s="126" t="str">
        <f>IF(現金給与総額指数!D19=""," ",現金給与総額指数!D19)</f>
        <v xml:space="preserve"> </v>
      </c>
      <c r="E19" s="34">
        <v>102.7</v>
      </c>
      <c r="F19" s="35">
        <v>0.6</v>
      </c>
      <c r="G19" s="34">
        <v>101</v>
      </c>
      <c r="H19" s="36">
        <v>0.2</v>
      </c>
      <c r="I19" s="35">
        <v>107.4</v>
      </c>
      <c r="J19" s="35">
        <v>1.5</v>
      </c>
      <c r="K19" s="34">
        <v>73.099999999999994</v>
      </c>
      <c r="L19" s="36">
        <v>-22.6</v>
      </c>
      <c r="M19" s="35">
        <v>92.7</v>
      </c>
      <c r="N19" s="35">
        <v>-5.8</v>
      </c>
      <c r="O19" s="34">
        <v>99.2</v>
      </c>
      <c r="P19" s="36">
        <v>-0.4</v>
      </c>
      <c r="Q19" s="35">
        <v>97.3</v>
      </c>
      <c r="R19" s="35">
        <v>0.1</v>
      </c>
      <c r="S19" s="34">
        <v>92.3</v>
      </c>
      <c r="T19" s="36">
        <v>-6.1</v>
      </c>
      <c r="U19" s="35">
        <v>105.4</v>
      </c>
      <c r="V19" s="35">
        <v>3.2</v>
      </c>
      <c r="W19" s="34">
        <v>102.1</v>
      </c>
      <c r="X19" s="36">
        <v>0</v>
      </c>
      <c r="Y19" s="35">
        <v>116.5</v>
      </c>
      <c r="Z19" s="35">
        <v>3.3</v>
      </c>
      <c r="AA19" s="34">
        <v>97.5</v>
      </c>
      <c r="AB19" s="36">
        <v>-0.7</v>
      </c>
      <c r="AC19" s="35">
        <v>91</v>
      </c>
      <c r="AD19" s="35">
        <v>-2.2000000000000002</v>
      </c>
      <c r="AE19" s="34">
        <v>106.2</v>
      </c>
      <c r="AF19" s="36">
        <v>1.2</v>
      </c>
      <c r="AG19" s="35">
        <v>93.5</v>
      </c>
      <c r="AH19" s="35">
        <v>1.7</v>
      </c>
      <c r="AI19" s="34">
        <v>106.8</v>
      </c>
      <c r="AJ19" s="36">
        <v>3.7</v>
      </c>
      <c r="AK19" s="62"/>
      <c r="AL19" s="62"/>
    </row>
    <row r="20" spans="1:38" s="19" customFormat="1" ht="24" customHeight="1">
      <c r="A20" s="148"/>
      <c r="B20" s="79" t="str">
        <f>IF(現金給与総額指数!B20=""," ",現金給与総額指数!B20)</f>
        <v xml:space="preserve"> </v>
      </c>
      <c r="C20" s="125" t="str">
        <f>IF(現金給与総額指数!C20=""," ",現金給与総額指数!C20)</f>
        <v>4</v>
      </c>
      <c r="D20" s="126" t="str">
        <f>IF(現金給与総額指数!D20=""," ",現金給与総額指数!D20)</f>
        <v xml:space="preserve"> </v>
      </c>
      <c r="E20" s="34">
        <v>103.9</v>
      </c>
      <c r="F20" s="35">
        <v>0.8</v>
      </c>
      <c r="G20" s="34">
        <v>101.4</v>
      </c>
      <c r="H20" s="36">
        <v>0</v>
      </c>
      <c r="I20" s="35">
        <v>108.8</v>
      </c>
      <c r="J20" s="35">
        <v>0.6</v>
      </c>
      <c r="K20" s="34">
        <v>75</v>
      </c>
      <c r="L20" s="36">
        <v>-21.8</v>
      </c>
      <c r="M20" s="35">
        <v>93.4</v>
      </c>
      <c r="N20" s="35">
        <v>-6.2</v>
      </c>
      <c r="O20" s="34">
        <v>100.5</v>
      </c>
      <c r="P20" s="36">
        <v>-0.3</v>
      </c>
      <c r="Q20" s="35">
        <v>97</v>
      </c>
      <c r="R20" s="35">
        <v>-1</v>
      </c>
      <c r="S20" s="34">
        <v>98</v>
      </c>
      <c r="T20" s="36">
        <v>-0.8</v>
      </c>
      <c r="U20" s="35">
        <v>109.2</v>
      </c>
      <c r="V20" s="35">
        <v>4.9000000000000004</v>
      </c>
      <c r="W20" s="34">
        <v>103.3</v>
      </c>
      <c r="X20" s="36">
        <v>1.5</v>
      </c>
      <c r="Y20" s="35">
        <v>109.8</v>
      </c>
      <c r="Z20" s="35">
        <v>3.7</v>
      </c>
      <c r="AA20" s="34">
        <v>96.8</v>
      </c>
      <c r="AB20" s="36">
        <v>-2.4</v>
      </c>
      <c r="AC20" s="35">
        <v>105</v>
      </c>
      <c r="AD20" s="35">
        <v>12.1</v>
      </c>
      <c r="AE20" s="34">
        <v>108.5</v>
      </c>
      <c r="AF20" s="36">
        <v>1.2</v>
      </c>
      <c r="AG20" s="35">
        <v>97.1</v>
      </c>
      <c r="AH20" s="35">
        <v>0.2</v>
      </c>
      <c r="AI20" s="34">
        <v>106</v>
      </c>
      <c r="AJ20" s="36">
        <v>0.6</v>
      </c>
      <c r="AK20" s="62"/>
      <c r="AL20" s="62"/>
    </row>
    <row r="21" spans="1:38" s="19" customFormat="1" ht="24" customHeight="1">
      <c r="A21" s="148"/>
      <c r="B21" s="79" t="str">
        <f>IF(現金給与総額指数!B21=""," ",現金給与総額指数!B21)</f>
        <v xml:space="preserve"> </v>
      </c>
      <c r="C21" s="125" t="str">
        <f>IF(現金給与総額指数!C21=""," ",現金給与総額指数!C21)</f>
        <v>5</v>
      </c>
      <c r="D21" s="139" t="str">
        <f>IF(現金給与総額指数!D21=""," ",現金給与総額指数!D21)</f>
        <v xml:space="preserve"> </v>
      </c>
      <c r="E21" s="34">
        <v>103.4</v>
      </c>
      <c r="F21" s="35">
        <v>0.2</v>
      </c>
      <c r="G21" s="34">
        <v>101</v>
      </c>
      <c r="H21" s="36">
        <v>-0.2</v>
      </c>
      <c r="I21" s="35">
        <v>108.5</v>
      </c>
      <c r="J21" s="35">
        <v>0.2</v>
      </c>
      <c r="K21" s="34">
        <v>75</v>
      </c>
      <c r="L21" s="36">
        <v>-20.7</v>
      </c>
      <c r="M21" s="35">
        <v>92.7</v>
      </c>
      <c r="N21" s="35">
        <v>-6.6</v>
      </c>
      <c r="O21" s="34">
        <v>100.9</v>
      </c>
      <c r="P21" s="36">
        <v>-0.1</v>
      </c>
      <c r="Q21" s="35">
        <v>96.8</v>
      </c>
      <c r="R21" s="35">
        <v>-1.2</v>
      </c>
      <c r="S21" s="34">
        <v>97.4</v>
      </c>
      <c r="T21" s="36">
        <v>-1.4</v>
      </c>
      <c r="U21" s="35">
        <v>106.8</v>
      </c>
      <c r="V21" s="35">
        <v>1.9</v>
      </c>
      <c r="W21" s="34">
        <v>103.3</v>
      </c>
      <c r="X21" s="36">
        <v>1.7</v>
      </c>
      <c r="Y21" s="35">
        <v>105.5</v>
      </c>
      <c r="Z21" s="35">
        <v>-2.5</v>
      </c>
      <c r="AA21" s="34">
        <v>93.9</v>
      </c>
      <c r="AB21" s="36">
        <v>-3</v>
      </c>
      <c r="AC21" s="35">
        <v>103.7</v>
      </c>
      <c r="AD21" s="35">
        <v>9</v>
      </c>
      <c r="AE21" s="34">
        <v>108.5</v>
      </c>
      <c r="AF21" s="36">
        <v>0.9</v>
      </c>
      <c r="AG21" s="35">
        <v>95.7</v>
      </c>
      <c r="AH21" s="35">
        <v>-0.3</v>
      </c>
      <c r="AI21" s="34">
        <v>107.4</v>
      </c>
      <c r="AJ21" s="36">
        <v>2.2999999999999998</v>
      </c>
      <c r="AK21" s="62"/>
      <c r="AL21" s="62"/>
    </row>
    <row r="22" spans="1:38" s="19" customFormat="1" ht="24" customHeight="1">
      <c r="A22" s="148"/>
      <c r="B22" s="79" t="str">
        <f>IF(現金給与総額指数!B22=""," ",現金給与総額指数!B22)</f>
        <v xml:space="preserve"> </v>
      </c>
      <c r="C22" s="125" t="str">
        <f>IF(現金給与総額指数!C22=""," ",現金給与総額指数!C22)</f>
        <v>6</v>
      </c>
      <c r="D22" s="126" t="str">
        <f>IF(現金給与総額指数!D22=""," ",現金給与総額指数!D22)</f>
        <v xml:space="preserve"> </v>
      </c>
      <c r="E22" s="34">
        <v>103.4</v>
      </c>
      <c r="F22" s="35">
        <v>-0.1</v>
      </c>
      <c r="G22" s="34">
        <v>102.7</v>
      </c>
      <c r="H22" s="36">
        <v>2.1</v>
      </c>
      <c r="I22" s="35">
        <v>107.5</v>
      </c>
      <c r="J22" s="35">
        <v>-0.6</v>
      </c>
      <c r="K22" s="34">
        <v>75.099999999999994</v>
      </c>
      <c r="L22" s="36">
        <v>-18.899999999999999</v>
      </c>
      <c r="M22" s="35">
        <v>92.8</v>
      </c>
      <c r="N22" s="35">
        <v>-6.7</v>
      </c>
      <c r="O22" s="34">
        <v>100.2</v>
      </c>
      <c r="P22" s="36">
        <v>-0.5</v>
      </c>
      <c r="Q22" s="35">
        <v>97.1</v>
      </c>
      <c r="R22" s="35">
        <v>-0.9</v>
      </c>
      <c r="S22" s="34">
        <v>97</v>
      </c>
      <c r="T22" s="36">
        <v>-1</v>
      </c>
      <c r="U22" s="35">
        <v>108.2</v>
      </c>
      <c r="V22" s="35">
        <v>1.5</v>
      </c>
      <c r="W22" s="34">
        <v>103.4</v>
      </c>
      <c r="X22" s="36">
        <v>1.2</v>
      </c>
      <c r="Y22" s="35">
        <v>105.8</v>
      </c>
      <c r="Z22" s="35">
        <v>-4.9000000000000004</v>
      </c>
      <c r="AA22" s="34">
        <v>93.8</v>
      </c>
      <c r="AB22" s="36">
        <v>-3.5</v>
      </c>
      <c r="AC22" s="35">
        <v>103.6</v>
      </c>
      <c r="AD22" s="35">
        <v>8.6999999999999993</v>
      </c>
      <c r="AE22" s="34">
        <v>109.3</v>
      </c>
      <c r="AF22" s="36">
        <v>1.9</v>
      </c>
      <c r="AG22" s="35">
        <v>95.1</v>
      </c>
      <c r="AH22" s="35">
        <v>-1</v>
      </c>
      <c r="AI22" s="34">
        <v>107.6</v>
      </c>
      <c r="AJ22" s="36">
        <v>1.6</v>
      </c>
      <c r="AK22" s="62"/>
      <c r="AL22" s="62"/>
    </row>
    <row r="23" spans="1:38" s="19" customFormat="1" ht="24" customHeight="1">
      <c r="A23" s="148"/>
      <c r="B23" s="128" t="str">
        <f>IF(現金給与総額指数!B23=""," ",現金給与総額指数!B23)</f>
        <v xml:space="preserve"> </v>
      </c>
      <c r="C23" s="125" t="str">
        <f>IF(現金給与総額指数!C23=""," ",現金給与総額指数!C23)</f>
        <v>7</v>
      </c>
      <c r="D23" s="126" t="str">
        <f>IF(現金給与総額指数!D23=""," ",現金給与総額指数!D23)</f>
        <v xml:space="preserve"> </v>
      </c>
      <c r="E23" s="34">
        <v>104.2</v>
      </c>
      <c r="F23" s="35">
        <v>0.8</v>
      </c>
      <c r="G23" s="34">
        <v>103.1</v>
      </c>
      <c r="H23" s="36">
        <v>2.8</v>
      </c>
      <c r="I23" s="35">
        <v>107.6</v>
      </c>
      <c r="J23" s="35">
        <v>0.6</v>
      </c>
      <c r="K23" s="34">
        <v>74.7</v>
      </c>
      <c r="L23" s="36">
        <v>-0.3</v>
      </c>
      <c r="M23" s="35">
        <v>93.1</v>
      </c>
      <c r="N23" s="35">
        <v>-3.5</v>
      </c>
      <c r="O23" s="34">
        <v>101.4</v>
      </c>
      <c r="P23" s="36">
        <v>0.6</v>
      </c>
      <c r="Q23" s="35">
        <v>98.2</v>
      </c>
      <c r="R23" s="35">
        <v>-0.6</v>
      </c>
      <c r="S23" s="34">
        <v>96.9</v>
      </c>
      <c r="T23" s="36">
        <v>0.2</v>
      </c>
      <c r="U23" s="35">
        <v>109.4</v>
      </c>
      <c r="V23" s="35">
        <v>3.5</v>
      </c>
      <c r="W23" s="34">
        <v>102.4</v>
      </c>
      <c r="X23" s="36">
        <v>0</v>
      </c>
      <c r="Y23" s="35">
        <v>109.1</v>
      </c>
      <c r="Z23" s="35">
        <v>-3.1</v>
      </c>
      <c r="AA23" s="34">
        <v>93.2</v>
      </c>
      <c r="AB23" s="36">
        <v>-4.0999999999999996</v>
      </c>
      <c r="AC23" s="35">
        <v>104.2</v>
      </c>
      <c r="AD23" s="35">
        <v>9</v>
      </c>
      <c r="AE23" s="34">
        <v>110.4</v>
      </c>
      <c r="AF23" s="36">
        <v>2.7</v>
      </c>
      <c r="AG23" s="35">
        <v>94.4</v>
      </c>
      <c r="AH23" s="35">
        <v>-2.2999999999999998</v>
      </c>
      <c r="AI23" s="34">
        <v>107.5</v>
      </c>
      <c r="AJ23" s="36">
        <v>0.5</v>
      </c>
      <c r="AK23" s="62"/>
      <c r="AL23" s="62"/>
    </row>
    <row r="24" spans="1:38" s="19" customFormat="1" ht="24" customHeight="1">
      <c r="A24" s="148"/>
      <c r="B24" s="79" t="str">
        <f>IF(現金給与総額指数!B24=""," ",現金給与総額指数!B24)</f>
        <v xml:space="preserve"> </v>
      </c>
      <c r="C24" s="125" t="str">
        <f>IF(現金給与総額指数!C24=""," ",現金給与総額指数!C24)</f>
        <v>8</v>
      </c>
      <c r="D24" s="126" t="str">
        <f>IF(現金給与総額指数!D24=""," ",現金給与総額指数!D24)</f>
        <v xml:space="preserve"> </v>
      </c>
      <c r="E24" s="34">
        <v>103.2</v>
      </c>
      <c r="F24" s="35">
        <v>-0.4</v>
      </c>
      <c r="G24" s="34">
        <v>102.9</v>
      </c>
      <c r="H24" s="36">
        <v>2.2000000000000002</v>
      </c>
      <c r="I24" s="35">
        <v>107.6</v>
      </c>
      <c r="J24" s="35">
        <v>-1.2</v>
      </c>
      <c r="K24" s="34">
        <v>74.599999999999994</v>
      </c>
      <c r="L24" s="36">
        <v>-0.4</v>
      </c>
      <c r="M24" s="35">
        <v>92.7</v>
      </c>
      <c r="N24" s="35">
        <v>-3.9</v>
      </c>
      <c r="O24" s="34">
        <v>101.4</v>
      </c>
      <c r="P24" s="36">
        <v>0.6</v>
      </c>
      <c r="Q24" s="35">
        <v>97.9</v>
      </c>
      <c r="R24" s="35">
        <v>-0.6</v>
      </c>
      <c r="S24" s="34">
        <v>96.9</v>
      </c>
      <c r="T24" s="36">
        <v>0.1</v>
      </c>
      <c r="U24" s="35">
        <v>109.4</v>
      </c>
      <c r="V24" s="35">
        <v>1.4</v>
      </c>
      <c r="W24" s="34">
        <v>101.7</v>
      </c>
      <c r="X24" s="36">
        <v>0.1</v>
      </c>
      <c r="Y24" s="35">
        <v>110.4</v>
      </c>
      <c r="Z24" s="35">
        <v>-1.3</v>
      </c>
      <c r="AA24" s="34">
        <v>89.2</v>
      </c>
      <c r="AB24" s="36">
        <v>-9.5</v>
      </c>
      <c r="AC24" s="35">
        <v>104.1</v>
      </c>
      <c r="AD24" s="35">
        <v>9</v>
      </c>
      <c r="AE24" s="34">
        <v>105.6</v>
      </c>
      <c r="AF24" s="36">
        <v>-1.7</v>
      </c>
      <c r="AG24" s="35">
        <v>94.9</v>
      </c>
      <c r="AH24" s="35">
        <v>-2.2999999999999998</v>
      </c>
      <c r="AI24" s="34">
        <v>106.5</v>
      </c>
      <c r="AJ24" s="36">
        <v>0.3</v>
      </c>
      <c r="AK24" s="62"/>
      <c r="AL24" s="62"/>
    </row>
    <row r="25" spans="1:38" s="19" customFormat="1" ht="24" customHeight="1">
      <c r="A25" s="148"/>
      <c r="B25" s="79" t="str">
        <f>IF(現金給与総額指数!B25=""," ",現金給与総額指数!B25)</f>
        <v xml:space="preserve"> </v>
      </c>
      <c r="C25" s="125" t="str">
        <f>IF(現金給与総額指数!C25=""," ",現金給与総額指数!C25)</f>
        <v>9</v>
      </c>
      <c r="D25" s="126" t="str">
        <f>IF(現金給与総額指数!D25=""," ",現金給与総額指数!D25)</f>
        <v xml:space="preserve"> </v>
      </c>
      <c r="E25" s="34">
        <v>102.8</v>
      </c>
      <c r="F25" s="35">
        <v>-0.3</v>
      </c>
      <c r="G25" s="34">
        <v>102.8</v>
      </c>
      <c r="H25" s="36">
        <v>1.5</v>
      </c>
      <c r="I25" s="35">
        <v>107.4</v>
      </c>
      <c r="J25" s="35">
        <v>0.6</v>
      </c>
      <c r="K25" s="34">
        <v>74.5</v>
      </c>
      <c r="L25" s="36">
        <v>0</v>
      </c>
      <c r="M25" s="35">
        <v>92.6</v>
      </c>
      <c r="N25" s="35">
        <v>-3.4</v>
      </c>
      <c r="O25" s="34">
        <v>100.7</v>
      </c>
      <c r="P25" s="36">
        <v>0.1</v>
      </c>
      <c r="Q25" s="35">
        <v>98.2</v>
      </c>
      <c r="R25" s="35">
        <v>-0.6</v>
      </c>
      <c r="S25" s="34">
        <v>96.6</v>
      </c>
      <c r="T25" s="36">
        <v>1.7</v>
      </c>
      <c r="U25" s="35">
        <v>109.9</v>
      </c>
      <c r="V25" s="35">
        <v>3.1</v>
      </c>
      <c r="W25" s="34">
        <v>102.2</v>
      </c>
      <c r="X25" s="36">
        <v>1.4</v>
      </c>
      <c r="Y25" s="35">
        <v>110.9</v>
      </c>
      <c r="Z25" s="35">
        <v>0.3</v>
      </c>
      <c r="AA25" s="34">
        <v>88.2</v>
      </c>
      <c r="AB25" s="36">
        <v>-10.5</v>
      </c>
      <c r="AC25" s="35">
        <v>96.6</v>
      </c>
      <c r="AD25" s="35">
        <v>0.9</v>
      </c>
      <c r="AE25" s="34">
        <v>105.7</v>
      </c>
      <c r="AF25" s="36">
        <v>-0.8</v>
      </c>
      <c r="AG25" s="35">
        <v>95</v>
      </c>
      <c r="AH25" s="35">
        <v>-2.4</v>
      </c>
      <c r="AI25" s="34">
        <v>107</v>
      </c>
      <c r="AJ25" s="36">
        <v>0</v>
      </c>
      <c r="AK25" s="62"/>
      <c r="AL25" s="62"/>
    </row>
    <row r="26" spans="1:38" s="19" customFormat="1" ht="24" customHeight="1">
      <c r="A26" s="148"/>
      <c r="B26" s="79" t="str">
        <f>IF(現金給与総額指数!B26=""," ",現金給与総額指数!B26)</f>
        <v xml:space="preserve"> </v>
      </c>
      <c r="C26" s="125" t="str">
        <f>IF(現金給与総額指数!C26=""," ",現金給与総額指数!C26)</f>
        <v>10</v>
      </c>
      <c r="D26" s="126" t="str">
        <f>IF(現金給与総額指数!D26=""," ",現金給与総額指数!D26)</f>
        <v xml:space="preserve"> </v>
      </c>
      <c r="E26" s="34">
        <v>103.3</v>
      </c>
      <c r="F26" s="35">
        <v>-0.1</v>
      </c>
      <c r="G26" s="34">
        <v>103.1</v>
      </c>
      <c r="H26" s="36">
        <v>2.1</v>
      </c>
      <c r="I26" s="35">
        <v>107.3</v>
      </c>
      <c r="J26" s="35">
        <v>0.5</v>
      </c>
      <c r="K26" s="34">
        <v>74</v>
      </c>
      <c r="L26" s="36">
        <v>0.4</v>
      </c>
      <c r="M26" s="35">
        <v>91.7</v>
      </c>
      <c r="N26" s="35">
        <v>-3.9</v>
      </c>
      <c r="O26" s="34">
        <v>101.2</v>
      </c>
      <c r="P26" s="36">
        <v>0.9</v>
      </c>
      <c r="Q26" s="35">
        <v>99.1</v>
      </c>
      <c r="R26" s="35">
        <v>0.6</v>
      </c>
      <c r="S26" s="34">
        <v>96.2</v>
      </c>
      <c r="T26" s="36">
        <v>-0.3</v>
      </c>
      <c r="U26" s="35">
        <v>109.2</v>
      </c>
      <c r="V26" s="35">
        <v>3.2</v>
      </c>
      <c r="W26" s="34">
        <v>102.1</v>
      </c>
      <c r="X26" s="36">
        <v>0.8</v>
      </c>
      <c r="Y26" s="35">
        <v>113.5</v>
      </c>
      <c r="Z26" s="35">
        <v>-3.1</v>
      </c>
      <c r="AA26" s="34">
        <v>87.2</v>
      </c>
      <c r="AB26" s="36">
        <v>-9.6</v>
      </c>
      <c r="AC26" s="35">
        <v>99.8</v>
      </c>
      <c r="AD26" s="35">
        <v>4.5999999999999996</v>
      </c>
      <c r="AE26" s="34">
        <v>105.5</v>
      </c>
      <c r="AF26" s="36">
        <v>-1.4</v>
      </c>
      <c r="AG26" s="35">
        <v>95</v>
      </c>
      <c r="AH26" s="35">
        <v>-1.5</v>
      </c>
      <c r="AI26" s="34">
        <v>106.6</v>
      </c>
      <c r="AJ26" s="36">
        <v>0</v>
      </c>
      <c r="AK26" s="62"/>
      <c r="AL26" s="62"/>
    </row>
    <row r="27" spans="1:38" s="19" customFormat="1" ht="20.149999999999999" customHeight="1">
      <c r="A27" s="148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49999999999999" customHeight="1">
      <c r="A28" s="147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8"/>
      <c r="B29" s="78" t="str">
        <f>現金給与総額指数!B29</f>
        <v>平成27年</v>
      </c>
      <c r="C29" s="119" t="s">
        <v>49</v>
      </c>
      <c r="D29" s="103"/>
      <c r="E29" s="34">
        <v>100</v>
      </c>
      <c r="F29" s="35">
        <v>0.1</v>
      </c>
      <c r="G29" s="34">
        <v>100</v>
      </c>
      <c r="H29" s="36">
        <v>0.2</v>
      </c>
      <c r="I29" s="35">
        <v>100</v>
      </c>
      <c r="J29" s="35">
        <v>-0.1</v>
      </c>
      <c r="K29" s="34">
        <v>100</v>
      </c>
      <c r="L29" s="36">
        <v>1.2</v>
      </c>
      <c r="M29" s="35">
        <v>100</v>
      </c>
      <c r="N29" s="35">
        <v>-5.8</v>
      </c>
      <c r="O29" s="34">
        <v>100</v>
      </c>
      <c r="P29" s="36">
        <v>2.2000000000000002</v>
      </c>
      <c r="Q29" s="35">
        <v>100</v>
      </c>
      <c r="R29" s="35">
        <v>-1.7</v>
      </c>
      <c r="S29" s="34">
        <v>100</v>
      </c>
      <c r="T29" s="36">
        <v>4.7</v>
      </c>
      <c r="U29" s="35">
        <v>100</v>
      </c>
      <c r="V29" s="35">
        <v>-1.4</v>
      </c>
      <c r="W29" s="34">
        <v>100</v>
      </c>
      <c r="X29" s="36">
        <v>-1.9</v>
      </c>
      <c r="Y29" s="35">
        <v>100</v>
      </c>
      <c r="Z29" s="35">
        <v>2.9</v>
      </c>
      <c r="AA29" s="34">
        <v>100</v>
      </c>
      <c r="AB29" s="36">
        <v>2.4</v>
      </c>
      <c r="AC29" s="35">
        <v>100</v>
      </c>
      <c r="AD29" s="35">
        <v>-1.9</v>
      </c>
      <c r="AE29" s="34">
        <v>100</v>
      </c>
      <c r="AF29" s="36">
        <v>1.4</v>
      </c>
      <c r="AG29" s="35">
        <v>100</v>
      </c>
      <c r="AH29" s="35">
        <v>-1.5</v>
      </c>
      <c r="AI29" s="34">
        <v>100</v>
      </c>
      <c r="AJ29" s="36">
        <v>-0.8</v>
      </c>
      <c r="AK29" s="62"/>
      <c r="AL29" s="62"/>
    </row>
    <row r="30" spans="1:38" s="19" customFormat="1" ht="24" customHeight="1">
      <c r="A30" s="148"/>
      <c r="B30" s="79" t="str">
        <f>現金給与総額指数!B30</f>
        <v>　　　28</v>
      </c>
      <c r="C30" s="87" t="s">
        <v>48</v>
      </c>
      <c r="D30" s="103" t="s">
        <v>48</v>
      </c>
      <c r="E30" s="34">
        <v>99.6</v>
      </c>
      <c r="F30" s="35">
        <v>-0.3</v>
      </c>
      <c r="G30" s="34">
        <v>101.2</v>
      </c>
      <c r="H30" s="36">
        <v>1.2</v>
      </c>
      <c r="I30" s="35">
        <v>99.9</v>
      </c>
      <c r="J30" s="35">
        <v>-0.1</v>
      </c>
      <c r="K30" s="34">
        <v>99</v>
      </c>
      <c r="L30" s="36">
        <v>-1</v>
      </c>
      <c r="M30" s="35">
        <v>98.4</v>
      </c>
      <c r="N30" s="35">
        <v>-1.6</v>
      </c>
      <c r="O30" s="34">
        <v>99.3</v>
      </c>
      <c r="P30" s="36">
        <v>-0.7</v>
      </c>
      <c r="Q30" s="35">
        <v>100.5</v>
      </c>
      <c r="R30" s="35">
        <v>0.6</v>
      </c>
      <c r="S30" s="34">
        <v>97.5</v>
      </c>
      <c r="T30" s="36">
        <v>-2.6</v>
      </c>
      <c r="U30" s="35">
        <v>98.5</v>
      </c>
      <c r="V30" s="35">
        <v>-1.5</v>
      </c>
      <c r="W30" s="34">
        <v>99.9</v>
      </c>
      <c r="X30" s="36">
        <v>0</v>
      </c>
      <c r="Y30" s="35">
        <v>98.6</v>
      </c>
      <c r="Z30" s="35">
        <v>-1.4</v>
      </c>
      <c r="AA30" s="34">
        <v>100.2</v>
      </c>
      <c r="AB30" s="36">
        <v>0.2</v>
      </c>
      <c r="AC30" s="35">
        <v>98.4</v>
      </c>
      <c r="AD30" s="35">
        <v>-1.6</v>
      </c>
      <c r="AE30" s="34">
        <v>100</v>
      </c>
      <c r="AF30" s="36">
        <v>0</v>
      </c>
      <c r="AG30" s="35">
        <v>99.8</v>
      </c>
      <c r="AH30" s="35">
        <v>-0.1</v>
      </c>
      <c r="AI30" s="34">
        <v>98.9</v>
      </c>
      <c r="AJ30" s="36">
        <v>-1.1000000000000001</v>
      </c>
      <c r="AK30" s="62"/>
      <c r="AL30" s="62"/>
    </row>
    <row r="31" spans="1:38" s="19" customFormat="1" ht="24" customHeight="1">
      <c r="A31" s="148"/>
      <c r="B31" s="79" t="str">
        <f>現金給与総額指数!B31</f>
        <v>　　　29</v>
      </c>
      <c r="C31" s="87" t="s">
        <v>48</v>
      </c>
      <c r="D31" s="103" t="s">
        <v>48</v>
      </c>
      <c r="E31" s="34">
        <v>100.5</v>
      </c>
      <c r="F31" s="35">
        <v>0.8</v>
      </c>
      <c r="G31" s="34">
        <v>102.7</v>
      </c>
      <c r="H31" s="36">
        <v>1.4</v>
      </c>
      <c r="I31" s="35">
        <v>101.2</v>
      </c>
      <c r="J31" s="35">
        <v>1.3</v>
      </c>
      <c r="K31" s="34">
        <v>95.4</v>
      </c>
      <c r="L31" s="36">
        <v>-3.6</v>
      </c>
      <c r="M31" s="35">
        <v>95.2</v>
      </c>
      <c r="N31" s="35">
        <v>-3.3</v>
      </c>
      <c r="O31" s="34">
        <v>97.5</v>
      </c>
      <c r="P31" s="36">
        <v>-1.8</v>
      </c>
      <c r="Q31" s="35">
        <v>102.5</v>
      </c>
      <c r="R31" s="35">
        <v>2</v>
      </c>
      <c r="S31" s="34">
        <v>97</v>
      </c>
      <c r="T31" s="36">
        <v>-0.5</v>
      </c>
      <c r="U31" s="35">
        <v>99.9</v>
      </c>
      <c r="V31" s="35">
        <v>1.3</v>
      </c>
      <c r="W31" s="34">
        <v>97.9</v>
      </c>
      <c r="X31" s="36">
        <v>-2</v>
      </c>
      <c r="Y31" s="35">
        <v>99.9</v>
      </c>
      <c r="Z31" s="35">
        <v>1.3</v>
      </c>
      <c r="AA31" s="34">
        <v>100</v>
      </c>
      <c r="AB31" s="36">
        <v>-0.2</v>
      </c>
      <c r="AC31" s="35">
        <v>95.6</v>
      </c>
      <c r="AD31" s="35">
        <v>-2.7</v>
      </c>
      <c r="AE31" s="34">
        <v>102.5</v>
      </c>
      <c r="AF31" s="36">
        <v>2.5</v>
      </c>
      <c r="AG31" s="35">
        <v>99.4</v>
      </c>
      <c r="AH31" s="35">
        <v>-0.4</v>
      </c>
      <c r="AI31" s="34">
        <v>101.9</v>
      </c>
      <c r="AJ31" s="36">
        <v>2.9</v>
      </c>
      <c r="AK31" s="62"/>
      <c r="AL31" s="62"/>
    </row>
    <row r="32" spans="1:38" s="19" customFormat="1" ht="24" customHeight="1">
      <c r="A32" s="148"/>
      <c r="B32" s="79" t="str">
        <f>現金給与総額指数!B32</f>
        <v>　　　30</v>
      </c>
      <c r="C32" s="87" t="s">
        <v>48</v>
      </c>
      <c r="D32" s="103" t="s">
        <v>48</v>
      </c>
      <c r="E32" s="34">
        <v>101.6</v>
      </c>
      <c r="F32" s="35">
        <v>1.1000000000000001</v>
      </c>
      <c r="G32" s="34">
        <v>103.2</v>
      </c>
      <c r="H32" s="36">
        <v>0.5</v>
      </c>
      <c r="I32" s="35">
        <v>103.9</v>
      </c>
      <c r="J32" s="35">
        <v>2.7</v>
      </c>
      <c r="K32" s="34">
        <v>93.2</v>
      </c>
      <c r="L32" s="36">
        <v>-2.2999999999999998</v>
      </c>
      <c r="M32" s="35">
        <v>94.5</v>
      </c>
      <c r="N32" s="35">
        <v>-0.7</v>
      </c>
      <c r="O32" s="34">
        <v>97.6</v>
      </c>
      <c r="P32" s="36">
        <v>0.1</v>
      </c>
      <c r="Q32" s="35">
        <v>102.8</v>
      </c>
      <c r="R32" s="35">
        <v>0.3</v>
      </c>
      <c r="S32" s="34">
        <v>96.4</v>
      </c>
      <c r="T32" s="36">
        <v>-0.6</v>
      </c>
      <c r="U32" s="35">
        <v>99</v>
      </c>
      <c r="V32" s="35">
        <v>-0.9</v>
      </c>
      <c r="W32" s="34">
        <v>98.5</v>
      </c>
      <c r="X32" s="36">
        <v>0.6</v>
      </c>
      <c r="Y32" s="35">
        <v>104.1</v>
      </c>
      <c r="Z32" s="35">
        <v>4.2</v>
      </c>
      <c r="AA32" s="34">
        <v>95.4</v>
      </c>
      <c r="AB32" s="36">
        <v>-4.5999999999999996</v>
      </c>
      <c r="AC32" s="35">
        <v>91.1</v>
      </c>
      <c r="AD32" s="35">
        <v>-4.7</v>
      </c>
      <c r="AE32" s="34">
        <v>104.5</v>
      </c>
      <c r="AF32" s="36">
        <v>2</v>
      </c>
      <c r="AG32" s="35">
        <v>95.5</v>
      </c>
      <c r="AH32" s="35">
        <v>-3.9</v>
      </c>
      <c r="AI32" s="34">
        <v>105.2</v>
      </c>
      <c r="AJ32" s="36">
        <v>3.2</v>
      </c>
      <c r="AK32" s="62"/>
      <c r="AL32" s="62"/>
    </row>
    <row r="33" spans="1:38" s="19" customFormat="1" ht="24" customHeight="1">
      <c r="A33" s="148"/>
      <c r="B33" s="79" t="str">
        <f>現金給与総額指数!B33</f>
        <v>令和元年</v>
      </c>
      <c r="C33" s="87"/>
      <c r="D33" s="103"/>
      <c r="E33" s="34">
        <v>103.6</v>
      </c>
      <c r="F33" s="35">
        <v>2</v>
      </c>
      <c r="G33" s="34">
        <v>106.4</v>
      </c>
      <c r="H33" s="35">
        <v>3.1</v>
      </c>
      <c r="I33" s="34">
        <v>108.2</v>
      </c>
      <c r="J33" s="35">
        <v>4.0999999999999996</v>
      </c>
      <c r="K33" s="34">
        <v>89.6</v>
      </c>
      <c r="L33" s="35">
        <v>-3.9</v>
      </c>
      <c r="M33" s="34">
        <v>92.2</v>
      </c>
      <c r="N33" s="35">
        <v>-2.4</v>
      </c>
      <c r="O33" s="34">
        <v>99.1</v>
      </c>
      <c r="P33" s="35">
        <v>1.5</v>
      </c>
      <c r="Q33" s="34">
        <v>104.6</v>
      </c>
      <c r="R33" s="35">
        <v>1.8</v>
      </c>
      <c r="S33" s="34">
        <v>93.5</v>
      </c>
      <c r="T33" s="35">
        <v>-3</v>
      </c>
      <c r="U33" s="34">
        <v>96.7</v>
      </c>
      <c r="V33" s="35">
        <v>-2.2999999999999998</v>
      </c>
      <c r="W33" s="34">
        <v>100.5</v>
      </c>
      <c r="X33" s="35">
        <v>2</v>
      </c>
      <c r="Y33" s="34">
        <v>101.7</v>
      </c>
      <c r="Z33" s="35">
        <v>-2.2999999999999998</v>
      </c>
      <c r="AA33" s="34">
        <v>95</v>
      </c>
      <c r="AB33" s="35">
        <v>-0.4</v>
      </c>
      <c r="AC33" s="34">
        <v>87.5</v>
      </c>
      <c r="AD33" s="35">
        <v>-4</v>
      </c>
      <c r="AE33" s="34">
        <v>105.7</v>
      </c>
      <c r="AF33" s="35">
        <v>1.1000000000000001</v>
      </c>
      <c r="AG33" s="34">
        <v>97.3</v>
      </c>
      <c r="AH33" s="35">
        <v>1.9</v>
      </c>
      <c r="AI33" s="34">
        <v>111.8</v>
      </c>
      <c r="AJ33" s="36">
        <v>6.3</v>
      </c>
      <c r="AK33" s="62"/>
      <c r="AL33" s="62"/>
    </row>
    <row r="34" spans="1:38" s="19" customFormat="1" ht="20.149999999999999" customHeight="1">
      <c r="A34" s="148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8"/>
      <c r="B35" s="79" t="str">
        <f>現金給与総額指数!B35</f>
        <v>令和元年</v>
      </c>
      <c r="C35" s="125">
        <f>現金給与総額指数!C35</f>
        <v>10</v>
      </c>
      <c r="D35" s="126" t="str">
        <f>現金給与総額指数!D35</f>
        <v>月</v>
      </c>
      <c r="E35" s="34">
        <v>103.3</v>
      </c>
      <c r="F35" s="35">
        <v>1.5</v>
      </c>
      <c r="G35" s="34">
        <v>108.4</v>
      </c>
      <c r="H35" s="36">
        <v>4.4000000000000004</v>
      </c>
      <c r="I35" s="35">
        <v>106.8</v>
      </c>
      <c r="J35" s="35">
        <v>2.2999999999999998</v>
      </c>
      <c r="K35" s="34">
        <v>87.3</v>
      </c>
      <c r="L35" s="36">
        <v>-3.4</v>
      </c>
      <c r="M35" s="35">
        <v>90.3</v>
      </c>
      <c r="N35" s="35">
        <v>-3.8</v>
      </c>
      <c r="O35" s="34">
        <v>98.7</v>
      </c>
      <c r="P35" s="36">
        <v>0.5</v>
      </c>
      <c r="Q35" s="35">
        <v>104.8</v>
      </c>
      <c r="R35" s="35">
        <v>2.2000000000000002</v>
      </c>
      <c r="S35" s="34">
        <v>92</v>
      </c>
      <c r="T35" s="36">
        <v>-4.2</v>
      </c>
      <c r="U35" s="35">
        <v>96.5</v>
      </c>
      <c r="V35" s="35">
        <v>-2.2999999999999998</v>
      </c>
      <c r="W35" s="34">
        <v>100.3</v>
      </c>
      <c r="X35" s="36">
        <v>0.1</v>
      </c>
      <c r="Y35" s="35">
        <v>101</v>
      </c>
      <c r="Z35" s="35">
        <v>-1.8</v>
      </c>
      <c r="AA35" s="34">
        <v>95.7</v>
      </c>
      <c r="AB35" s="36">
        <v>1.2</v>
      </c>
      <c r="AC35" s="35">
        <v>86.5</v>
      </c>
      <c r="AD35" s="35">
        <v>-4.0999999999999996</v>
      </c>
      <c r="AE35" s="34">
        <v>106.5</v>
      </c>
      <c r="AF35" s="36">
        <v>1.3</v>
      </c>
      <c r="AG35" s="35">
        <v>98.4</v>
      </c>
      <c r="AH35" s="35">
        <v>4.0999999999999996</v>
      </c>
      <c r="AI35" s="34">
        <v>112.4</v>
      </c>
      <c r="AJ35" s="36">
        <v>6.6</v>
      </c>
      <c r="AK35" s="62"/>
      <c r="AL35" s="62"/>
    </row>
    <row r="36" spans="1:38" s="19" customFormat="1" ht="24" customHeight="1">
      <c r="A36" s="148"/>
      <c r="B36" s="79" t="str">
        <f>IF(現金給与総額指数!B36=""," ",現金給与総額指数!B36)</f>
        <v xml:space="preserve"> </v>
      </c>
      <c r="C36" s="125">
        <f>IF(現金給与総額指数!C36=""," ",現金給与総額指数!C36)</f>
        <v>11</v>
      </c>
      <c r="D36" s="126" t="str">
        <f>IF(現金給与総額指数!D36=""," ",現金給与総額指数!D36)</f>
        <v xml:space="preserve"> </v>
      </c>
      <c r="E36" s="34">
        <v>104.2</v>
      </c>
      <c r="F36" s="35">
        <v>2.2000000000000002</v>
      </c>
      <c r="G36" s="34">
        <v>108.1</v>
      </c>
      <c r="H36" s="36">
        <v>4.3</v>
      </c>
      <c r="I36" s="35">
        <v>109.4</v>
      </c>
      <c r="J36" s="35">
        <v>4.5</v>
      </c>
      <c r="K36" s="34">
        <v>87.2</v>
      </c>
      <c r="L36" s="36">
        <v>-3.2</v>
      </c>
      <c r="M36" s="35">
        <v>90</v>
      </c>
      <c r="N36" s="35">
        <v>-4.2</v>
      </c>
      <c r="O36" s="34">
        <v>99.1</v>
      </c>
      <c r="P36" s="36">
        <v>0.5</v>
      </c>
      <c r="Q36" s="35">
        <v>105.1</v>
      </c>
      <c r="R36" s="35">
        <v>2</v>
      </c>
      <c r="S36" s="34">
        <v>90.1</v>
      </c>
      <c r="T36" s="36">
        <v>-5.6</v>
      </c>
      <c r="U36" s="35">
        <v>97.3</v>
      </c>
      <c r="V36" s="35">
        <v>-1.5</v>
      </c>
      <c r="W36" s="34">
        <v>100.4</v>
      </c>
      <c r="X36" s="36">
        <v>-0.1</v>
      </c>
      <c r="Y36" s="35">
        <v>100.9</v>
      </c>
      <c r="Z36" s="35">
        <v>-3.2</v>
      </c>
      <c r="AA36" s="34">
        <v>97.5</v>
      </c>
      <c r="AB36" s="36">
        <v>2.4</v>
      </c>
      <c r="AC36" s="35">
        <v>87.9</v>
      </c>
      <c r="AD36" s="35">
        <v>-3.3</v>
      </c>
      <c r="AE36" s="34">
        <v>106.3</v>
      </c>
      <c r="AF36" s="36">
        <v>2.4</v>
      </c>
      <c r="AG36" s="35">
        <v>97.9</v>
      </c>
      <c r="AH36" s="35">
        <v>3.6</v>
      </c>
      <c r="AI36" s="34">
        <v>113.4</v>
      </c>
      <c r="AJ36" s="36">
        <v>5.4</v>
      </c>
      <c r="AK36" s="62"/>
      <c r="AL36" s="62"/>
    </row>
    <row r="37" spans="1:38" s="19" customFormat="1" ht="24" customHeight="1">
      <c r="A37" s="148"/>
      <c r="B37" s="79" t="str">
        <f>IF(現金給与総額指数!B37=""," ",現金給与総額指数!B37)</f>
        <v xml:space="preserve"> </v>
      </c>
      <c r="C37" s="125">
        <f>IF(現金給与総額指数!C37=""," ",現金給与総額指数!C37)</f>
        <v>12</v>
      </c>
      <c r="D37" s="126" t="str">
        <f>IF(現金給与総額指数!D37=""," ",現金給与総額指数!D37)</f>
        <v xml:space="preserve"> </v>
      </c>
      <c r="E37" s="34">
        <v>104.3</v>
      </c>
      <c r="F37" s="35">
        <v>2.2000000000000002</v>
      </c>
      <c r="G37" s="34">
        <v>107.1</v>
      </c>
      <c r="H37" s="36">
        <v>4.2</v>
      </c>
      <c r="I37" s="35">
        <v>109.1</v>
      </c>
      <c r="J37" s="35">
        <v>4.3</v>
      </c>
      <c r="K37" s="34">
        <v>87</v>
      </c>
      <c r="L37" s="36">
        <v>-3.2</v>
      </c>
      <c r="M37" s="35">
        <v>89.9</v>
      </c>
      <c r="N37" s="35">
        <v>-4.3</v>
      </c>
      <c r="O37" s="34">
        <v>98.8</v>
      </c>
      <c r="P37" s="36">
        <v>0.2</v>
      </c>
      <c r="Q37" s="35">
        <v>105.7</v>
      </c>
      <c r="R37" s="35">
        <v>2.2000000000000002</v>
      </c>
      <c r="S37" s="34">
        <v>90</v>
      </c>
      <c r="T37" s="36">
        <v>-6.1</v>
      </c>
      <c r="U37" s="35">
        <v>97</v>
      </c>
      <c r="V37" s="35">
        <v>-0.5</v>
      </c>
      <c r="W37" s="34">
        <v>100.6</v>
      </c>
      <c r="X37" s="36">
        <v>0.1</v>
      </c>
      <c r="Y37" s="35">
        <v>102.5</v>
      </c>
      <c r="Z37" s="35">
        <v>-1</v>
      </c>
      <c r="AA37" s="34">
        <v>96.9</v>
      </c>
      <c r="AB37" s="36">
        <v>2.1</v>
      </c>
      <c r="AC37" s="35">
        <v>88.8</v>
      </c>
      <c r="AD37" s="35">
        <v>-2.6</v>
      </c>
      <c r="AE37" s="34">
        <v>106.2</v>
      </c>
      <c r="AF37" s="36">
        <v>2.2000000000000002</v>
      </c>
      <c r="AG37" s="35">
        <v>97.6</v>
      </c>
      <c r="AH37" s="35">
        <v>2.2999999999999998</v>
      </c>
      <c r="AI37" s="34">
        <v>114.3</v>
      </c>
      <c r="AJ37" s="36">
        <v>5.2</v>
      </c>
      <c r="AK37" s="62"/>
      <c r="AL37" s="62"/>
    </row>
    <row r="38" spans="1:38" s="19" customFormat="1" ht="24" customHeight="1">
      <c r="A38" s="148"/>
      <c r="B38" s="79" t="str">
        <f>IF(現金給与総額指数!B38=""," ",現金給与総額指数!B38)</f>
        <v>令和2年</v>
      </c>
      <c r="C38" s="125" t="str">
        <f>IF(現金給与総額指数!C38=""," ",現金給与総額指数!C38)</f>
        <v>1</v>
      </c>
      <c r="D38" s="126" t="str">
        <f>IF(現金給与総額指数!D38=""," ",現金給与総額指数!D38)</f>
        <v>月</v>
      </c>
      <c r="E38" s="34">
        <v>103.8</v>
      </c>
      <c r="F38" s="35">
        <v>1</v>
      </c>
      <c r="G38" s="34">
        <v>107.4</v>
      </c>
      <c r="H38" s="36">
        <v>3.9</v>
      </c>
      <c r="I38" s="35">
        <v>108.5</v>
      </c>
      <c r="J38" s="35">
        <v>1.1000000000000001</v>
      </c>
      <c r="K38" s="34">
        <v>86.9</v>
      </c>
      <c r="L38" s="36">
        <v>-3.1</v>
      </c>
      <c r="M38" s="35">
        <v>89.5</v>
      </c>
      <c r="N38" s="35">
        <v>-3.9</v>
      </c>
      <c r="O38" s="34">
        <v>98.6</v>
      </c>
      <c r="P38" s="36">
        <v>-0.1</v>
      </c>
      <c r="Q38" s="35">
        <v>105.4</v>
      </c>
      <c r="R38" s="35">
        <v>1.9</v>
      </c>
      <c r="S38" s="34">
        <v>89.9</v>
      </c>
      <c r="T38" s="36">
        <v>-6.4</v>
      </c>
      <c r="U38" s="35">
        <v>96.6</v>
      </c>
      <c r="V38" s="35">
        <v>-1</v>
      </c>
      <c r="W38" s="34">
        <v>101.1</v>
      </c>
      <c r="X38" s="36">
        <v>1.1000000000000001</v>
      </c>
      <c r="Y38" s="35">
        <v>100.4</v>
      </c>
      <c r="Z38" s="35">
        <v>-2</v>
      </c>
      <c r="AA38" s="34">
        <v>94.6</v>
      </c>
      <c r="AB38" s="36">
        <v>0.5</v>
      </c>
      <c r="AC38" s="35">
        <v>82.7</v>
      </c>
      <c r="AD38" s="35">
        <v>-9.1999999999999993</v>
      </c>
      <c r="AE38" s="34">
        <v>106.9</v>
      </c>
      <c r="AF38" s="36">
        <v>3.3</v>
      </c>
      <c r="AG38" s="35">
        <v>98.5</v>
      </c>
      <c r="AH38" s="35">
        <v>1.2</v>
      </c>
      <c r="AI38" s="34">
        <v>115.5</v>
      </c>
      <c r="AJ38" s="36">
        <v>5.5</v>
      </c>
      <c r="AK38" s="62"/>
      <c r="AL38" s="62"/>
    </row>
    <row r="39" spans="1:38" s="19" customFormat="1" ht="24" customHeight="1">
      <c r="A39" s="148"/>
      <c r="B39" s="79" t="str">
        <f>IF(現金給与総額指数!B39=""," ",現金給与総額指数!B39)</f>
        <v xml:space="preserve"> </v>
      </c>
      <c r="C39" s="125" t="str">
        <f>IF(現金給与総額指数!C39=""," ",現金給与総額指数!C39)</f>
        <v>2</v>
      </c>
      <c r="D39" s="126" t="str">
        <f>IF(現金給与総額指数!D39=""," ",現金給与総額指数!D39)</f>
        <v xml:space="preserve"> </v>
      </c>
      <c r="E39" s="34">
        <v>103.6</v>
      </c>
      <c r="F39" s="35">
        <v>0.7</v>
      </c>
      <c r="G39" s="34">
        <v>107.5</v>
      </c>
      <c r="H39" s="36">
        <v>4.3</v>
      </c>
      <c r="I39" s="35">
        <v>108.4</v>
      </c>
      <c r="J39" s="35">
        <v>1</v>
      </c>
      <c r="K39" s="34">
        <v>88.1</v>
      </c>
      <c r="L39" s="36">
        <v>-2.7</v>
      </c>
      <c r="M39" s="35">
        <v>88.9</v>
      </c>
      <c r="N39" s="35">
        <v>-4.4000000000000004</v>
      </c>
      <c r="O39" s="34">
        <v>98.4</v>
      </c>
      <c r="P39" s="36">
        <v>0.2</v>
      </c>
      <c r="Q39" s="35">
        <v>104.8</v>
      </c>
      <c r="R39" s="35">
        <v>1.3</v>
      </c>
      <c r="S39" s="34">
        <v>89</v>
      </c>
      <c r="T39" s="36">
        <v>-7.4</v>
      </c>
      <c r="U39" s="35">
        <v>96.2</v>
      </c>
      <c r="V39" s="35">
        <v>-0.3</v>
      </c>
      <c r="W39" s="34">
        <v>101.8</v>
      </c>
      <c r="X39" s="36">
        <v>2.2000000000000002</v>
      </c>
      <c r="Y39" s="35">
        <v>101.1</v>
      </c>
      <c r="Z39" s="35">
        <v>-1.8</v>
      </c>
      <c r="AA39" s="34">
        <v>96.1</v>
      </c>
      <c r="AB39" s="36">
        <v>2.7</v>
      </c>
      <c r="AC39" s="35">
        <v>82.2</v>
      </c>
      <c r="AD39" s="35">
        <v>-9.3000000000000007</v>
      </c>
      <c r="AE39" s="34">
        <v>107.2</v>
      </c>
      <c r="AF39" s="36">
        <v>2.8</v>
      </c>
      <c r="AG39" s="35">
        <v>98.9</v>
      </c>
      <c r="AH39" s="35">
        <v>1.5</v>
      </c>
      <c r="AI39" s="34">
        <v>113.4</v>
      </c>
      <c r="AJ39" s="36">
        <v>2.5</v>
      </c>
      <c r="AK39" s="62"/>
      <c r="AL39" s="62"/>
    </row>
    <row r="40" spans="1:38" s="19" customFormat="1" ht="24" customHeight="1">
      <c r="A40" s="148"/>
      <c r="B40" s="79" t="str">
        <f>IF(現金給与総額指数!B40=""," ",現金給与総額指数!B40)</f>
        <v xml:space="preserve"> </v>
      </c>
      <c r="C40" s="125" t="str">
        <f>IF(現金給与総額指数!C40=""," ",現金給与総額指数!C40)</f>
        <v>3</v>
      </c>
      <c r="D40" s="126" t="str">
        <f>IF(現金給与総額指数!D40=""," ",現金給与総額指数!D40)</f>
        <v xml:space="preserve"> </v>
      </c>
      <c r="E40" s="34">
        <v>102.6</v>
      </c>
      <c r="F40" s="35">
        <v>0.8</v>
      </c>
      <c r="G40" s="34">
        <v>107.2</v>
      </c>
      <c r="H40" s="36">
        <v>3.7</v>
      </c>
      <c r="I40" s="35">
        <v>107.7</v>
      </c>
      <c r="J40" s="35">
        <v>0.6</v>
      </c>
      <c r="K40" s="34">
        <v>86.6</v>
      </c>
      <c r="L40" s="36">
        <v>-4</v>
      </c>
      <c r="M40" s="35">
        <v>88.4</v>
      </c>
      <c r="N40" s="35">
        <v>-5.5</v>
      </c>
      <c r="O40" s="34">
        <v>97.8</v>
      </c>
      <c r="P40" s="36">
        <v>0</v>
      </c>
      <c r="Q40" s="35">
        <v>104</v>
      </c>
      <c r="R40" s="35">
        <v>1.2</v>
      </c>
      <c r="S40" s="34">
        <v>88.1</v>
      </c>
      <c r="T40" s="36">
        <v>-7.8</v>
      </c>
      <c r="U40" s="35">
        <v>96</v>
      </c>
      <c r="V40" s="35">
        <v>0.2</v>
      </c>
      <c r="W40" s="34">
        <v>101.2</v>
      </c>
      <c r="X40" s="36">
        <v>2.2999999999999998</v>
      </c>
      <c r="Y40" s="35">
        <v>94.7</v>
      </c>
      <c r="Z40" s="35">
        <v>-5.4</v>
      </c>
      <c r="AA40" s="34">
        <v>96.6</v>
      </c>
      <c r="AB40" s="36">
        <v>4.0999999999999996</v>
      </c>
      <c r="AC40" s="35">
        <v>79.2</v>
      </c>
      <c r="AD40" s="35">
        <v>-3.9</v>
      </c>
      <c r="AE40" s="34">
        <v>106.6</v>
      </c>
      <c r="AF40" s="36">
        <v>3.1</v>
      </c>
      <c r="AG40" s="35">
        <v>96.5</v>
      </c>
      <c r="AH40" s="35">
        <v>1.9</v>
      </c>
      <c r="AI40" s="34">
        <v>112.9</v>
      </c>
      <c r="AJ40" s="36">
        <v>3.6</v>
      </c>
      <c r="AK40" s="62"/>
      <c r="AL40" s="62"/>
    </row>
    <row r="41" spans="1:38" s="19" customFormat="1" ht="24" customHeight="1">
      <c r="A41" s="148"/>
      <c r="B41" s="79" t="str">
        <f>IF(現金給与総額指数!B41=""," ",現金給与総額指数!B41)</f>
        <v xml:space="preserve"> </v>
      </c>
      <c r="C41" s="125" t="str">
        <f>IF(現金給与総額指数!C41=""," ",現金給与総額指数!C41)</f>
        <v>4</v>
      </c>
      <c r="D41" s="126" t="str">
        <f>IF(現金給与総額指数!D41=""," ",現金給与総額指数!D41)</f>
        <v xml:space="preserve"> </v>
      </c>
      <c r="E41" s="34">
        <v>105</v>
      </c>
      <c r="F41" s="35">
        <v>1</v>
      </c>
      <c r="G41" s="34">
        <v>109.1</v>
      </c>
      <c r="H41" s="36">
        <v>1.9</v>
      </c>
      <c r="I41" s="35">
        <v>109.3</v>
      </c>
      <c r="J41" s="35">
        <v>-0.5</v>
      </c>
      <c r="K41" s="34">
        <v>88.8</v>
      </c>
      <c r="L41" s="36">
        <v>-5.9</v>
      </c>
      <c r="M41" s="35">
        <v>90.1</v>
      </c>
      <c r="N41" s="35">
        <v>-5.5</v>
      </c>
      <c r="O41" s="34">
        <v>98.9</v>
      </c>
      <c r="P41" s="36">
        <v>-0.6</v>
      </c>
      <c r="Q41" s="35">
        <v>102.8</v>
      </c>
      <c r="R41" s="35">
        <v>-1.3</v>
      </c>
      <c r="S41" s="34">
        <v>95.8</v>
      </c>
      <c r="T41" s="36">
        <v>0.3</v>
      </c>
      <c r="U41" s="35">
        <v>98.1</v>
      </c>
      <c r="V41" s="35">
        <v>0.7</v>
      </c>
      <c r="W41" s="34">
        <v>102.5</v>
      </c>
      <c r="X41" s="36">
        <v>1.6</v>
      </c>
      <c r="Y41" s="35">
        <v>93</v>
      </c>
      <c r="Z41" s="35">
        <v>-6.6</v>
      </c>
      <c r="AA41" s="34">
        <v>101.8</v>
      </c>
      <c r="AB41" s="36">
        <v>8.6</v>
      </c>
      <c r="AC41" s="35">
        <v>99.9</v>
      </c>
      <c r="AD41" s="35">
        <v>17</v>
      </c>
      <c r="AE41" s="34">
        <v>110</v>
      </c>
      <c r="AF41" s="36">
        <v>3.5</v>
      </c>
      <c r="AG41" s="35">
        <v>98.6</v>
      </c>
      <c r="AH41" s="35">
        <v>1.1000000000000001</v>
      </c>
      <c r="AI41" s="34">
        <v>111.5</v>
      </c>
      <c r="AJ41" s="36">
        <v>-0.4</v>
      </c>
      <c r="AK41" s="62"/>
      <c r="AL41" s="62"/>
    </row>
    <row r="42" spans="1:38" s="19" customFormat="1" ht="24" customHeight="1">
      <c r="A42" s="148"/>
      <c r="B42" s="79" t="str">
        <f>IF(現金給与総額指数!B42=""," ",現金給与総額指数!B42)</f>
        <v xml:space="preserve"> </v>
      </c>
      <c r="C42" s="125" t="str">
        <f>IF(現金給与総額指数!C42=""," ",現金給与総額指数!C42)</f>
        <v>5</v>
      </c>
      <c r="D42" s="126" t="str">
        <f>IF(現金給与総額指数!D42=""," ",現金給与総額指数!D42)</f>
        <v xml:space="preserve"> </v>
      </c>
      <c r="E42" s="34">
        <v>104.9</v>
      </c>
      <c r="F42" s="35">
        <v>0.7</v>
      </c>
      <c r="G42" s="34">
        <v>107.8</v>
      </c>
      <c r="H42" s="36">
        <v>1.3</v>
      </c>
      <c r="I42" s="35">
        <v>109.3</v>
      </c>
      <c r="J42" s="35">
        <v>-0.4</v>
      </c>
      <c r="K42" s="34">
        <v>88.8</v>
      </c>
      <c r="L42" s="36">
        <v>-4.4000000000000004</v>
      </c>
      <c r="M42" s="35">
        <v>88.9</v>
      </c>
      <c r="N42" s="35">
        <v>-6.1</v>
      </c>
      <c r="O42" s="34">
        <v>99</v>
      </c>
      <c r="P42" s="36">
        <v>-0.8</v>
      </c>
      <c r="Q42" s="35">
        <v>103</v>
      </c>
      <c r="R42" s="35">
        <v>-1.9</v>
      </c>
      <c r="S42" s="34">
        <v>94.7</v>
      </c>
      <c r="T42" s="36">
        <v>-0.8</v>
      </c>
      <c r="U42" s="35">
        <v>97.5</v>
      </c>
      <c r="V42" s="35">
        <v>0.8</v>
      </c>
      <c r="W42" s="34">
        <v>102.6</v>
      </c>
      <c r="X42" s="36">
        <v>1.9</v>
      </c>
      <c r="Y42" s="35">
        <v>90.2</v>
      </c>
      <c r="Z42" s="35">
        <v>-11.7</v>
      </c>
      <c r="AA42" s="34">
        <v>99.5</v>
      </c>
      <c r="AB42" s="36">
        <v>5.6</v>
      </c>
      <c r="AC42" s="35">
        <v>99.8</v>
      </c>
      <c r="AD42" s="35">
        <v>15.4</v>
      </c>
      <c r="AE42" s="34">
        <v>109.4</v>
      </c>
      <c r="AF42" s="36">
        <v>2.4</v>
      </c>
      <c r="AG42" s="35">
        <v>98.7</v>
      </c>
      <c r="AH42" s="35">
        <v>2.1</v>
      </c>
      <c r="AI42" s="34">
        <v>113.3</v>
      </c>
      <c r="AJ42" s="36">
        <v>2.5</v>
      </c>
      <c r="AK42" s="62"/>
      <c r="AL42" s="62"/>
    </row>
    <row r="43" spans="1:38" s="19" customFormat="1" ht="24" customHeight="1">
      <c r="A43" s="148"/>
      <c r="B43" s="79" t="str">
        <f>IF(現金給与総額指数!B43=""," ",現金給与総額指数!B43)</f>
        <v xml:space="preserve"> </v>
      </c>
      <c r="C43" s="125" t="str">
        <f>IF(現金給与総額指数!C43=""," ",現金給与総額指数!C43)</f>
        <v>6</v>
      </c>
      <c r="D43" s="126" t="str">
        <f>IF(現金給与総額指数!D43=""," ",現金給与総額指数!D43)</f>
        <v xml:space="preserve"> </v>
      </c>
      <c r="E43" s="34">
        <v>105.1</v>
      </c>
      <c r="F43" s="35">
        <v>0.8</v>
      </c>
      <c r="G43" s="34">
        <v>110.8</v>
      </c>
      <c r="H43" s="36">
        <v>4.2</v>
      </c>
      <c r="I43" s="35">
        <v>109</v>
      </c>
      <c r="J43" s="35">
        <v>-0.2</v>
      </c>
      <c r="K43" s="34">
        <v>88.9</v>
      </c>
      <c r="L43" s="36">
        <v>-1.8</v>
      </c>
      <c r="M43" s="35">
        <v>88.9</v>
      </c>
      <c r="N43" s="35">
        <v>-6.5</v>
      </c>
      <c r="O43" s="34">
        <v>98.5</v>
      </c>
      <c r="P43" s="36">
        <v>-1.4</v>
      </c>
      <c r="Q43" s="35">
        <v>103.3</v>
      </c>
      <c r="R43" s="35">
        <v>-2</v>
      </c>
      <c r="S43" s="34">
        <v>94.5</v>
      </c>
      <c r="T43" s="36">
        <v>-0.5</v>
      </c>
      <c r="U43" s="35">
        <v>97.1</v>
      </c>
      <c r="V43" s="35">
        <v>0.5</v>
      </c>
      <c r="W43" s="34">
        <v>102.4</v>
      </c>
      <c r="X43" s="36">
        <v>1.1000000000000001</v>
      </c>
      <c r="Y43" s="35">
        <v>90</v>
      </c>
      <c r="Z43" s="35">
        <v>-12.1</v>
      </c>
      <c r="AA43" s="34">
        <v>99.5</v>
      </c>
      <c r="AB43" s="36">
        <v>5.5</v>
      </c>
      <c r="AC43" s="35">
        <v>100.3</v>
      </c>
      <c r="AD43" s="35">
        <v>14.8</v>
      </c>
      <c r="AE43" s="34">
        <v>110.6</v>
      </c>
      <c r="AF43" s="36">
        <v>3.8</v>
      </c>
      <c r="AG43" s="35">
        <v>98.4</v>
      </c>
      <c r="AH43" s="35">
        <v>0.6</v>
      </c>
      <c r="AI43" s="34">
        <v>113.7</v>
      </c>
      <c r="AJ43" s="36">
        <v>1.9</v>
      </c>
      <c r="AK43" s="62"/>
      <c r="AL43" s="62"/>
    </row>
    <row r="44" spans="1:38" s="19" customFormat="1" ht="24" customHeight="1">
      <c r="A44" s="148"/>
      <c r="B44" s="128" t="str">
        <f>IF(現金給与総額指数!B44=""," ",現金給与総額指数!B44)</f>
        <v xml:space="preserve"> </v>
      </c>
      <c r="C44" s="125" t="str">
        <f>IF(現金給与総額指数!C44=""," ",現金給与総額指数!C44)</f>
        <v>7</v>
      </c>
      <c r="D44" s="126" t="str">
        <f>IF(現金給与総額指数!D44=""," ",現金給与総額指数!D44)</f>
        <v xml:space="preserve"> </v>
      </c>
      <c r="E44" s="34">
        <v>105.8</v>
      </c>
      <c r="F44" s="35">
        <v>1.9</v>
      </c>
      <c r="G44" s="34">
        <v>110.9</v>
      </c>
      <c r="H44" s="36">
        <v>3.3</v>
      </c>
      <c r="I44" s="35">
        <v>108.8</v>
      </c>
      <c r="J44" s="35">
        <v>1.7</v>
      </c>
      <c r="K44" s="34">
        <v>88.4</v>
      </c>
      <c r="L44" s="36">
        <v>-0.2</v>
      </c>
      <c r="M44" s="35">
        <v>89.2</v>
      </c>
      <c r="N44" s="35">
        <v>-1.8</v>
      </c>
      <c r="O44" s="34">
        <v>99.7</v>
      </c>
      <c r="P44" s="36">
        <v>-0.3</v>
      </c>
      <c r="Q44" s="35">
        <v>103.7</v>
      </c>
      <c r="R44" s="35">
        <v>-1.7</v>
      </c>
      <c r="S44" s="34">
        <v>94.9</v>
      </c>
      <c r="T44" s="36">
        <v>2.2999999999999998</v>
      </c>
      <c r="U44" s="35">
        <v>98</v>
      </c>
      <c r="V44" s="35">
        <v>1.7</v>
      </c>
      <c r="W44" s="34">
        <v>101.8</v>
      </c>
      <c r="X44" s="36">
        <v>0.5</v>
      </c>
      <c r="Y44" s="35">
        <v>97</v>
      </c>
      <c r="Z44" s="35">
        <v>-6.1</v>
      </c>
      <c r="AA44" s="34">
        <v>98.1</v>
      </c>
      <c r="AB44" s="36">
        <v>4.3</v>
      </c>
      <c r="AC44" s="35">
        <v>100.9</v>
      </c>
      <c r="AD44" s="35">
        <v>14.7</v>
      </c>
      <c r="AE44" s="34">
        <v>112.2</v>
      </c>
      <c r="AF44" s="36">
        <v>5.6</v>
      </c>
      <c r="AG44" s="35">
        <v>98.5</v>
      </c>
      <c r="AH44" s="35">
        <v>0.8</v>
      </c>
      <c r="AI44" s="34">
        <v>113.4</v>
      </c>
      <c r="AJ44" s="36">
        <v>0.1</v>
      </c>
      <c r="AK44" s="62"/>
      <c r="AL44" s="62"/>
    </row>
    <row r="45" spans="1:38" s="19" customFormat="1" ht="24" customHeight="1">
      <c r="A45" s="148"/>
      <c r="B45" s="79" t="str">
        <f>IF(現金給与総額指数!B45=""," ",現金給与総額指数!B45)</f>
        <v xml:space="preserve"> </v>
      </c>
      <c r="C45" s="125" t="str">
        <f>IF(現金給与総額指数!C45=""," ",現金給与総額指数!C45)</f>
        <v>8</v>
      </c>
      <c r="D45" s="126" t="str">
        <f>IF(現金給与総額指数!D45=""," ",現金給与総額指数!D45)</f>
        <v xml:space="preserve"> </v>
      </c>
      <c r="E45" s="34">
        <v>104.3</v>
      </c>
      <c r="F45" s="35">
        <v>0</v>
      </c>
      <c r="G45" s="34">
        <v>111.3</v>
      </c>
      <c r="H45" s="36">
        <v>3.5</v>
      </c>
      <c r="I45" s="35">
        <v>108.8</v>
      </c>
      <c r="J45" s="35">
        <v>-0.5</v>
      </c>
      <c r="K45" s="34">
        <v>88.3</v>
      </c>
      <c r="L45" s="36">
        <v>-0.3</v>
      </c>
      <c r="M45" s="35">
        <v>88.7</v>
      </c>
      <c r="N45" s="35">
        <v>-2.4</v>
      </c>
      <c r="O45" s="34">
        <v>99.4</v>
      </c>
      <c r="P45" s="36">
        <v>-0.1</v>
      </c>
      <c r="Q45" s="35">
        <v>103.5</v>
      </c>
      <c r="R45" s="35">
        <v>-1.6</v>
      </c>
      <c r="S45" s="34">
        <v>94.9</v>
      </c>
      <c r="T45" s="36">
        <v>2.6</v>
      </c>
      <c r="U45" s="35">
        <v>98.1</v>
      </c>
      <c r="V45" s="35">
        <v>1.8</v>
      </c>
      <c r="W45" s="34">
        <v>101.9</v>
      </c>
      <c r="X45" s="36">
        <v>0.7</v>
      </c>
      <c r="Y45" s="35">
        <v>96.3</v>
      </c>
      <c r="Z45" s="35">
        <v>-6.6</v>
      </c>
      <c r="AA45" s="34">
        <v>90.5</v>
      </c>
      <c r="AB45" s="36">
        <v>-5.0999999999999996</v>
      </c>
      <c r="AC45" s="35">
        <v>100.9</v>
      </c>
      <c r="AD45" s="35">
        <v>14.1</v>
      </c>
      <c r="AE45" s="34">
        <v>105.7</v>
      </c>
      <c r="AF45" s="36">
        <v>-0.6</v>
      </c>
      <c r="AG45" s="35">
        <v>98.7</v>
      </c>
      <c r="AH45" s="35">
        <v>1.4</v>
      </c>
      <c r="AI45" s="34">
        <v>112.3</v>
      </c>
      <c r="AJ45" s="36">
        <v>0.2</v>
      </c>
      <c r="AK45" s="62"/>
      <c r="AL45" s="62"/>
    </row>
    <row r="46" spans="1:38" s="19" customFormat="1" ht="24" customHeight="1">
      <c r="A46" s="148"/>
      <c r="B46" s="79" t="str">
        <f>IF(現金給与総額指数!B46=""," ",現金給与総額指数!B46)</f>
        <v xml:space="preserve"> </v>
      </c>
      <c r="C46" s="125" t="str">
        <f>IF(現金給与総額指数!C46=""," ",現金給与総額指数!C46)</f>
        <v>9</v>
      </c>
      <c r="D46" s="126" t="str">
        <f>IF(現金給与総額指数!D46=""," ",現金給与総額指数!D46)</f>
        <v xml:space="preserve"> </v>
      </c>
      <c r="E46" s="34">
        <v>103.4</v>
      </c>
      <c r="F46" s="35">
        <v>0</v>
      </c>
      <c r="G46" s="34">
        <v>111.4</v>
      </c>
      <c r="H46" s="36">
        <v>2.9</v>
      </c>
      <c r="I46" s="35">
        <v>108.6</v>
      </c>
      <c r="J46" s="35">
        <v>1.7</v>
      </c>
      <c r="K46" s="34">
        <v>88.2</v>
      </c>
      <c r="L46" s="36">
        <v>0</v>
      </c>
      <c r="M46" s="35">
        <v>88.3</v>
      </c>
      <c r="N46" s="35">
        <v>-1.9</v>
      </c>
      <c r="O46" s="34">
        <v>98.4</v>
      </c>
      <c r="P46" s="36">
        <v>-0.8</v>
      </c>
      <c r="Q46" s="35">
        <v>103.5</v>
      </c>
      <c r="R46" s="35">
        <v>-1.5</v>
      </c>
      <c r="S46" s="34">
        <v>94.4</v>
      </c>
      <c r="T46" s="36">
        <v>3.3</v>
      </c>
      <c r="U46" s="35">
        <v>98.1</v>
      </c>
      <c r="V46" s="35">
        <v>1.9</v>
      </c>
      <c r="W46" s="34">
        <v>101.7</v>
      </c>
      <c r="X46" s="36">
        <v>1</v>
      </c>
      <c r="Y46" s="35">
        <v>95.4</v>
      </c>
      <c r="Z46" s="35">
        <v>-4.7</v>
      </c>
      <c r="AA46" s="34">
        <v>91</v>
      </c>
      <c r="AB46" s="36">
        <v>-6.3</v>
      </c>
      <c r="AC46" s="35">
        <v>88.1</v>
      </c>
      <c r="AD46" s="35">
        <v>1.5</v>
      </c>
      <c r="AE46" s="34">
        <v>105.6</v>
      </c>
      <c r="AF46" s="36">
        <v>-0.5</v>
      </c>
      <c r="AG46" s="35">
        <v>98.4</v>
      </c>
      <c r="AH46" s="35">
        <v>1</v>
      </c>
      <c r="AI46" s="34">
        <v>112.8</v>
      </c>
      <c r="AJ46" s="36">
        <v>-0.2</v>
      </c>
      <c r="AK46" s="62"/>
      <c r="AL46" s="62"/>
    </row>
    <row r="47" spans="1:38" s="19" customFormat="1" ht="24" customHeight="1">
      <c r="A47" s="148"/>
      <c r="B47" s="79" t="str">
        <f>IF(現金給与総額指数!B47=""," ",現金給与総額指数!B47)</f>
        <v xml:space="preserve"> </v>
      </c>
      <c r="C47" s="125" t="str">
        <f>IF(現金給与総額指数!C47=""," ",現金給与総額指数!C47)</f>
        <v>10</v>
      </c>
      <c r="D47" s="126" t="str">
        <f>IF(現金給与総額指数!D47=""," ",現金給与総額指数!D47)</f>
        <v xml:space="preserve"> </v>
      </c>
      <c r="E47" s="34">
        <v>103.6</v>
      </c>
      <c r="F47" s="35">
        <v>0.3</v>
      </c>
      <c r="G47" s="34">
        <v>111.5</v>
      </c>
      <c r="H47" s="36">
        <v>2.9</v>
      </c>
      <c r="I47" s="35">
        <v>108.7</v>
      </c>
      <c r="J47" s="35">
        <v>1.8</v>
      </c>
      <c r="K47" s="34">
        <v>87.6</v>
      </c>
      <c r="L47" s="36">
        <v>0.3</v>
      </c>
      <c r="M47" s="35">
        <v>88</v>
      </c>
      <c r="N47" s="35">
        <v>-2.5</v>
      </c>
      <c r="O47" s="34">
        <v>99</v>
      </c>
      <c r="P47" s="36">
        <v>0.3</v>
      </c>
      <c r="Q47" s="35">
        <v>104.4</v>
      </c>
      <c r="R47" s="35">
        <v>-0.4</v>
      </c>
      <c r="S47" s="34">
        <v>94.7</v>
      </c>
      <c r="T47" s="36">
        <v>2.9</v>
      </c>
      <c r="U47" s="35">
        <v>97.5</v>
      </c>
      <c r="V47" s="35">
        <v>1</v>
      </c>
      <c r="W47" s="34">
        <v>101.5</v>
      </c>
      <c r="X47" s="36">
        <v>1.2</v>
      </c>
      <c r="Y47" s="35">
        <v>95.1</v>
      </c>
      <c r="Z47" s="35">
        <v>-5.8</v>
      </c>
      <c r="AA47" s="34">
        <v>90.2</v>
      </c>
      <c r="AB47" s="36">
        <v>-5.7</v>
      </c>
      <c r="AC47" s="35">
        <v>92.1</v>
      </c>
      <c r="AD47" s="35">
        <v>6.5</v>
      </c>
      <c r="AE47" s="34">
        <v>105</v>
      </c>
      <c r="AF47" s="36">
        <v>-1.4</v>
      </c>
      <c r="AG47" s="35">
        <v>98.3</v>
      </c>
      <c r="AH47" s="35">
        <v>-0.1</v>
      </c>
      <c r="AI47" s="34">
        <v>112.4</v>
      </c>
      <c r="AJ47" s="36">
        <v>0</v>
      </c>
      <c r="AK47" s="62"/>
      <c r="AL47" s="62"/>
    </row>
    <row r="48" spans="1:38" s="11" customFormat="1" ht="20.149999999999999" customHeight="1">
      <c r="A48" s="149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3:C13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"/>
  <cols>
    <col min="1" max="1" width="3.36328125" style="1" customWidth="1"/>
    <col min="2" max="2" width="10.6328125" style="82" customWidth="1"/>
    <col min="3" max="3" width="3.6328125" style="112" customWidth="1"/>
    <col min="4" max="4" width="2.6328125" style="112" customWidth="1"/>
    <col min="5" max="5" width="9" style="1"/>
    <col min="6" max="6" width="7.6328125" style="1" customWidth="1"/>
    <col min="7" max="7" width="9" style="1"/>
    <col min="8" max="8" width="7.6328125" style="1" customWidth="1"/>
    <col min="9" max="9" width="9" style="1"/>
    <col min="10" max="10" width="7.6328125" style="1" customWidth="1"/>
    <col min="11" max="11" width="9" style="1"/>
    <col min="12" max="12" width="7.6328125" style="1" customWidth="1"/>
    <col min="13" max="13" width="9" style="1"/>
    <col min="14" max="14" width="7.6328125" style="1" customWidth="1"/>
    <col min="15" max="15" width="9" style="1"/>
    <col min="16" max="16" width="7.6328125" style="1" customWidth="1"/>
    <col min="17" max="17" width="9" style="1"/>
    <col min="18" max="18" width="7.6328125" style="1" customWidth="1"/>
    <col min="19" max="19" width="9" style="1"/>
    <col min="20" max="20" width="7.6328125" style="1" customWidth="1"/>
    <col min="21" max="21" width="9" style="1"/>
    <col min="22" max="22" width="7.6328125" style="1" customWidth="1"/>
    <col min="23" max="23" width="9" style="1"/>
    <col min="24" max="24" width="7.6328125" style="1" customWidth="1"/>
    <col min="25" max="25" width="9" style="1"/>
    <col min="26" max="26" width="7.6328125" style="1" customWidth="1"/>
    <col min="27" max="27" width="9" style="1"/>
    <col min="28" max="28" width="7.6328125" style="1" customWidth="1"/>
    <col min="29" max="29" width="9" style="1"/>
    <col min="30" max="30" width="7.6328125" style="1" customWidth="1"/>
    <col min="31" max="31" width="9" style="1"/>
    <col min="32" max="32" width="7.6328125" style="1" customWidth="1"/>
    <col min="33" max="33" width="9" style="1"/>
    <col min="34" max="34" width="7.6328125" style="1" customWidth="1"/>
    <col min="35" max="35" width="9" style="1"/>
    <col min="36" max="36" width="7.6328125" style="1" customWidth="1"/>
    <col min="37" max="16384" width="9" style="1"/>
  </cols>
  <sheetData>
    <row r="1" spans="1:38" ht="24.75" customHeight="1"/>
    <row r="2" spans="1:38" s="50" customFormat="1" ht="27" customHeight="1">
      <c r="A2" s="161" t="s">
        <v>37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</row>
    <row r="3" spans="1:38" s="16" customFormat="1" ht="20.149999999999999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5" customHeight="1">
      <c r="A5" s="165" t="s">
        <v>0</v>
      </c>
      <c r="B5" s="152" t="s">
        <v>1</v>
      </c>
      <c r="C5" s="153"/>
      <c r="D5" s="154"/>
      <c r="E5" s="140" t="s">
        <v>2</v>
      </c>
      <c r="F5" s="141"/>
      <c r="G5" s="140" t="s">
        <v>3</v>
      </c>
      <c r="H5" s="141"/>
      <c r="I5" s="140" t="s">
        <v>4</v>
      </c>
      <c r="J5" s="141"/>
      <c r="K5" s="140" t="s">
        <v>5</v>
      </c>
      <c r="L5" s="141"/>
      <c r="M5" s="140" t="s">
        <v>6</v>
      </c>
      <c r="N5" s="141"/>
      <c r="O5" s="140" t="s">
        <v>7</v>
      </c>
      <c r="P5" s="141"/>
      <c r="Q5" s="140" t="s">
        <v>8</v>
      </c>
      <c r="R5" s="141"/>
      <c r="S5" s="140" t="s">
        <v>9</v>
      </c>
      <c r="T5" s="141"/>
      <c r="U5" s="140" t="s">
        <v>10</v>
      </c>
      <c r="V5" s="141"/>
      <c r="W5" s="140" t="s">
        <v>11</v>
      </c>
      <c r="X5" s="141"/>
      <c r="Y5" s="140" t="s">
        <v>12</v>
      </c>
      <c r="Z5" s="141"/>
      <c r="AA5" s="140" t="s">
        <v>13</v>
      </c>
      <c r="AB5" s="141"/>
      <c r="AC5" s="140" t="s">
        <v>14</v>
      </c>
      <c r="AD5" s="141"/>
      <c r="AE5" s="140" t="s">
        <v>15</v>
      </c>
      <c r="AF5" s="141"/>
      <c r="AG5" s="140" t="s">
        <v>16</v>
      </c>
      <c r="AH5" s="141"/>
      <c r="AI5" s="140" t="s">
        <v>17</v>
      </c>
      <c r="AJ5" s="141"/>
    </row>
    <row r="6" spans="1:38" s="2" customFormat="1" ht="24" customHeight="1">
      <c r="A6" s="166"/>
      <c r="B6" s="158"/>
      <c r="C6" s="159"/>
      <c r="D6" s="160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49999999999999" customHeight="1">
      <c r="A7" s="147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48"/>
      <c r="B8" s="115" t="str">
        <f>現金給与総額指数!B8</f>
        <v>平成27年</v>
      </c>
      <c r="C8" s="167" t="s">
        <v>45</v>
      </c>
      <c r="D8" s="168"/>
      <c r="E8" s="34">
        <v>27.3</v>
      </c>
      <c r="F8" s="35">
        <v>-1.8000000000000007</v>
      </c>
      <c r="G8" s="34">
        <v>4.8</v>
      </c>
      <c r="H8" s="36">
        <v>-2</v>
      </c>
      <c r="I8" s="35">
        <v>12.7</v>
      </c>
      <c r="J8" s="35">
        <v>0.59999999999999964</v>
      </c>
      <c r="K8" s="34">
        <v>1.2</v>
      </c>
      <c r="L8" s="36">
        <v>-2.8999999999999995</v>
      </c>
      <c r="M8" s="35">
        <v>1.8</v>
      </c>
      <c r="N8" s="35">
        <v>-4.2</v>
      </c>
      <c r="O8" s="34">
        <v>23</v>
      </c>
      <c r="P8" s="36">
        <v>2.3000000000000007</v>
      </c>
      <c r="Q8" s="35">
        <v>39.5</v>
      </c>
      <c r="R8" s="35">
        <v>-0.39999999999999858</v>
      </c>
      <c r="S8" s="34">
        <v>15.3</v>
      </c>
      <c r="T8" s="36">
        <v>0.30000000000000071</v>
      </c>
      <c r="U8" s="35">
        <v>18.2</v>
      </c>
      <c r="V8" s="66">
        <v>-9.5</v>
      </c>
      <c r="W8" s="34">
        <v>7.5</v>
      </c>
      <c r="X8" s="36">
        <v>-3.8000000000000007</v>
      </c>
      <c r="Y8" s="35">
        <v>78.3</v>
      </c>
      <c r="Z8" s="35">
        <v>-1.2999999999999972</v>
      </c>
      <c r="AA8" s="34">
        <v>45.5</v>
      </c>
      <c r="AB8" s="67">
        <v>-13.799999999999997</v>
      </c>
      <c r="AC8" s="35">
        <v>27.8</v>
      </c>
      <c r="AD8" s="66">
        <v>-5.9000000000000021</v>
      </c>
      <c r="AE8" s="34">
        <v>26.8</v>
      </c>
      <c r="AF8" s="36">
        <v>-4.1999999999999993</v>
      </c>
      <c r="AG8" s="35">
        <v>12</v>
      </c>
      <c r="AH8" s="35">
        <v>-0.5</v>
      </c>
      <c r="AI8" s="34">
        <v>22.7</v>
      </c>
      <c r="AJ8" s="36">
        <v>-4.8000000000000007</v>
      </c>
      <c r="AK8" s="62"/>
      <c r="AL8" s="62"/>
    </row>
    <row r="9" spans="1:38" s="19" customFormat="1" ht="24" customHeight="1">
      <c r="A9" s="148"/>
      <c r="B9" s="78" t="str">
        <f>現金給与総額指数!B9</f>
        <v>　　　28</v>
      </c>
      <c r="C9" s="110"/>
      <c r="D9" s="111"/>
      <c r="E9" s="34">
        <v>27.5</v>
      </c>
      <c r="F9" s="35">
        <v>0.19999999999999929</v>
      </c>
      <c r="G9" s="34">
        <v>5.7</v>
      </c>
      <c r="H9" s="36">
        <v>0.90000000000000036</v>
      </c>
      <c r="I9" s="35">
        <v>11.7</v>
      </c>
      <c r="J9" s="35">
        <v>-1</v>
      </c>
      <c r="K9" s="34">
        <v>1.9</v>
      </c>
      <c r="L9" s="36">
        <v>0.7</v>
      </c>
      <c r="M9" s="35">
        <v>5.6</v>
      </c>
      <c r="N9" s="35">
        <v>3.8</v>
      </c>
      <c r="O9" s="34">
        <v>26.7</v>
      </c>
      <c r="P9" s="36">
        <v>3.6999999999999993</v>
      </c>
      <c r="Q9" s="35">
        <v>40.5</v>
      </c>
      <c r="R9" s="35">
        <v>1</v>
      </c>
      <c r="S9" s="34">
        <v>22.9</v>
      </c>
      <c r="T9" s="36">
        <v>7.5999999999999979</v>
      </c>
      <c r="U9" s="35">
        <v>25.3</v>
      </c>
      <c r="V9" s="66">
        <v>7.1000000000000014</v>
      </c>
      <c r="W9" s="34">
        <v>8.8000000000000007</v>
      </c>
      <c r="X9" s="36">
        <v>1.3000000000000007</v>
      </c>
      <c r="Y9" s="35">
        <v>68.5</v>
      </c>
      <c r="Z9" s="35">
        <v>-9.7999999999999972</v>
      </c>
      <c r="AA9" s="34">
        <v>41.5</v>
      </c>
      <c r="AB9" s="67">
        <v>-4</v>
      </c>
      <c r="AC9" s="35">
        <v>23.7</v>
      </c>
      <c r="AD9" s="66">
        <v>-4.1000000000000014</v>
      </c>
      <c r="AE9" s="34">
        <v>27</v>
      </c>
      <c r="AF9" s="36">
        <v>0.19999999999999929</v>
      </c>
      <c r="AG9" s="35">
        <v>11.7</v>
      </c>
      <c r="AH9" s="35">
        <v>-0.30000000000000071</v>
      </c>
      <c r="AI9" s="34">
        <v>29.2</v>
      </c>
      <c r="AJ9" s="36">
        <v>6.5</v>
      </c>
      <c r="AK9" s="62"/>
      <c r="AL9" s="62"/>
    </row>
    <row r="10" spans="1:38" s="19" customFormat="1" ht="24" customHeight="1">
      <c r="A10" s="148"/>
      <c r="B10" s="78" t="str">
        <f>現金給与総額指数!B10</f>
        <v>　　　29</v>
      </c>
      <c r="C10" s="110"/>
      <c r="D10" s="111"/>
      <c r="E10" s="34">
        <v>28.1</v>
      </c>
      <c r="F10" s="35">
        <v>0.60000000000000142</v>
      </c>
      <c r="G10" s="34">
        <v>5.7</v>
      </c>
      <c r="H10" s="36">
        <v>0</v>
      </c>
      <c r="I10" s="35">
        <v>11.5</v>
      </c>
      <c r="J10" s="35">
        <v>-0.19999999999999929</v>
      </c>
      <c r="K10" s="34">
        <v>2.2000000000000002</v>
      </c>
      <c r="L10" s="36">
        <v>0.30000000000000027</v>
      </c>
      <c r="M10" s="35">
        <v>5.2</v>
      </c>
      <c r="N10" s="35">
        <v>-0.39999999999999947</v>
      </c>
      <c r="O10" s="34">
        <v>26.8</v>
      </c>
      <c r="P10" s="36">
        <v>0.10000000000000142</v>
      </c>
      <c r="Q10" s="35">
        <v>40.5</v>
      </c>
      <c r="R10" s="35">
        <v>0</v>
      </c>
      <c r="S10" s="34">
        <v>17.899999999999999</v>
      </c>
      <c r="T10" s="36">
        <v>-5</v>
      </c>
      <c r="U10" s="35">
        <v>33.700000000000003</v>
      </c>
      <c r="V10" s="66">
        <v>8.4000000000000021</v>
      </c>
      <c r="W10" s="34">
        <v>3.8</v>
      </c>
      <c r="X10" s="36">
        <v>-5.0000000000000009</v>
      </c>
      <c r="Y10" s="35">
        <v>76.3</v>
      </c>
      <c r="Z10" s="35">
        <v>7.7999999999999972</v>
      </c>
      <c r="AA10" s="34">
        <v>38.299999999999997</v>
      </c>
      <c r="AB10" s="67">
        <v>-3.2000000000000028</v>
      </c>
      <c r="AC10" s="35">
        <v>24.6</v>
      </c>
      <c r="AD10" s="66">
        <v>0.90000000000000213</v>
      </c>
      <c r="AE10" s="34">
        <v>28</v>
      </c>
      <c r="AF10" s="36">
        <v>1</v>
      </c>
      <c r="AG10" s="35">
        <v>8.9</v>
      </c>
      <c r="AH10" s="35">
        <v>-2.7999999999999989</v>
      </c>
      <c r="AI10" s="34">
        <v>29.1</v>
      </c>
      <c r="AJ10" s="36">
        <v>-9.9999999999997868E-2</v>
      </c>
      <c r="AK10" s="62"/>
      <c r="AL10" s="62"/>
    </row>
    <row r="11" spans="1:38" s="19" customFormat="1" ht="24" customHeight="1">
      <c r="A11" s="148"/>
      <c r="B11" s="78" t="str">
        <f>現金給与総額指数!B11</f>
        <v>　　　30</v>
      </c>
      <c r="C11" s="110"/>
      <c r="D11" s="111"/>
      <c r="E11" s="34">
        <v>27.9</v>
      </c>
      <c r="F11" s="35">
        <v>-0.2</v>
      </c>
      <c r="G11" s="34">
        <v>4.5999999999999996</v>
      </c>
      <c r="H11" s="36">
        <v>-1.1000000000000001</v>
      </c>
      <c r="I11" s="35">
        <v>9.1</v>
      </c>
      <c r="J11" s="35">
        <v>-2.4</v>
      </c>
      <c r="K11" s="34">
        <v>5.4</v>
      </c>
      <c r="L11" s="36">
        <v>3.2</v>
      </c>
      <c r="M11" s="35">
        <v>12.3</v>
      </c>
      <c r="N11" s="35">
        <v>7.1</v>
      </c>
      <c r="O11" s="34">
        <v>14.8</v>
      </c>
      <c r="P11" s="36">
        <v>-12</v>
      </c>
      <c r="Q11" s="35">
        <v>38.4</v>
      </c>
      <c r="R11" s="35">
        <v>-2.1</v>
      </c>
      <c r="S11" s="34">
        <v>13.6</v>
      </c>
      <c r="T11" s="36">
        <v>-4.3</v>
      </c>
      <c r="U11" s="35">
        <v>42.6</v>
      </c>
      <c r="V11" s="66">
        <v>8.9</v>
      </c>
      <c r="W11" s="34">
        <v>9.1999999999999993</v>
      </c>
      <c r="X11" s="36">
        <v>5.4</v>
      </c>
      <c r="Y11" s="35">
        <v>81</v>
      </c>
      <c r="Z11" s="35">
        <v>4.7</v>
      </c>
      <c r="AA11" s="34">
        <v>53.4</v>
      </c>
      <c r="AB11" s="67">
        <v>15.1</v>
      </c>
      <c r="AC11" s="35">
        <v>25.8</v>
      </c>
      <c r="AD11" s="66">
        <v>1.2</v>
      </c>
      <c r="AE11" s="34">
        <v>31.3</v>
      </c>
      <c r="AF11" s="36">
        <v>3.3</v>
      </c>
      <c r="AG11" s="35">
        <v>13.8</v>
      </c>
      <c r="AH11" s="35">
        <v>4.9000000000000004</v>
      </c>
      <c r="AI11" s="34">
        <v>24.2</v>
      </c>
      <c r="AJ11" s="36">
        <v>-4.9000000000000004</v>
      </c>
      <c r="AK11" s="62"/>
      <c r="AL11" s="62"/>
    </row>
    <row r="12" spans="1:38" s="19" customFormat="1" ht="24" customHeight="1">
      <c r="A12" s="148"/>
      <c r="B12" s="78" t="str">
        <f>現金給与総額指数!B12</f>
        <v>令和元年</v>
      </c>
      <c r="C12" s="135"/>
      <c r="D12" s="136"/>
      <c r="E12" s="34">
        <v>28.5</v>
      </c>
      <c r="F12" s="35">
        <v>0.6</v>
      </c>
      <c r="G12" s="34">
        <v>3.3</v>
      </c>
      <c r="H12" s="35">
        <v>-1.3</v>
      </c>
      <c r="I12" s="34">
        <v>11.5</v>
      </c>
      <c r="J12" s="35">
        <v>2.4</v>
      </c>
      <c r="K12" s="34">
        <v>3.2</v>
      </c>
      <c r="L12" s="35">
        <v>-2.2000000000000002</v>
      </c>
      <c r="M12" s="34">
        <v>10.199999999999999</v>
      </c>
      <c r="N12" s="35">
        <v>-2.1</v>
      </c>
      <c r="O12" s="34">
        <v>13</v>
      </c>
      <c r="P12" s="35">
        <v>-1.8</v>
      </c>
      <c r="Q12" s="34">
        <v>42.9</v>
      </c>
      <c r="R12" s="35">
        <v>4.5</v>
      </c>
      <c r="S12" s="34">
        <v>13.6</v>
      </c>
      <c r="T12" s="35">
        <v>0</v>
      </c>
      <c r="U12" s="34">
        <v>27.2</v>
      </c>
      <c r="V12" s="35">
        <v>-15.4</v>
      </c>
      <c r="W12" s="34">
        <v>10.6</v>
      </c>
      <c r="X12" s="35">
        <v>1.4</v>
      </c>
      <c r="Y12" s="34">
        <v>78.7</v>
      </c>
      <c r="Z12" s="35">
        <v>-2.2999999999999998</v>
      </c>
      <c r="AA12" s="34">
        <v>53.7</v>
      </c>
      <c r="AB12" s="35">
        <v>0.3</v>
      </c>
      <c r="AC12" s="34">
        <v>32.700000000000003</v>
      </c>
      <c r="AD12" s="35">
        <v>6.9</v>
      </c>
      <c r="AE12" s="34">
        <v>29.1</v>
      </c>
      <c r="AF12" s="35">
        <v>-2.2000000000000002</v>
      </c>
      <c r="AG12" s="34">
        <v>16.600000000000001</v>
      </c>
      <c r="AH12" s="35">
        <v>2.8</v>
      </c>
      <c r="AI12" s="34">
        <v>23.9</v>
      </c>
      <c r="AJ12" s="36">
        <v>-0.3</v>
      </c>
      <c r="AK12" s="62"/>
      <c r="AL12" s="62"/>
    </row>
    <row r="13" spans="1:38" s="19" customFormat="1" ht="20.149999999999999" customHeight="1">
      <c r="A13" s="148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66"/>
      <c r="W13" s="34"/>
      <c r="X13" s="36"/>
      <c r="Y13" s="35"/>
      <c r="Z13" s="35"/>
      <c r="AA13" s="34"/>
      <c r="AB13" s="67"/>
      <c r="AC13" s="35"/>
      <c r="AD13" s="66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48"/>
      <c r="B14" s="79" t="str">
        <f>現金給与総額指数!B14</f>
        <v>令和元年</v>
      </c>
      <c r="C14" s="125">
        <f>現金給与総額指数!C14</f>
        <v>10</v>
      </c>
      <c r="D14" s="126" t="str">
        <f>現金給与総額指数!D14</f>
        <v>月</v>
      </c>
      <c r="E14" s="34">
        <v>28.4</v>
      </c>
      <c r="F14" s="35">
        <v>0.1</v>
      </c>
      <c r="G14" s="34">
        <v>3.2</v>
      </c>
      <c r="H14" s="36">
        <v>-1.6</v>
      </c>
      <c r="I14" s="35">
        <v>11.9</v>
      </c>
      <c r="J14" s="35">
        <v>2.6</v>
      </c>
      <c r="K14" s="34">
        <v>3.5</v>
      </c>
      <c r="L14" s="36">
        <v>-3.5</v>
      </c>
      <c r="M14" s="35">
        <v>3.8</v>
      </c>
      <c r="N14" s="35">
        <v>-6.3</v>
      </c>
      <c r="O14" s="34">
        <v>11.4</v>
      </c>
      <c r="P14" s="36">
        <v>-3.8</v>
      </c>
      <c r="Q14" s="35">
        <v>42.9</v>
      </c>
      <c r="R14" s="35">
        <v>4.5</v>
      </c>
      <c r="S14" s="34">
        <v>16.100000000000001</v>
      </c>
      <c r="T14" s="36">
        <v>1.9</v>
      </c>
      <c r="U14" s="35">
        <v>21.1</v>
      </c>
      <c r="V14" s="66">
        <v>-22</v>
      </c>
      <c r="W14" s="34">
        <v>13.3</v>
      </c>
      <c r="X14" s="36">
        <v>3</v>
      </c>
      <c r="Y14" s="35">
        <v>77.400000000000006</v>
      </c>
      <c r="Z14" s="35">
        <v>-4.0999999999999996</v>
      </c>
      <c r="AA14" s="34">
        <v>50.4</v>
      </c>
      <c r="AB14" s="67">
        <v>-5.0999999999999996</v>
      </c>
      <c r="AC14" s="35">
        <v>34.700000000000003</v>
      </c>
      <c r="AD14" s="66">
        <v>8.4</v>
      </c>
      <c r="AE14" s="34">
        <v>29.5</v>
      </c>
      <c r="AF14" s="36">
        <v>-2.2999999999999998</v>
      </c>
      <c r="AG14" s="35">
        <v>18.899999999999999</v>
      </c>
      <c r="AH14" s="35">
        <v>4.2</v>
      </c>
      <c r="AI14" s="34">
        <v>21.5</v>
      </c>
      <c r="AJ14" s="36">
        <v>-4.3</v>
      </c>
      <c r="AK14" s="62"/>
      <c r="AL14" s="62"/>
    </row>
    <row r="15" spans="1:38" s="19" customFormat="1" ht="24" customHeight="1">
      <c r="A15" s="148"/>
      <c r="B15" s="79" t="str">
        <f>IF(現金給与総額指数!B15=""," ",現金給与総額指数!B15)</f>
        <v xml:space="preserve"> </v>
      </c>
      <c r="C15" s="125">
        <f>IF(現金給与総額指数!C15=""," ",現金給与総額指数!C15)</f>
        <v>11</v>
      </c>
      <c r="D15" s="126" t="str">
        <f>IF(現金給与総額指数!D15=""," ",現金給与総額指数!D15)</f>
        <v xml:space="preserve"> </v>
      </c>
      <c r="E15" s="34">
        <v>28.5</v>
      </c>
      <c r="F15" s="35">
        <v>0.1</v>
      </c>
      <c r="G15" s="34">
        <v>3.4</v>
      </c>
      <c r="H15" s="36">
        <v>-2.4</v>
      </c>
      <c r="I15" s="35">
        <v>11.9</v>
      </c>
      <c r="J15" s="35">
        <v>2.4</v>
      </c>
      <c r="K15" s="34">
        <v>3.5</v>
      </c>
      <c r="L15" s="36">
        <v>-3.2</v>
      </c>
      <c r="M15" s="35">
        <v>3.9</v>
      </c>
      <c r="N15" s="35">
        <v>-5.9</v>
      </c>
      <c r="O15" s="34">
        <v>11.2</v>
      </c>
      <c r="P15" s="36">
        <v>-4.5</v>
      </c>
      <c r="Q15" s="35">
        <v>43.3</v>
      </c>
      <c r="R15" s="35">
        <v>5</v>
      </c>
      <c r="S15" s="34">
        <v>14.9</v>
      </c>
      <c r="T15" s="36">
        <v>1.1000000000000001</v>
      </c>
      <c r="U15" s="35">
        <v>21.6</v>
      </c>
      <c r="V15" s="66">
        <v>-21.8</v>
      </c>
      <c r="W15" s="34">
        <v>8.6999999999999993</v>
      </c>
      <c r="X15" s="36">
        <v>-1.7</v>
      </c>
      <c r="Y15" s="35">
        <v>78.099999999999994</v>
      </c>
      <c r="Z15" s="35">
        <v>-4.0999999999999996</v>
      </c>
      <c r="AA15" s="34">
        <v>48.4</v>
      </c>
      <c r="AB15" s="67">
        <v>-6.7</v>
      </c>
      <c r="AC15" s="35">
        <v>35</v>
      </c>
      <c r="AD15" s="66">
        <v>8.4</v>
      </c>
      <c r="AE15" s="34">
        <v>29.7</v>
      </c>
      <c r="AF15" s="36">
        <v>-2.4</v>
      </c>
      <c r="AG15" s="35">
        <v>19.100000000000001</v>
      </c>
      <c r="AH15" s="35">
        <v>4.3</v>
      </c>
      <c r="AI15" s="34">
        <v>21.5</v>
      </c>
      <c r="AJ15" s="36">
        <v>-2.5</v>
      </c>
      <c r="AK15" s="62"/>
      <c r="AL15" s="62"/>
    </row>
    <row r="16" spans="1:38" s="19" customFormat="1" ht="24" customHeight="1">
      <c r="A16" s="148"/>
      <c r="B16" s="79" t="str">
        <f>IF(現金給与総額指数!B16=""," ",現金給与総額指数!B16)</f>
        <v xml:space="preserve"> </v>
      </c>
      <c r="C16" s="125">
        <f>IF(現金給与総額指数!C16=""," ",現金給与総額指数!C16)</f>
        <v>12</v>
      </c>
      <c r="D16" s="126" t="str">
        <f>IF(現金給与総額指数!D16=""," ",現金給与総額指数!D16)</f>
        <v xml:space="preserve"> </v>
      </c>
      <c r="E16" s="34">
        <v>28.3</v>
      </c>
      <c r="F16" s="35">
        <v>0.3</v>
      </c>
      <c r="G16" s="34">
        <v>3.8</v>
      </c>
      <c r="H16" s="36">
        <v>-0.1</v>
      </c>
      <c r="I16" s="35">
        <v>11.9</v>
      </c>
      <c r="J16" s="35">
        <v>2.4</v>
      </c>
      <c r="K16" s="34">
        <v>3.4</v>
      </c>
      <c r="L16" s="36">
        <v>-3.3</v>
      </c>
      <c r="M16" s="35">
        <v>3.9</v>
      </c>
      <c r="N16" s="35">
        <v>-5.8</v>
      </c>
      <c r="O16" s="34">
        <v>11.5</v>
      </c>
      <c r="P16" s="36">
        <v>-1.3</v>
      </c>
      <c r="Q16" s="35">
        <v>44</v>
      </c>
      <c r="R16" s="35">
        <v>5.7</v>
      </c>
      <c r="S16" s="34">
        <v>15</v>
      </c>
      <c r="T16" s="36">
        <v>1.2</v>
      </c>
      <c r="U16" s="35">
        <v>21.2</v>
      </c>
      <c r="V16" s="66">
        <v>-22.4</v>
      </c>
      <c r="W16" s="34">
        <v>8.8000000000000007</v>
      </c>
      <c r="X16" s="36">
        <v>-1.5</v>
      </c>
      <c r="Y16" s="35">
        <v>77.900000000000006</v>
      </c>
      <c r="Z16" s="35">
        <v>-4.5</v>
      </c>
      <c r="AA16" s="34">
        <v>47.4</v>
      </c>
      <c r="AB16" s="67">
        <v>-6.4</v>
      </c>
      <c r="AC16" s="35">
        <v>35.299999999999997</v>
      </c>
      <c r="AD16" s="66">
        <v>9.1999999999999993</v>
      </c>
      <c r="AE16" s="34">
        <v>27.8</v>
      </c>
      <c r="AF16" s="36">
        <v>-4.0999999999999996</v>
      </c>
      <c r="AG16" s="35">
        <v>19.3</v>
      </c>
      <c r="AH16" s="35">
        <v>4.9000000000000004</v>
      </c>
      <c r="AI16" s="34">
        <v>22</v>
      </c>
      <c r="AJ16" s="36">
        <v>-1.2</v>
      </c>
      <c r="AK16" s="62"/>
      <c r="AL16" s="62"/>
    </row>
    <row r="17" spans="1:38" s="19" customFormat="1" ht="24" customHeight="1">
      <c r="A17" s="148"/>
      <c r="B17" s="79" t="str">
        <f>IF(現金給与総額指数!B17=""," ",現金給与総額指数!B17)</f>
        <v>令和2年</v>
      </c>
      <c r="C17" s="125" t="str">
        <f>IF(現金給与総額指数!C17=""," ",現金給与総額指数!C17)</f>
        <v>1</v>
      </c>
      <c r="D17" s="126" t="str">
        <f>IF(現金給与総額指数!D17=""," ",現金給与総額指数!D17)</f>
        <v>月</v>
      </c>
      <c r="E17" s="34">
        <v>29.3</v>
      </c>
      <c r="F17" s="35">
        <v>0.3</v>
      </c>
      <c r="G17" s="34">
        <v>4.0999999999999996</v>
      </c>
      <c r="H17" s="36">
        <v>0.5</v>
      </c>
      <c r="I17" s="35">
        <v>14.7</v>
      </c>
      <c r="J17" s="35">
        <v>3.4</v>
      </c>
      <c r="K17" s="34">
        <v>2.9</v>
      </c>
      <c r="L17" s="36">
        <v>-0.2</v>
      </c>
      <c r="M17" s="35">
        <v>3.2</v>
      </c>
      <c r="N17" s="35">
        <v>-13.8</v>
      </c>
      <c r="O17" s="34">
        <v>13.4</v>
      </c>
      <c r="P17" s="36">
        <v>-0.8</v>
      </c>
      <c r="Q17" s="35">
        <v>44.6</v>
      </c>
      <c r="R17" s="35">
        <v>3</v>
      </c>
      <c r="S17" s="34">
        <v>8.9</v>
      </c>
      <c r="T17" s="36">
        <v>-2.7</v>
      </c>
      <c r="U17" s="35">
        <v>17.100000000000001</v>
      </c>
      <c r="V17" s="66">
        <v>-19.600000000000001</v>
      </c>
      <c r="W17" s="34">
        <v>7.9</v>
      </c>
      <c r="X17" s="36">
        <v>-2.1</v>
      </c>
      <c r="Y17" s="35">
        <v>82.1</v>
      </c>
      <c r="Z17" s="35">
        <v>2.1</v>
      </c>
      <c r="AA17" s="34">
        <v>47.7</v>
      </c>
      <c r="AB17" s="67">
        <v>-10.4</v>
      </c>
      <c r="AC17" s="35">
        <v>28</v>
      </c>
      <c r="AD17" s="66">
        <v>-4.5999999999999996</v>
      </c>
      <c r="AE17" s="34">
        <v>27.5</v>
      </c>
      <c r="AF17" s="36">
        <v>-1.5</v>
      </c>
      <c r="AG17" s="35">
        <v>20.399999999999999</v>
      </c>
      <c r="AH17" s="35">
        <v>3.6</v>
      </c>
      <c r="AI17" s="34">
        <v>27.1</v>
      </c>
      <c r="AJ17" s="36">
        <v>-0.4</v>
      </c>
      <c r="AK17" s="62"/>
      <c r="AL17" s="62"/>
    </row>
    <row r="18" spans="1:38" s="19" customFormat="1" ht="24" customHeight="1">
      <c r="A18" s="148"/>
      <c r="B18" s="79" t="str">
        <f>IF(現金給与総額指数!B18=""," ",現金給与総額指数!B18)</f>
        <v xml:space="preserve"> </v>
      </c>
      <c r="C18" s="125" t="str">
        <f>IF(現金給与総額指数!C18=""," ",現金給与総額指数!C18)</f>
        <v>2</v>
      </c>
      <c r="D18" s="126" t="str">
        <f>IF(現金給与総額指数!D18=""," ",現金給与総額指数!D18)</f>
        <v xml:space="preserve"> </v>
      </c>
      <c r="E18" s="34">
        <v>29.8</v>
      </c>
      <c r="F18" s="35">
        <v>0.2</v>
      </c>
      <c r="G18" s="34">
        <v>4.2</v>
      </c>
      <c r="H18" s="36">
        <v>0.6</v>
      </c>
      <c r="I18" s="35">
        <v>15.2</v>
      </c>
      <c r="J18" s="35">
        <v>3.8</v>
      </c>
      <c r="K18" s="34">
        <v>2.9</v>
      </c>
      <c r="L18" s="36">
        <v>-0.2</v>
      </c>
      <c r="M18" s="35">
        <v>3.1</v>
      </c>
      <c r="N18" s="35">
        <v>-13.9</v>
      </c>
      <c r="O18" s="34">
        <v>13.9</v>
      </c>
      <c r="P18" s="36">
        <v>-0.2</v>
      </c>
      <c r="Q18" s="35">
        <v>45.5</v>
      </c>
      <c r="R18" s="35">
        <v>1.7</v>
      </c>
      <c r="S18" s="34">
        <v>9.1999999999999993</v>
      </c>
      <c r="T18" s="36">
        <v>-2.6</v>
      </c>
      <c r="U18" s="35">
        <v>18.2</v>
      </c>
      <c r="V18" s="66">
        <v>-17.3</v>
      </c>
      <c r="W18" s="34">
        <v>7.6</v>
      </c>
      <c r="X18" s="36">
        <v>-2.1</v>
      </c>
      <c r="Y18" s="35">
        <v>82.6</v>
      </c>
      <c r="Z18" s="35">
        <v>0.8</v>
      </c>
      <c r="AA18" s="34">
        <v>45</v>
      </c>
      <c r="AB18" s="67">
        <v>-14.6</v>
      </c>
      <c r="AC18" s="35">
        <v>29.9</v>
      </c>
      <c r="AD18" s="66">
        <v>-2.5</v>
      </c>
      <c r="AE18" s="34">
        <v>28</v>
      </c>
      <c r="AF18" s="36">
        <v>-1.2</v>
      </c>
      <c r="AG18" s="35">
        <v>17</v>
      </c>
      <c r="AH18" s="35">
        <v>2.8</v>
      </c>
      <c r="AI18" s="34">
        <v>27.8</v>
      </c>
      <c r="AJ18" s="36">
        <v>1</v>
      </c>
      <c r="AK18" s="62"/>
      <c r="AL18" s="62"/>
    </row>
    <row r="19" spans="1:38" s="19" customFormat="1" ht="24" customHeight="1">
      <c r="A19" s="148"/>
      <c r="B19" s="79" t="str">
        <f>IF(現金給与総額指数!B19=""," ",現金給与総額指数!B19)</f>
        <v xml:space="preserve"> </v>
      </c>
      <c r="C19" s="125" t="str">
        <f>IF(現金給与総額指数!C19=""," ",現金給与総額指数!C19)</f>
        <v>3</v>
      </c>
      <c r="D19" s="126" t="str">
        <f>IF(現金給与総額指数!D19=""," ",現金給与総額指数!D19)</f>
        <v xml:space="preserve"> </v>
      </c>
      <c r="E19" s="34">
        <v>29.3</v>
      </c>
      <c r="F19" s="35">
        <v>-0.1</v>
      </c>
      <c r="G19" s="34">
        <v>4.0999999999999996</v>
      </c>
      <c r="H19" s="36">
        <v>0.6</v>
      </c>
      <c r="I19" s="35">
        <v>14.5</v>
      </c>
      <c r="J19" s="35">
        <v>3.3</v>
      </c>
      <c r="K19" s="34">
        <v>2.8</v>
      </c>
      <c r="L19" s="36">
        <v>-0.3</v>
      </c>
      <c r="M19" s="35">
        <v>3</v>
      </c>
      <c r="N19" s="35">
        <v>-13.9</v>
      </c>
      <c r="O19" s="34">
        <v>14.1</v>
      </c>
      <c r="P19" s="36">
        <v>-0.8</v>
      </c>
      <c r="Q19" s="35">
        <v>45</v>
      </c>
      <c r="R19" s="35">
        <v>0.8</v>
      </c>
      <c r="S19" s="34">
        <v>8.6</v>
      </c>
      <c r="T19" s="36">
        <v>-3.3</v>
      </c>
      <c r="U19" s="35">
        <v>20.2</v>
      </c>
      <c r="V19" s="66">
        <v>-15.2</v>
      </c>
      <c r="W19" s="34">
        <v>7.6</v>
      </c>
      <c r="X19" s="36">
        <v>-2.2000000000000002</v>
      </c>
      <c r="Y19" s="35">
        <v>81.7</v>
      </c>
      <c r="Z19" s="35">
        <v>0.5</v>
      </c>
      <c r="AA19" s="34">
        <v>44.7</v>
      </c>
      <c r="AB19" s="67">
        <v>-14.2</v>
      </c>
      <c r="AC19" s="35">
        <v>28.6</v>
      </c>
      <c r="AD19" s="66">
        <v>-1.8</v>
      </c>
      <c r="AE19" s="34">
        <v>28.1</v>
      </c>
      <c r="AF19" s="36">
        <v>-1.2</v>
      </c>
      <c r="AG19" s="35">
        <v>17.5</v>
      </c>
      <c r="AH19" s="35">
        <v>3.4</v>
      </c>
      <c r="AI19" s="34">
        <v>27.1</v>
      </c>
      <c r="AJ19" s="36">
        <v>0.4</v>
      </c>
      <c r="AK19" s="62"/>
      <c r="AL19" s="62"/>
    </row>
    <row r="20" spans="1:38" s="19" customFormat="1" ht="24" customHeight="1">
      <c r="A20" s="148"/>
      <c r="B20" s="79" t="str">
        <f>IF(現金給与総額指数!B20=""," ",現金給与総額指数!B20)</f>
        <v xml:space="preserve"> </v>
      </c>
      <c r="C20" s="125" t="str">
        <f>IF(現金給与総額指数!C20=""," ",現金給与総額指数!C20)</f>
        <v>4</v>
      </c>
      <c r="D20" s="126" t="str">
        <f>IF(現金給与総額指数!D20=""," ",現金給与総額指数!D20)</f>
        <v xml:space="preserve"> </v>
      </c>
      <c r="E20" s="34">
        <v>28.9</v>
      </c>
      <c r="F20" s="35">
        <v>0.6</v>
      </c>
      <c r="G20" s="34">
        <v>3.8</v>
      </c>
      <c r="H20" s="36">
        <v>0.4</v>
      </c>
      <c r="I20" s="35">
        <v>15</v>
      </c>
      <c r="J20" s="35">
        <v>4.0999999999999996</v>
      </c>
      <c r="K20" s="34">
        <v>3.2</v>
      </c>
      <c r="L20" s="36">
        <v>0.2</v>
      </c>
      <c r="M20" s="35">
        <v>3.1</v>
      </c>
      <c r="N20" s="35">
        <v>-13.6</v>
      </c>
      <c r="O20" s="34">
        <v>16.3</v>
      </c>
      <c r="P20" s="36">
        <v>2.8</v>
      </c>
      <c r="Q20" s="35">
        <v>45</v>
      </c>
      <c r="R20" s="35">
        <v>1.1000000000000001</v>
      </c>
      <c r="S20" s="34">
        <v>8.5</v>
      </c>
      <c r="T20" s="36">
        <v>-2.2999999999999998</v>
      </c>
      <c r="U20" s="35">
        <v>19.100000000000001</v>
      </c>
      <c r="V20" s="66">
        <v>-9.8000000000000007</v>
      </c>
      <c r="W20" s="34">
        <v>7.6</v>
      </c>
      <c r="X20" s="36">
        <v>-1.2</v>
      </c>
      <c r="Y20" s="35">
        <v>82.6</v>
      </c>
      <c r="Z20" s="35">
        <v>2.1</v>
      </c>
      <c r="AA20" s="34">
        <v>44.9</v>
      </c>
      <c r="AB20" s="67">
        <v>-13</v>
      </c>
      <c r="AC20" s="35">
        <v>26.3</v>
      </c>
      <c r="AD20" s="66">
        <v>-2.2000000000000002</v>
      </c>
      <c r="AE20" s="34">
        <v>27.7</v>
      </c>
      <c r="AF20" s="36">
        <v>-0.3</v>
      </c>
      <c r="AG20" s="35">
        <v>16.600000000000001</v>
      </c>
      <c r="AH20" s="35">
        <v>2.2999999999999998</v>
      </c>
      <c r="AI20" s="34">
        <v>25.4</v>
      </c>
      <c r="AJ20" s="36">
        <v>-1.2</v>
      </c>
      <c r="AK20" s="62"/>
      <c r="AL20" s="62"/>
    </row>
    <row r="21" spans="1:38" s="19" customFormat="1" ht="24" customHeight="1">
      <c r="A21" s="148"/>
      <c r="B21" s="79" t="str">
        <f>IF(現金給与総額指数!B21=""," ",現金給与総額指数!B21)</f>
        <v xml:space="preserve"> </v>
      </c>
      <c r="C21" s="125" t="str">
        <f>IF(現金給与総額指数!C21=""," ",現金給与総額指数!C21)</f>
        <v>5</v>
      </c>
      <c r="D21" s="139" t="str">
        <f>IF(現金給与総額指数!D21=""," ",現金給与総額指数!D21)</f>
        <v xml:space="preserve"> </v>
      </c>
      <c r="E21" s="34">
        <v>28.4</v>
      </c>
      <c r="F21" s="35">
        <v>0.3</v>
      </c>
      <c r="G21" s="34">
        <v>4.2</v>
      </c>
      <c r="H21" s="36">
        <v>1.5</v>
      </c>
      <c r="I21" s="35">
        <v>14.8</v>
      </c>
      <c r="J21" s="35">
        <v>3.7</v>
      </c>
      <c r="K21" s="34">
        <v>2.6</v>
      </c>
      <c r="L21" s="36">
        <v>-0.3</v>
      </c>
      <c r="M21" s="35">
        <v>3.2</v>
      </c>
      <c r="N21" s="35">
        <v>-13.4</v>
      </c>
      <c r="O21" s="34">
        <v>17.2</v>
      </c>
      <c r="P21" s="36">
        <v>4.2</v>
      </c>
      <c r="Q21" s="35">
        <v>44.5</v>
      </c>
      <c r="R21" s="35">
        <v>2</v>
      </c>
      <c r="S21" s="34">
        <v>7.5</v>
      </c>
      <c r="T21" s="36">
        <v>-3.6</v>
      </c>
      <c r="U21" s="35">
        <v>15.1</v>
      </c>
      <c r="V21" s="66">
        <v>-18.8</v>
      </c>
      <c r="W21" s="34">
        <v>7.7</v>
      </c>
      <c r="X21" s="36">
        <v>-1.1000000000000001</v>
      </c>
      <c r="Y21" s="35">
        <v>82.4</v>
      </c>
      <c r="Z21" s="35">
        <v>2.4</v>
      </c>
      <c r="AA21" s="34">
        <v>44.3</v>
      </c>
      <c r="AB21" s="67">
        <v>-12.8</v>
      </c>
      <c r="AC21" s="35">
        <v>26</v>
      </c>
      <c r="AD21" s="66">
        <v>-4.2</v>
      </c>
      <c r="AE21" s="34">
        <v>27.2</v>
      </c>
      <c r="AF21" s="36">
        <v>-1.1000000000000001</v>
      </c>
      <c r="AG21" s="35">
        <v>14.6</v>
      </c>
      <c r="AH21" s="35">
        <v>-1.9</v>
      </c>
      <c r="AI21" s="34">
        <v>25.1</v>
      </c>
      <c r="AJ21" s="36">
        <v>1.2</v>
      </c>
      <c r="AK21" s="62"/>
      <c r="AL21" s="62"/>
    </row>
    <row r="22" spans="1:38" s="19" customFormat="1" ht="24" customHeight="1">
      <c r="A22" s="148"/>
      <c r="B22" s="79" t="str">
        <f>IF(現金給与総額指数!B22=""," ",現金給与総額指数!B22)</f>
        <v xml:space="preserve"> </v>
      </c>
      <c r="C22" s="125" t="str">
        <f>IF(現金給与総額指数!C22=""," ",現金給与総額指数!C22)</f>
        <v>6</v>
      </c>
      <c r="D22" s="126" t="str">
        <f>IF(現金給与総額指数!D22=""," ",現金給与総額指数!D22)</f>
        <v xml:space="preserve"> </v>
      </c>
      <c r="E22" s="34">
        <v>28.3</v>
      </c>
      <c r="F22" s="35">
        <v>-0.1</v>
      </c>
      <c r="G22" s="34">
        <v>4.0999999999999996</v>
      </c>
      <c r="H22" s="36">
        <v>0.9</v>
      </c>
      <c r="I22" s="35">
        <v>15.4</v>
      </c>
      <c r="J22" s="35">
        <v>4.0999999999999996</v>
      </c>
      <c r="K22" s="34">
        <v>2.6</v>
      </c>
      <c r="L22" s="36">
        <v>-0.3</v>
      </c>
      <c r="M22" s="35">
        <v>3.2</v>
      </c>
      <c r="N22" s="35">
        <v>-11.9</v>
      </c>
      <c r="O22" s="34">
        <v>17.100000000000001</v>
      </c>
      <c r="P22" s="36">
        <v>3.8</v>
      </c>
      <c r="Q22" s="35">
        <v>43.4</v>
      </c>
      <c r="R22" s="35">
        <v>1.5</v>
      </c>
      <c r="S22" s="34">
        <v>7.7</v>
      </c>
      <c r="T22" s="36">
        <v>-6.3</v>
      </c>
      <c r="U22" s="35">
        <v>16.8</v>
      </c>
      <c r="V22" s="66">
        <v>-17</v>
      </c>
      <c r="W22" s="34">
        <v>7.8</v>
      </c>
      <c r="X22" s="36">
        <v>-1.2</v>
      </c>
      <c r="Y22" s="35">
        <v>81.900000000000006</v>
      </c>
      <c r="Z22" s="35">
        <v>3.1</v>
      </c>
      <c r="AA22" s="34">
        <v>40.6</v>
      </c>
      <c r="AB22" s="67">
        <v>-15.7</v>
      </c>
      <c r="AC22" s="35">
        <v>26.5</v>
      </c>
      <c r="AD22" s="66">
        <v>-3</v>
      </c>
      <c r="AE22" s="34">
        <v>26.7</v>
      </c>
      <c r="AF22" s="36">
        <v>-1.9</v>
      </c>
      <c r="AG22" s="35">
        <v>17.8</v>
      </c>
      <c r="AH22" s="35">
        <v>1.2</v>
      </c>
      <c r="AI22" s="34">
        <v>26.4</v>
      </c>
      <c r="AJ22" s="36">
        <v>-0.2</v>
      </c>
      <c r="AK22" s="62"/>
      <c r="AL22" s="62"/>
    </row>
    <row r="23" spans="1:38" s="19" customFormat="1" ht="24" customHeight="1">
      <c r="A23" s="148"/>
      <c r="B23" s="128" t="str">
        <f>IF(現金給与総額指数!B23=""," ",現金給与総額指数!B23)</f>
        <v xml:space="preserve"> </v>
      </c>
      <c r="C23" s="125" t="str">
        <f>IF(現金給与総額指数!C23=""," ",現金給与総額指数!C23)</f>
        <v>7</v>
      </c>
      <c r="D23" s="126" t="str">
        <f>IF(現金給与総額指数!D23=""," ",現金給与総額指数!D23)</f>
        <v xml:space="preserve"> </v>
      </c>
      <c r="E23" s="34">
        <v>29.1</v>
      </c>
      <c r="F23" s="35">
        <v>0.9</v>
      </c>
      <c r="G23" s="34">
        <v>4.3</v>
      </c>
      <c r="H23" s="36">
        <v>1</v>
      </c>
      <c r="I23" s="35">
        <v>15.8</v>
      </c>
      <c r="J23" s="35">
        <v>3.9</v>
      </c>
      <c r="K23" s="34">
        <v>2.6</v>
      </c>
      <c r="L23" s="36">
        <v>-1</v>
      </c>
      <c r="M23" s="35">
        <v>2.1</v>
      </c>
      <c r="N23" s="35">
        <v>-1.7</v>
      </c>
      <c r="O23" s="34">
        <v>17.600000000000001</v>
      </c>
      <c r="P23" s="36">
        <v>2.4</v>
      </c>
      <c r="Q23" s="35">
        <v>44.3</v>
      </c>
      <c r="R23" s="35">
        <v>2.7</v>
      </c>
      <c r="S23" s="34">
        <v>8.5</v>
      </c>
      <c r="T23" s="36">
        <v>-6.9</v>
      </c>
      <c r="U23" s="35">
        <v>24.1</v>
      </c>
      <c r="V23" s="66">
        <v>5.7</v>
      </c>
      <c r="W23" s="34">
        <v>7.3</v>
      </c>
      <c r="X23" s="36">
        <v>-6.6</v>
      </c>
      <c r="Y23" s="35">
        <v>78.900000000000006</v>
      </c>
      <c r="Z23" s="35">
        <v>1.9</v>
      </c>
      <c r="AA23" s="34">
        <v>40.200000000000003</v>
      </c>
      <c r="AB23" s="67">
        <v>-9.6</v>
      </c>
      <c r="AC23" s="35">
        <v>29.5</v>
      </c>
      <c r="AD23" s="66">
        <v>-4</v>
      </c>
      <c r="AE23" s="34">
        <v>28</v>
      </c>
      <c r="AF23" s="36">
        <v>-1.8</v>
      </c>
      <c r="AG23" s="35">
        <v>19.3</v>
      </c>
      <c r="AH23" s="35">
        <v>0.8</v>
      </c>
      <c r="AI23" s="34">
        <v>27.3</v>
      </c>
      <c r="AJ23" s="36">
        <v>5.7</v>
      </c>
      <c r="AK23" s="62"/>
      <c r="AL23" s="62"/>
    </row>
    <row r="24" spans="1:38" s="19" customFormat="1" ht="24" customHeight="1">
      <c r="A24" s="148"/>
      <c r="B24" s="79" t="str">
        <f>IF(現金給与総額指数!B24=""," ",現金給与総額指数!B24)</f>
        <v xml:space="preserve"> </v>
      </c>
      <c r="C24" s="125" t="str">
        <f>IF(現金給与総額指数!C24=""," ",現金給与総額指数!C24)</f>
        <v>8</v>
      </c>
      <c r="D24" s="126" t="str">
        <f>IF(現金給与総額指数!D24=""," ",現金給与総額指数!D24)</f>
        <v xml:space="preserve"> </v>
      </c>
      <c r="E24" s="34">
        <v>29.3</v>
      </c>
      <c r="F24" s="35">
        <v>1.2</v>
      </c>
      <c r="G24" s="34">
        <v>4.3</v>
      </c>
      <c r="H24" s="36">
        <v>1.5</v>
      </c>
      <c r="I24" s="35">
        <v>15.7</v>
      </c>
      <c r="J24" s="35">
        <v>4</v>
      </c>
      <c r="K24" s="34">
        <v>2.7</v>
      </c>
      <c r="L24" s="36">
        <v>0.5</v>
      </c>
      <c r="M24" s="35">
        <v>3</v>
      </c>
      <c r="N24" s="35">
        <v>-1</v>
      </c>
      <c r="O24" s="34">
        <v>17.899999999999999</v>
      </c>
      <c r="P24" s="36">
        <v>5.9</v>
      </c>
      <c r="Q24" s="35">
        <v>44.6</v>
      </c>
      <c r="R24" s="35">
        <v>1.5</v>
      </c>
      <c r="S24" s="34">
        <v>8.5</v>
      </c>
      <c r="T24" s="36">
        <v>-6.8</v>
      </c>
      <c r="U24" s="35">
        <v>25.1</v>
      </c>
      <c r="V24" s="66">
        <v>6.5</v>
      </c>
      <c r="W24" s="34">
        <v>7.3</v>
      </c>
      <c r="X24" s="36">
        <v>-6.5</v>
      </c>
      <c r="Y24" s="35">
        <v>79.900000000000006</v>
      </c>
      <c r="Z24" s="35">
        <v>4.2</v>
      </c>
      <c r="AA24" s="34">
        <v>34.5</v>
      </c>
      <c r="AB24" s="67">
        <v>-14.8</v>
      </c>
      <c r="AC24" s="35">
        <v>27.9</v>
      </c>
      <c r="AD24" s="66">
        <v>-7.2</v>
      </c>
      <c r="AE24" s="34">
        <v>29.4</v>
      </c>
      <c r="AF24" s="36">
        <v>-0.7</v>
      </c>
      <c r="AG24" s="35">
        <v>19.3</v>
      </c>
      <c r="AH24" s="35">
        <v>3.7</v>
      </c>
      <c r="AI24" s="34">
        <v>26.6</v>
      </c>
      <c r="AJ24" s="36">
        <v>5.5</v>
      </c>
      <c r="AK24" s="62"/>
      <c r="AL24" s="62"/>
    </row>
    <row r="25" spans="1:38" s="19" customFormat="1" ht="24" customHeight="1">
      <c r="A25" s="148"/>
      <c r="B25" s="79" t="str">
        <f>IF(現金給与総額指数!B25=""," ",現金給与総額指数!B25)</f>
        <v xml:space="preserve"> </v>
      </c>
      <c r="C25" s="125" t="str">
        <f>IF(現金給与総額指数!C25=""," ",現金給与総額指数!C25)</f>
        <v>9</v>
      </c>
      <c r="D25" s="126" t="str">
        <f>IF(現金給与総額指数!D25=""," ",現金給与総額指数!D25)</f>
        <v xml:space="preserve"> </v>
      </c>
      <c r="E25" s="34">
        <v>29.6</v>
      </c>
      <c r="F25" s="35">
        <v>1.7</v>
      </c>
      <c r="G25" s="34">
        <v>4.5</v>
      </c>
      <c r="H25" s="36">
        <v>1.3</v>
      </c>
      <c r="I25" s="35">
        <v>15.9</v>
      </c>
      <c r="J25" s="35">
        <v>4.0999999999999996</v>
      </c>
      <c r="K25" s="34">
        <v>2.7</v>
      </c>
      <c r="L25" s="36">
        <v>-0.8</v>
      </c>
      <c r="M25" s="35">
        <v>2.9</v>
      </c>
      <c r="N25" s="35">
        <v>-0.8</v>
      </c>
      <c r="O25" s="34">
        <v>17.899999999999999</v>
      </c>
      <c r="P25" s="36">
        <v>6.6</v>
      </c>
      <c r="Q25" s="35">
        <v>45.5</v>
      </c>
      <c r="R25" s="35">
        <v>3.4</v>
      </c>
      <c r="S25" s="34">
        <v>8.1999999999999993</v>
      </c>
      <c r="T25" s="36">
        <v>-7.6</v>
      </c>
      <c r="U25" s="35">
        <v>26.2</v>
      </c>
      <c r="V25" s="66">
        <v>5.4</v>
      </c>
      <c r="W25" s="34">
        <v>7.8</v>
      </c>
      <c r="X25" s="36">
        <v>-4.8</v>
      </c>
      <c r="Y25" s="35">
        <v>77.8</v>
      </c>
      <c r="Z25" s="35">
        <v>1.9</v>
      </c>
      <c r="AA25" s="34">
        <v>35.200000000000003</v>
      </c>
      <c r="AB25" s="67">
        <v>-15.6</v>
      </c>
      <c r="AC25" s="35">
        <v>29.9</v>
      </c>
      <c r="AD25" s="66">
        <v>-5.5</v>
      </c>
      <c r="AE25" s="34">
        <v>29.6</v>
      </c>
      <c r="AF25" s="36">
        <v>-0.2</v>
      </c>
      <c r="AG25" s="35">
        <v>19.100000000000001</v>
      </c>
      <c r="AH25" s="35">
        <v>3.4</v>
      </c>
      <c r="AI25" s="34">
        <v>28</v>
      </c>
      <c r="AJ25" s="36">
        <v>7</v>
      </c>
      <c r="AK25" s="62"/>
      <c r="AL25" s="62"/>
    </row>
    <row r="26" spans="1:38" s="19" customFormat="1" ht="24" customHeight="1">
      <c r="A26" s="148"/>
      <c r="B26" s="79" t="str">
        <f>IF(現金給与総額指数!B26=""," ",現金給与総額指数!B26)</f>
        <v xml:space="preserve"> </v>
      </c>
      <c r="C26" s="125" t="str">
        <f>IF(現金給与総額指数!C26=""," ",現金給与総額指数!C26)</f>
        <v>10</v>
      </c>
      <c r="D26" s="126" t="str">
        <f>IF(現金給与総額指数!D26=""," ",現金給与総額指数!D26)</f>
        <v xml:space="preserve"> </v>
      </c>
      <c r="E26" s="34">
        <v>29.9</v>
      </c>
      <c r="F26" s="35">
        <v>1.5</v>
      </c>
      <c r="G26" s="34">
        <v>4.8</v>
      </c>
      <c r="H26" s="36">
        <v>1.6</v>
      </c>
      <c r="I26" s="35">
        <v>16.600000000000001</v>
      </c>
      <c r="J26" s="35">
        <v>4.7</v>
      </c>
      <c r="K26" s="34">
        <v>1.2</v>
      </c>
      <c r="L26" s="36">
        <v>-2.2999999999999998</v>
      </c>
      <c r="M26" s="35">
        <v>3</v>
      </c>
      <c r="N26" s="35">
        <v>-0.8</v>
      </c>
      <c r="O26" s="34">
        <v>18.899999999999999</v>
      </c>
      <c r="P26" s="36">
        <v>7.5</v>
      </c>
      <c r="Q26" s="35">
        <v>44.9</v>
      </c>
      <c r="R26" s="35">
        <v>2</v>
      </c>
      <c r="S26" s="34">
        <v>8</v>
      </c>
      <c r="T26" s="36">
        <v>-8.1</v>
      </c>
      <c r="U26" s="35">
        <v>24.9</v>
      </c>
      <c r="V26" s="66">
        <v>3.8</v>
      </c>
      <c r="W26" s="34">
        <v>8.1</v>
      </c>
      <c r="X26" s="36">
        <v>-5.2</v>
      </c>
      <c r="Y26" s="35">
        <v>76.400000000000006</v>
      </c>
      <c r="Z26" s="35">
        <v>-1</v>
      </c>
      <c r="AA26" s="34">
        <v>36.200000000000003</v>
      </c>
      <c r="AB26" s="67">
        <v>-14.2</v>
      </c>
      <c r="AC26" s="35">
        <v>31.4</v>
      </c>
      <c r="AD26" s="66">
        <v>-3.3</v>
      </c>
      <c r="AE26" s="34">
        <v>29.1</v>
      </c>
      <c r="AF26" s="36">
        <v>-0.4</v>
      </c>
      <c r="AG26" s="35">
        <v>19.3</v>
      </c>
      <c r="AH26" s="35">
        <v>0.4</v>
      </c>
      <c r="AI26" s="34">
        <v>30.3</v>
      </c>
      <c r="AJ26" s="36">
        <v>8.8000000000000007</v>
      </c>
      <c r="AK26" s="62"/>
      <c r="AL26" s="62"/>
    </row>
    <row r="27" spans="1:38" s="19" customFormat="1" ht="20.149999999999999" customHeight="1">
      <c r="A27" s="148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68"/>
      <c r="W27" s="38"/>
      <c r="X27" s="40"/>
      <c r="Y27" s="39"/>
      <c r="Z27" s="39"/>
      <c r="AA27" s="38"/>
      <c r="AB27" s="69"/>
      <c r="AC27" s="39"/>
      <c r="AD27" s="68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49999999999999" customHeight="1">
      <c r="A28" s="147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70"/>
      <c r="W28" s="42"/>
      <c r="X28" s="44"/>
      <c r="Y28" s="43"/>
      <c r="Z28" s="43"/>
      <c r="AA28" s="42"/>
      <c r="AB28" s="71"/>
      <c r="AC28" s="43"/>
      <c r="AD28" s="70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48"/>
      <c r="B29" s="78" t="str">
        <f>現金給与総額指数!B29</f>
        <v>平成27年</v>
      </c>
      <c r="C29" s="119" t="s">
        <v>49</v>
      </c>
      <c r="D29" s="103"/>
      <c r="E29" s="34">
        <v>23.7</v>
      </c>
      <c r="F29" s="35">
        <v>-2</v>
      </c>
      <c r="G29" s="34">
        <v>2</v>
      </c>
      <c r="H29" s="36">
        <v>0.5</v>
      </c>
      <c r="I29" s="35">
        <v>10.7</v>
      </c>
      <c r="J29" s="35">
        <v>2</v>
      </c>
      <c r="K29" s="34">
        <v>1.2</v>
      </c>
      <c r="L29" s="36">
        <v>-3.5</v>
      </c>
      <c r="M29" s="35">
        <v>1.1000000000000001</v>
      </c>
      <c r="N29" s="35">
        <v>-6.6</v>
      </c>
      <c r="O29" s="34">
        <v>25.9</v>
      </c>
      <c r="P29" s="36">
        <v>1.5</v>
      </c>
      <c r="Q29" s="35">
        <v>48.8</v>
      </c>
      <c r="R29" s="35">
        <v>1.5</v>
      </c>
      <c r="S29" s="34">
        <v>22.2</v>
      </c>
      <c r="T29" s="36">
        <v>5.3000000000000007</v>
      </c>
      <c r="U29" s="35">
        <v>21.7</v>
      </c>
      <c r="V29" s="66">
        <v>-9.5</v>
      </c>
      <c r="W29" s="34">
        <v>1.9</v>
      </c>
      <c r="X29" s="36">
        <v>-7.9</v>
      </c>
      <c r="Y29" s="35">
        <v>73.599999999999994</v>
      </c>
      <c r="Z29" s="35">
        <v>0.19999999999998863</v>
      </c>
      <c r="AA29" s="34">
        <v>45.5</v>
      </c>
      <c r="AB29" s="67">
        <v>-31.599999999999994</v>
      </c>
      <c r="AC29" s="35">
        <v>18.600000000000001</v>
      </c>
      <c r="AD29" s="66">
        <v>-20</v>
      </c>
      <c r="AE29" s="34">
        <v>20.3</v>
      </c>
      <c r="AF29" s="36">
        <v>-2.0999999999999979</v>
      </c>
      <c r="AG29" s="35">
        <v>9.5</v>
      </c>
      <c r="AH29" s="35">
        <v>6.7</v>
      </c>
      <c r="AI29" s="34">
        <v>29.6</v>
      </c>
      <c r="AJ29" s="36">
        <v>-1.8999999999999986</v>
      </c>
      <c r="AK29" s="62"/>
      <c r="AL29" s="62"/>
    </row>
    <row r="30" spans="1:38" s="19" customFormat="1" ht="24" customHeight="1">
      <c r="A30" s="148"/>
      <c r="B30" s="79" t="str">
        <f>現金給与総額指数!B30</f>
        <v>　　　28</v>
      </c>
      <c r="C30" s="87" t="s">
        <v>48</v>
      </c>
      <c r="D30" s="103" t="s">
        <v>48</v>
      </c>
      <c r="E30" s="34">
        <v>23.4</v>
      </c>
      <c r="F30" s="35">
        <v>-0.30000000000000071</v>
      </c>
      <c r="G30" s="34">
        <v>1.9</v>
      </c>
      <c r="H30" s="36">
        <v>-0.10000000000000009</v>
      </c>
      <c r="I30" s="35">
        <v>10.5</v>
      </c>
      <c r="J30" s="35">
        <v>-0.19999999999999929</v>
      </c>
      <c r="K30" s="34">
        <v>1.4</v>
      </c>
      <c r="L30" s="36">
        <v>0.19999999999999996</v>
      </c>
      <c r="M30" s="35">
        <v>0.7</v>
      </c>
      <c r="N30" s="35">
        <v>-0.40000000000000013</v>
      </c>
      <c r="O30" s="34">
        <v>25.6</v>
      </c>
      <c r="P30" s="36">
        <v>-0.29999999999999716</v>
      </c>
      <c r="Q30" s="35">
        <v>48.2</v>
      </c>
      <c r="R30" s="35">
        <v>-0.59999999999999432</v>
      </c>
      <c r="S30" s="34">
        <v>22.4</v>
      </c>
      <c r="T30" s="36">
        <v>0.19999999999999929</v>
      </c>
      <c r="U30" s="35">
        <v>25.3</v>
      </c>
      <c r="V30" s="66">
        <v>3.6000000000000014</v>
      </c>
      <c r="W30" s="34">
        <v>3.1</v>
      </c>
      <c r="X30" s="36">
        <v>1.2000000000000002</v>
      </c>
      <c r="Y30" s="35">
        <v>68.3</v>
      </c>
      <c r="Z30" s="35">
        <v>-5.2999999999999972</v>
      </c>
      <c r="AA30" s="34">
        <v>45.2</v>
      </c>
      <c r="AB30" s="67">
        <v>-0.29999999999999716</v>
      </c>
      <c r="AC30" s="35">
        <v>18.8</v>
      </c>
      <c r="AD30" s="66">
        <v>0.19999999999999929</v>
      </c>
      <c r="AE30" s="34">
        <v>19.899999999999999</v>
      </c>
      <c r="AF30" s="36">
        <v>-0.40000000000000213</v>
      </c>
      <c r="AG30" s="35">
        <v>7.6</v>
      </c>
      <c r="AH30" s="35">
        <v>-1.9000000000000004</v>
      </c>
      <c r="AI30" s="34">
        <v>30.8</v>
      </c>
      <c r="AJ30" s="36">
        <v>1.1999999999999993</v>
      </c>
      <c r="AK30" s="62"/>
      <c r="AL30" s="62"/>
    </row>
    <row r="31" spans="1:38" s="19" customFormat="1" ht="24" customHeight="1">
      <c r="A31" s="148"/>
      <c r="B31" s="79" t="str">
        <f>現金給与総額指数!B31</f>
        <v>　　　29</v>
      </c>
      <c r="C31" s="87" t="s">
        <v>48</v>
      </c>
      <c r="D31" s="103" t="s">
        <v>48</v>
      </c>
      <c r="E31" s="34">
        <v>23.3</v>
      </c>
      <c r="F31" s="35">
        <v>-9.9999999999997868E-2</v>
      </c>
      <c r="G31" s="34">
        <v>1.7</v>
      </c>
      <c r="H31" s="36">
        <v>-0.19999999999999996</v>
      </c>
      <c r="I31" s="35">
        <v>10.1</v>
      </c>
      <c r="J31" s="35">
        <v>-0.40000000000000036</v>
      </c>
      <c r="K31" s="34">
        <v>1.1000000000000001</v>
      </c>
      <c r="L31" s="36">
        <v>-0.29999999999999982</v>
      </c>
      <c r="M31" s="35">
        <v>0.6</v>
      </c>
      <c r="N31" s="35">
        <v>-9.9999999999999978E-2</v>
      </c>
      <c r="O31" s="34">
        <v>24.3</v>
      </c>
      <c r="P31" s="36">
        <v>-1.3000000000000007</v>
      </c>
      <c r="Q31" s="35">
        <v>46.4</v>
      </c>
      <c r="R31" s="35">
        <v>-1.8000000000000043</v>
      </c>
      <c r="S31" s="34">
        <v>21.7</v>
      </c>
      <c r="T31" s="36">
        <v>-0.69999999999999929</v>
      </c>
      <c r="U31" s="35">
        <v>21.8</v>
      </c>
      <c r="V31" s="66">
        <v>-3.5</v>
      </c>
      <c r="W31" s="34">
        <v>3.4</v>
      </c>
      <c r="X31" s="36">
        <v>0.29999999999999982</v>
      </c>
      <c r="Y31" s="35">
        <v>70.8</v>
      </c>
      <c r="Z31" s="35">
        <v>2.5</v>
      </c>
      <c r="AA31" s="34">
        <v>39.299999999999997</v>
      </c>
      <c r="AB31" s="67">
        <v>-5.9000000000000057</v>
      </c>
      <c r="AC31" s="35">
        <v>19.2</v>
      </c>
      <c r="AD31" s="66">
        <v>0.39999999999999858</v>
      </c>
      <c r="AE31" s="34">
        <v>20.6</v>
      </c>
      <c r="AF31" s="36">
        <v>0.70000000000000284</v>
      </c>
      <c r="AG31" s="35">
        <v>6.1</v>
      </c>
      <c r="AH31" s="35">
        <v>-1.5</v>
      </c>
      <c r="AI31" s="34">
        <v>33.299999999999997</v>
      </c>
      <c r="AJ31" s="36">
        <v>2.4999999999999964</v>
      </c>
      <c r="AK31" s="62"/>
      <c r="AL31" s="62"/>
    </row>
    <row r="32" spans="1:38" s="19" customFormat="1" ht="24" customHeight="1">
      <c r="A32" s="148"/>
      <c r="B32" s="79" t="str">
        <f>現金給与総額指数!B32</f>
        <v>　　　30</v>
      </c>
      <c r="C32" s="87" t="s">
        <v>48</v>
      </c>
      <c r="D32" s="103" t="s">
        <v>48</v>
      </c>
      <c r="E32" s="34">
        <v>21.6</v>
      </c>
      <c r="F32" s="35">
        <v>-1.7</v>
      </c>
      <c r="G32" s="34">
        <v>3.7</v>
      </c>
      <c r="H32" s="36">
        <v>2</v>
      </c>
      <c r="I32" s="35">
        <v>7.2</v>
      </c>
      <c r="J32" s="35">
        <v>-2.9</v>
      </c>
      <c r="K32" s="34">
        <v>3</v>
      </c>
      <c r="L32" s="36">
        <v>1.9</v>
      </c>
      <c r="M32" s="35">
        <v>1.3</v>
      </c>
      <c r="N32" s="35">
        <v>0.7</v>
      </c>
      <c r="O32" s="34">
        <v>14.8</v>
      </c>
      <c r="P32" s="36">
        <v>-9.5</v>
      </c>
      <c r="Q32" s="35">
        <v>44.2</v>
      </c>
      <c r="R32" s="35">
        <v>-2.2000000000000002</v>
      </c>
      <c r="S32" s="34">
        <v>21.3</v>
      </c>
      <c r="T32" s="36">
        <v>-0.4</v>
      </c>
      <c r="U32" s="35">
        <v>36.1</v>
      </c>
      <c r="V32" s="66">
        <v>14.3</v>
      </c>
      <c r="W32" s="34">
        <v>9</v>
      </c>
      <c r="X32" s="36">
        <v>5.6</v>
      </c>
      <c r="Y32" s="35">
        <v>67.400000000000006</v>
      </c>
      <c r="Z32" s="35">
        <v>-3.4</v>
      </c>
      <c r="AA32" s="34">
        <v>60</v>
      </c>
      <c r="AB32" s="67">
        <v>20.7</v>
      </c>
      <c r="AC32" s="35">
        <v>16.2</v>
      </c>
      <c r="AD32" s="66">
        <v>-3</v>
      </c>
      <c r="AE32" s="34">
        <v>21</v>
      </c>
      <c r="AF32" s="36">
        <v>0.4</v>
      </c>
      <c r="AG32" s="35">
        <v>15.2</v>
      </c>
      <c r="AH32" s="35">
        <v>9.1</v>
      </c>
      <c r="AI32" s="34">
        <v>25.7</v>
      </c>
      <c r="AJ32" s="36">
        <v>-7.6</v>
      </c>
      <c r="AK32" s="62"/>
      <c r="AL32" s="62"/>
    </row>
    <row r="33" spans="1:38" s="19" customFormat="1" ht="24" customHeight="1">
      <c r="A33" s="148"/>
      <c r="B33" s="79" t="str">
        <f>現金給与総額指数!B33</f>
        <v>令和元年</v>
      </c>
      <c r="C33" s="87"/>
      <c r="D33" s="103"/>
      <c r="E33" s="34">
        <v>22.3</v>
      </c>
      <c r="F33" s="35">
        <v>0.7</v>
      </c>
      <c r="G33" s="34">
        <v>2.2999999999999998</v>
      </c>
      <c r="H33" s="35">
        <v>-1.4</v>
      </c>
      <c r="I33" s="34">
        <v>8.9</v>
      </c>
      <c r="J33" s="35">
        <v>1.7</v>
      </c>
      <c r="K33" s="34">
        <v>3.5</v>
      </c>
      <c r="L33" s="35">
        <v>0.5</v>
      </c>
      <c r="M33" s="34">
        <v>3.3</v>
      </c>
      <c r="N33" s="35">
        <v>2</v>
      </c>
      <c r="O33" s="34">
        <v>13.8</v>
      </c>
      <c r="P33" s="35">
        <v>-1</v>
      </c>
      <c r="Q33" s="34">
        <v>47.7</v>
      </c>
      <c r="R33" s="35">
        <v>3.5</v>
      </c>
      <c r="S33" s="34">
        <v>15</v>
      </c>
      <c r="T33" s="35">
        <v>-6.3</v>
      </c>
      <c r="U33" s="34">
        <v>32.799999999999997</v>
      </c>
      <c r="V33" s="35">
        <v>-3.3</v>
      </c>
      <c r="W33" s="34">
        <v>7.4</v>
      </c>
      <c r="X33" s="35">
        <v>-1.6</v>
      </c>
      <c r="Y33" s="34">
        <v>63.9</v>
      </c>
      <c r="Z33" s="35">
        <v>-3.5</v>
      </c>
      <c r="AA33" s="34">
        <v>63</v>
      </c>
      <c r="AB33" s="35">
        <v>3</v>
      </c>
      <c r="AC33" s="34">
        <v>19.2</v>
      </c>
      <c r="AD33" s="35">
        <v>3</v>
      </c>
      <c r="AE33" s="34">
        <v>22.2</v>
      </c>
      <c r="AF33" s="35">
        <v>1.2</v>
      </c>
      <c r="AG33" s="34">
        <v>17.399999999999999</v>
      </c>
      <c r="AH33" s="35">
        <v>2.2000000000000002</v>
      </c>
      <c r="AI33" s="34">
        <v>23.7</v>
      </c>
      <c r="AJ33" s="36">
        <v>-2</v>
      </c>
      <c r="AK33" s="62"/>
      <c r="AL33" s="62"/>
    </row>
    <row r="34" spans="1:38" s="19" customFormat="1" ht="20.149999999999999" customHeight="1">
      <c r="A34" s="148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66"/>
      <c r="W34" s="34"/>
      <c r="X34" s="36"/>
      <c r="Y34" s="35"/>
      <c r="Z34" s="35"/>
      <c r="AA34" s="34"/>
      <c r="AB34" s="67"/>
      <c r="AC34" s="35"/>
      <c r="AD34" s="66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48"/>
      <c r="B35" s="79" t="str">
        <f>現金給与総額指数!B35</f>
        <v>令和元年</v>
      </c>
      <c r="C35" s="125">
        <f>現金給与総額指数!C35</f>
        <v>10</v>
      </c>
      <c r="D35" s="126" t="str">
        <f>現金給与総額指数!D35</f>
        <v>月</v>
      </c>
      <c r="E35" s="34">
        <v>22.3</v>
      </c>
      <c r="F35" s="35">
        <v>0.5</v>
      </c>
      <c r="G35" s="34">
        <v>2.1</v>
      </c>
      <c r="H35" s="36">
        <v>-1.5</v>
      </c>
      <c r="I35" s="35">
        <v>9</v>
      </c>
      <c r="J35" s="35">
        <v>1.9</v>
      </c>
      <c r="K35" s="34">
        <v>3.5</v>
      </c>
      <c r="L35" s="36">
        <v>0.3</v>
      </c>
      <c r="M35" s="35">
        <v>3.3</v>
      </c>
      <c r="N35" s="35">
        <v>1.9</v>
      </c>
      <c r="O35" s="34">
        <v>12.5</v>
      </c>
      <c r="P35" s="36">
        <v>-4</v>
      </c>
      <c r="Q35" s="35">
        <v>46.6</v>
      </c>
      <c r="R35" s="35">
        <v>2.5</v>
      </c>
      <c r="S35" s="34">
        <v>18.399999999999999</v>
      </c>
      <c r="T35" s="36">
        <v>-3</v>
      </c>
      <c r="U35" s="35">
        <v>36.799999999999997</v>
      </c>
      <c r="V35" s="66">
        <v>0.1</v>
      </c>
      <c r="W35" s="34">
        <v>7.2</v>
      </c>
      <c r="X35" s="36">
        <v>-1.8</v>
      </c>
      <c r="Y35" s="35">
        <v>63.6</v>
      </c>
      <c r="Z35" s="35">
        <v>-4.5</v>
      </c>
      <c r="AA35" s="34">
        <v>65.3</v>
      </c>
      <c r="AB35" s="67">
        <v>-1.2</v>
      </c>
      <c r="AC35" s="35">
        <v>19.600000000000001</v>
      </c>
      <c r="AD35" s="66">
        <v>3.8</v>
      </c>
      <c r="AE35" s="34">
        <v>22.4</v>
      </c>
      <c r="AF35" s="36">
        <v>1.5</v>
      </c>
      <c r="AG35" s="35">
        <v>19.399999999999999</v>
      </c>
      <c r="AH35" s="35">
        <v>4</v>
      </c>
      <c r="AI35" s="34">
        <v>23.3</v>
      </c>
      <c r="AJ35" s="36">
        <v>-2.1</v>
      </c>
      <c r="AK35" s="62"/>
      <c r="AL35" s="62"/>
    </row>
    <row r="36" spans="1:38" s="19" customFormat="1" ht="24" customHeight="1">
      <c r="A36" s="148"/>
      <c r="B36" s="79" t="str">
        <f>IF(現金給与総額指数!B36=""," ",現金給与総額指数!B36)</f>
        <v xml:space="preserve"> </v>
      </c>
      <c r="C36" s="125">
        <f>IF(現金給与総額指数!C36=""," ",現金給与総額指数!C36)</f>
        <v>11</v>
      </c>
      <c r="D36" s="126" t="str">
        <f>IF(現金給与総額指数!D36=""," ",現金給与総額指数!D36)</f>
        <v xml:space="preserve"> </v>
      </c>
      <c r="E36" s="34">
        <v>22.3</v>
      </c>
      <c r="F36" s="35">
        <v>0.6</v>
      </c>
      <c r="G36" s="34">
        <v>2.1</v>
      </c>
      <c r="H36" s="36">
        <v>-1.3</v>
      </c>
      <c r="I36" s="35">
        <v>8.9</v>
      </c>
      <c r="J36" s="35">
        <v>1.8</v>
      </c>
      <c r="K36" s="34">
        <v>3.5</v>
      </c>
      <c r="L36" s="36">
        <v>0.7</v>
      </c>
      <c r="M36" s="35">
        <v>3.4</v>
      </c>
      <c r="N36" s="35">
        <v>2.6</v>
      </c>
      <c r="O36" s="34">
        <v>12.5</v>
      </c>
      <c r="P36" s="36">
        <v>-4.3</v>
      </c>
      <c r="Q36" s="35">
        <v>47.9</v>
      </c>
      <c r="R36" s="35">
        <v>3.5</v>
      </c>
      <c r="S36" s="34">
        <v>17.399999999999999</v>
      </c>
      <c r="T36" s="36">
        <v>-3.5</v>
      </c>
      <c r="U36" s="35">
        <v>36.9</v>
      </c>
      <c r="V36" s="66">
        <v>0.3</v>
      </c>
      <c r="W36" s="34">
        <v>6.9</v>
      </c>
      <c r="X36" s="36">
        <v>-2.4</v>
      </c>
      <c r="Y36" s="35">
        <v>64.3</v>
      </c>
      <c r="Z36" s="35">
        <v>-4.2</v>
      </c>
      <c r="AA36" s="34">
        <v>61.3</v>
      </c>
      <c r="AB36" s="67">
        <v>-3.8</v>
      </c>
      <c r="AC36" s="35">
        <v>20.7</v>
      </c>
      <c r="AD36" s="66">
        <v>4.8</v>
      </c>
      <c r="AE36" s="34">
        <v>22.4</v>
      </c>
      <c r="AF36" s="36">
        <v>1.9</v>
      </c>
      <c r="AG36" s="35">
        <v>19.600000000000001</v>
      </c>
      <c r="AH36" s="35">
        <v>5</v>
      </c>
      <c r="AI36" s="34">
        <v>23.3</v>
      </c>
      <c r="AJ36" s="36">
        <v>-1.8</v>
      </c>
      <c r="AK36" s="62"/>
      <c r="AL36" s="62"/>
    </row>
    <row r="37" spans="1:38" s="19" customFormat="1" ht="24" customHeight="1">
      <c r="A37" s="148"/>
      <c r="B37" s="79" t="str">
        <f>IF(現金給与総額指数!B37=""," ",現金給与総額指数!B37)</f>
        <v xml:space="preserve"> </v>
      </c>
      <c r="C37" s="125">
        <f>IF(現金給与総額指数!C37=""," ",現金給与総額指数!C37)</f>
        <v>12</v>
      </c>
      <c r="D37" s="126" t="str">
        <f>IF(現金給与総額指数!D37=""," ",現金給与総額指数!D37)</f>
        <v xml:space="preserve"> </v>
      </c>
      <c r="E37" s="34">
        <v>22.5</v>
      </c>
      <c r="F37" s="35">
        <v>0.8</v>
      </c>
      <c r="G37" s="34">
        <v>2.2999999999999998</v>
      </c>
      <c r="H37" s="36">
        <v>-0.9</v>
      </c>
      <c r="I37" s="35">
        <v>9</v>
      </c>
      <c r="J37" s="35">
        <v>1.7</v>
      </c>
      <c r="K37" s="34">
        <v>3.4</v>
      </c>
      <c r="L37" s="36">
        <v>0.6</v>
      </c>
      <c r="M37" s="35">
        <v>3.4</v>
      </c>
      <c r="N37" s="35">
        <v>2.6</v>
      </c>
      <c r="O37" s="34">
        <v>12.2</v>
      </c>
      <c r="P37" s="36">
        <v>-0.6</v>
      </c>
      <c r="Q37" s="35">
        <v>48.1</v>
      </c>
      <c r="R37" s="35">
        <v>2.6</v>
      </c>
      <c r="S37" s="34">
        <v>17.600000000000001</v>
      </c>
      <c r="T37" s="36">
        <v>-3.5</v>
      </c>
      <c r="U37" s="35">
        <v>37.1</v>
      </c>
      <c r="V37" s="66">
        <v>0.9</v>
      </c>
      <c r="W37" s="34">
        <v>7</v>
      </c>
      <c r="X37" s="36">
        <v>-2.2999999999999998</v>
      </c>
      <c r="Y37" s="35">
        <v>64.900000000000006</v>
      </c>
      <c r="Z37" s="35">
        <v>-3.6</v>
      </c>
      <c r="AA37" s="34">
        <v>59.9</v>
      </c>
      <c r="AB37" s="67">
        <v>-4.5999999999999996</v>
      </c>
      <c r="AC37" s="35">
        <v>21.3</v>
      </c>
      <c r="AD37" s="66">
        <v>3.4</v>
      </c>
      <c r="AE37" s="34">
        <v>22.4</v>
      </c>
      <c r="AF37" s="36">
        <v>2.2000000000000002</v>
      </c>
      <c r="AG37" s="35">
        <v>19.8</v>
      </c>
      <c r="AH37" s="35">
        <v>4.3</v>
      </c>
      <c r="AI37" s="34">
        <v>23.2</v>
      </c>
      <c r="AJ37" s="36">
        <v>-2.2999999999999998</v>
      </c>
      <c r="AK37" s="62"/>
      <c r="AL37" s="62"/>
    </row>
    <row r="38" spans="1:38" s="19" customFormat="1" ht="24" customHeight="1">
      <c r="A38" s="148"/>
      <c r="B38" s="79" t="str">
        <f>IF(現金給与総額指数!B38=""," ",現金給与総額指数!B38)</f>
        <v>令和2年</v>
      </c>
      <c r="C38" s="125" t="str">
        <f>IF(現金給与総額指数!C38=""," ",現金給与総額指数!C38)</f>
        <v>1</v>
      </c>
      <c r="D38" s="126" t="str">
        <f>IF(現金給与総額指数!D38=""," ",現金給与総額指数!D38)</f>
        <v>月</v>
      </c>
      <c r="E38" s="34">
        <v>24.5</v>
      </c>
      <c r="F38" s="35">
        <v>1.7</v>
      </c>
      <c r="G38" s="34">
        <v>2.7</v>
      </c>
      <c r="H38" s="36">
        <v>0</v>
      </c>
      <c r="I38" s="35">
        <v>12.9</v>
      </c>
      <c r="J38" s="35">
        <v>3.7</v>
      </c>
      <c r="K38" s="34">
        <v>2.9</v>
      </c>
      <c r="L38" s="36">
        <v>-1</v>
      </c>
      <c r="M38" s="35">
        <v>3.2</v>
      </c>
      <c r="N38" s="35">
        <v>-0.6</v>
      </c>
      <c r="O38" s="34">
        <v>14.3</v>
      </c>
      <c r="P38" s="36">
        <v>-0.4</v>
      </c>
      <c r="Q38" s="35">
        <v>47.3</v>
      </c>
      <c r="R38" s="35">
        <v>-0.8</v>
      </c>
      <c r="S38" s="34">
        <v>10.7</v>
      </c>
      <c r="T38" s="36">
        <v>-0.5</v>
      </c>
      <c r="U38" s="35">
        <v>24.1</v>
      </c>
      <c r="V38" s="66">
        <v>-8.1999999999999993</v>
      </c>
      <c r="W38" s="34">
        <v>5.0999999999999996</v>
      </c>
      <c r="X38" s="36">
        <v>-3.4</v>
      </c>
      <c r="Y38" s="35">
        <v>74.599999999999994</v>
      </c>
      <c r="Z38" s="35">
        <v>10.8</v>
      </c>
      <c r="AA38" s="34">
        <v>50.1</v>
      </c>
      <c r="AB38" s="67">
        <v>-12.1</v>
      </c>
      <c r="AC38" s="35">
        <v>21</v>
      </c>
      <c r="AD38" s="66">
        <v>-1</v>
      </c>
      <c r="AE38" s="34">
        <v>24.8</v>
      </c>
      <c r="AF38" s="36">
        <v>2.4</v>
      </c>
      <c r="AG38" s="35">
        <v>19.2</v>
      </c>
      <c r="AH38" s="35">
        <v>0.6</v>
      </c>
      <c r="AI38" s="34">
        <v>29.6</v>
      </c>
      <c r="AJ38" s="36">
        <v>4.4000000000000004</v>
      </c>
      <c r="AK38" s="62"/>
      <c r="AL38" s="62"/>
    </row>
    <row r="39" spans="1:38" s="19" customFormat="1" ht="24" customHeight="1">
      <c r="A39" s="148"/>
      <c r="B39" s="79" t="str">
        <f>IF(現金給与総額指数!B39=""," ",現金給与総額指数!B39)</f>
        <v xml:space="preserve"> </v>
      </c>
      <c r="C39" s="125" t="str">
        <f>IF(現金給与総額指数!C39=""," ",現金給与総額指数!C39)</f>
        <v>2</v>
      </c>
      <c r="D39" s="126" t="str">
        <f>IF(現金給与総額指数!D39=""," ",現金給与総額指数!D39)</f>
        <v xml:space="preserve"> </v>
      </c>
      <c r="E39" s="34">
        <v>24.8</v>
      </c>
      <c r="F39" s="35">
        <v>2</v>
      </c>
      <c r="G39" s="34">
        <v>3.1</v>
      </c>
      <c r="H39" s="36">
        <v>0.5</v>
      </c>
      <c r="I39" s="35">
        <v>13.2</v>
      </c>
      <c r="J39" s="35">
        <v>4.0999999999999996</v>
      </c>
      <c r="K39" s="34">
        <v>2.9</v>
      </c>
      <c r="L39" s="36">
        <v>-0.9</v>
      </c>
      <c r="M39" s="35">
        <v>2.9</v>
      </c>
      <c r="N39" s="35">
        <v>-0.9</v>
      </c>
      <c r="O39" s="34">
        <v>14.6</v>
      </c>
      <c r="P39" s="36">
        <v>0.3</v>
      </c>
      <c r="Q39" s="35">
        <v>47.3</v>
      </c>
      <c r="R39" s="35">
        <v>-2.2999999999999998</v>
      </c>
      <c r="S39" s="34">
        <v>10.9</v>
      </c>
      <c r="T39" s="36">
        <v>-0.3</v>
      </c>
      <c r="U39" s="35">
        <v>24.3</v>
      </c>
      <c r="V39" s="66">
        <v>-5.6</v>
      </c>
      <c r="W39" s="34">
        <v>5.3</v>
      </c>
      <c r="X39" s="36">
        <v>-2.9</v>
      </c>
      <c r="Y39" s="35">
        <v>74.599999999999994</v>
      </c>
      <c r="Z39" s="35">
        <v>10.1</v>
      </c>
      <c r="AA39" s="34">
        <v>49.1</v>
      </c>
      <c r="AB39" s="67">
        <v>-14.9</v>
      </c>
      <c r="AC39" s="35">
        <v>23.5</v>
      </c>
      <c r="AD39" s="66">
        <v>2.4</v>
      </c>
      <c r="AE39" s="34">
        <v>25.1</v>
      </c>
      <c r="AF39" s="36">
        <v>2.5</v>
      </c>
      <c r="AG39" s="35">
        <v>13.8</v>
      </c>
      <c r="AH39" s="35">
        <v>-0.7</v>
      </c>
      <c r="AI39" s="34">
        <v>30.3</v>
      </c>
      <c r="AJ39" s="36">
        <v>6.1</v>
      </c>
      <c r="AK39" s="62"/>
      <c r="AL39" s="62"/>
    </row>
    <row r="40" spans="1:38" s="19" customFormat="1" ht="24" customHeight="1">
      <c r="A40" s="148"/>
      <c r="B40" s="79" t="str">
        <f>IF(現金給与総額指数!B40=""," ",現金給与総額指数!B40)</f>
        <v xml:space="preserve"> </v>
      </c>
      <c r="C40" s="125" t="str">
        <f>IF(現金給与総額指数!C40=""," ",現金給与総額指数!C40)</f>
        <v>3</v>
      </c>
      <c r="D40" s="126" t="str">
        <f>IF(現金給与総額指数!D40=""," ",現金給与総額指数!D40)</f>
        <v xml:space="preserve"> </v>
      </c>
      <c r="E40" s="34">
        <v>24</v>
      </c>
      <c r="F40" s="35">
        <v>1.8</v>
      </c>
      <c r="G40" s="34">
        <v>2.7</v>
      </c>
      <c r="H40" s="36">
        <v>0.1</v>
      </c>
      <c r="I40" s="35">
        <v>12.2</v>
      </c>
      <c r="J40" s="35">
        <v>3.5</v>
      </c>
      <c r="K40" s="34">
        <v>2.8</v>
      </c>
      <c r="L40" s="36">
        <v>-1</v>
      </c>
      <c r="M40" s="35">
        <v>2.9</v>
      </c>
      <c r="N40" s="35">
        <v>-0.8</v>
      </c>
      <c r="O40" s="34">
        <v>14.2</v>
      </c>
      <c r="P40" s="36">
        <v>-0.8</v>
      </c>
      <c r="Q40" s="35">
        <v>45.8</v>
      </c>
      <c r="R40" s="35">
        <v>-2.2000000000000002</v>
      </c>
      <c r="S40" s="34">
        <v>7.4</v>
      </c>
      <c r="T40" s="36">
        <v>-3.8</v>
      </c>
      <c r="U40" s="35">
        <v>34</v>
      </c>
      <c r="V40" s="66">
        <v>3.3</v>
      </c>
      <c r="W40" s="34">
        <v>5.2</v>
      </c>
      <c r="X40" s="36">
        <v>-2.7</v>
      </c>
      <c r="Y40" s="35">
        <v>71.099999999999994</v>
      </c>
      <c r="Z40" s="35">
        <v>7.9</v>
      </c>
      <c r="AA40" s="34">
        <v>51.1</v>
      </c>
      <c r="AB40" s="67">
        <v>-11.2</v>
      </c>
      <c r="AC40" s="35">
        <v>20.5</v>
      </c>
      <c r="AD40" s="66">
        <v>4.5</v>
      </c>
      <c r="AE40" s="34">
        <v>25.6</v>
      </c>
      <c r="AF40" s="36">
        <v>3.1</v>
      </c>
      <c r="AG40" s="35">
        <v>18.899999999999999</v>
      </c>
      <c r="AH40" s="35">
        <v>4</v>
      </c>
      <c r="AI40" s="34">
        <v>29.6</v>
      </c>
      <c r="AJ40" s="36">
        <v>5.5</v>
      </c>
      <c r="AK40" s="62"/>
      <c r="AL40" s="62"/>
    </row>
    <row r="41" spans="1:38" s="19" customFormat="1" ht="24" customHeight="1">
      <c r="A41" s="148"/>
      <c r="B41" s="79" t="str">
        <f>IF(現金給与総額指数!B41=""," ",現金給与総額指数!B41)</f>
        <v xml:space="preserve"> </v>
      </c>
      <c r="C41" s="125" t="str">
        <f>IF(現金給与総額指数!C41=""," ",現金給与総額指数!C41)</f>
        <v>4</v>
      </c>
      <c r="D41" s="126" t="str">
        <f>IF(現金給与総額指数!D41=""," ",現金給与総額指数!D41)</f>
        <v xml:space="preserve"> </v>
      </c>
      <c r="E41" s="34">
        <v>23.8</v>
      </c>
      <c r="F41" s="35">
        <v>2.2999999999999998</v>
      </c>
      <c r="G41" s="34">
        <v>2.4</v>
      </c>
      <c r="H41" s="36">
        <v>0.3</v>
      </c>
      <c r="I41" s="35">
        <v>12.9</v>
      </c>
      <c r="J41" s="35">
        <v>4.3</v>
      </c>
      <c r="K41" s="34">
        <v>3.2</v>
      </c>
      <c r="L41" s="36">
        <v>-0.4</v>
      </c>
      <c r="M41" s="35">
        <v>3</v>
      </c>
      <c r="N41" s="35">
        <v>-0.7</v>
      </c>
      <c r="O41" s="34">
        <v>18.399999999999999</v>
      </c>
      <c r="P41" s="36">
        <v>4.9000000000000004</v>
      </c>
      <c r="Q41" s="35">
        <v>45.7</v>
      </c>
      <c r="R41" s="35">
        <v>-1.9</v>
      </c>
      <c r="S41" s="34">
        <v>7.7</v>
      </c>
      <c r="T41" s="36">
        <v>-3.4</v>
      </c>
      <c r="U41" s="35">
        <v>34.6</v>
      </c>
      <c r="V41" s="66">
        <v>4.8</v>
      </c>
      <c r="W41" s="34">
        <v>5.4</v>
      </c>
      <c r="X41" s="36">
        <v>-1.2</v>
      </c>
      <c r="Y41" s="35">
        <v>72.400000000000006</v>
      </c>
      <c r="Z41" s="35">
        <v>9.1999999999999993</v>
      </c>
      <c r="AA41" s="34">
        <v>51</v>
      </c>
      <c r="AB41" s="67">
        <v>-12</v>
      </c>
      <c r="AC41" s="35">
        <v>16.2</v>
      </c>
      <c r="AD41" s="66">
        <v>1.4</v>
      </c>
      <c r="AE41" s="34">
        <v>24.7</v>
      </c>
      <c r="AF41" s="36">
        <v>3.4</v>
      </c>
      <c r="AG41" s="35">
        <v>18.100000000000001</v>
      </c>
      <c r="AH41" s="35">
        <v>3.6</v>
      </c>
      <c r="AI41" s="34">
        <v>27.8</v>
      </c>
      <c r="AJ41" s="36">
        <v>4</v>
      </c>
      <c r="AK41" s="62"/>
      <c r="AL41" s="62"/>
    </row>
    <row r="42" spans="1:38" s="19" customFormat="1" ht="24" customHeight="1">
      <c r="A42" s="148"/>
      <c r="B42" s="79" t="str">
        <f>IF(現金給与総額指数!B42=""," ",現金給与総額指数!B42)</f>
        <v xml:space="preserve"> </v>
      </c>
      <c r="C42" s="125" t="str">
        <f>IF(現金給与総額指数!C42=""," ",現金給与総額指数!C42)</f>
        <v>5</v>
      </c>
      <c r="D42" s="126" t="str">
        <f>IF(現金給与総額指数!D42=""," ",現金給与総額指数!D42)</f>
        <v xml:space="preserve"> </v>
      </c>
      <c r="E42" s="34">
        <v>23.5</v>
      </c>
      <c r="F42" s="35">
        <v>1.6</v>
      </c>
      <c r="G42" s="34">
        <v>2.4</v>
      </c>
      <c r="H42" s="36">
        <v>0.3</v>
      </c>
      <c r="I42" s="35">
        <v>12.8</v>
      </c>
      <c r="J42" s="35">
        <v>4.2</v>
      </c>
      <c r="K42" s="34">
        <v>2.6</v>
      </c>
      <c r="L42" s="36">
        <v>-0.9</v>
      </c>
      <c r="M42" s="35">
        <v>3.2</v>
      </c>
      <c r="N42" s="35">
        <v>-0.2</v>
      </c>
      <c r="O42" s="34">
        <v>18.600000000000001</v>
      </c>
      <c r="P42" s="36">
        <v>5.6</v>
      </c>
      <c r="Q42" s="35">
        <v>46.1</v>
      </c>
      <c r="R42" s="35">
        <v>-1.7</v>
      </c>
      <c r="S42" s="34">
        <v>7.8</v>
      </c>
      <c r="T42" s="36">
        <v>-3.9</v>
      </c>
      <c r="U42" s="35">
        <v>25.4</v>
      </c>
      <c r="V42" s="66">
        <v>-4.9000000000000004</v>
      </c>
      <c r="W42" s="34">
        <v>5.4</v>
      </c>
      <c r="X42" s="36">
        <v>-1.6</v>
      </c>
      <c r="Y42" s="35">
        <v>73</v>
      </c>
      <c r="Z42" s="35">
        <v>9.5</v>
      </c>
      <c r="AA42" s="34">
        <v>49</v>
      </c>
      <c r="AB42" s="67">
        <v>-14.2</v>
      </c>
      <c r="AC42" s="35">
        <v>16.600000000000001</v>
      </c>
      <c r="AD42" s="66">
        <v>-0.6</v>
      </c>
      <c r="AE42" s="34">
        <v>24.1</v>
      </c>
      <c r="AF42" s="36">
        <v>1.9</v>
      </c>
      <c r="AG42" s="35">
        <v>14.3</v>
      </c>
      <c r="AH42" s="35">
        <v>-4.5</v>
      </c>
      <c r="AI42" s="34">
        <v>27</v>
      </c>
      <c r="AJ42" s="36">
        <v>3.3</v>
      </c>
      <c r="AK42" s="62"/>
      <c r="AL42" s="62"/>
    </row>
    <row r="43" spans="1:38" s="19" customFormat="1" ht="24" customHeight="1">
      <c r="A43" s="148"/>
      <c r="B43" s="79" t="str">
        <f>IF(現金給与総額指数!B43=""," ",現金給与総額指数!B43)</f>
        <v xml:space="preserve"> </v>
      </c>
      <c r="C43" s="125" t="str">
        <f>IF(現金給与総額指数!C43=""," ",現金給与総額指数!C43)</f>
        <v>6</v>
      </c>
      <c r="D43" s="126" t="str">
        <f>IF(現金給与総額指数!D43=""," ",現金給与総額指数!D43)</f>
        <v xml:space="preserve"> </v>
      </c>
      <c r="E43" s="34">
        <v>23.6</v>
      </c>
      <c r="F43" s="35">
        <v>1.7</v>
      </c>
      <c r="G43" s="34">
        <v>2.5</v>
      </c>
      <c r="H43" s="36">
        <v>0.4</v>
      </c>
      <c r="I43" s="35">
        <v>13</v>
      </c>
      <c r="J43" s="35">
        <v>4.3</v>
      </c>
      <c r="K43" s="34">
        <v>2.6</v>
      </c>
      <c r="L43" s="36">
        <v>-1</v>
      </c>
      <c r="M43" s="35">
        <v>3.2</v>
      </c>
      <c r="N43" s="35">
        <v>1.9</v>
      </c>
      <c r="O43" s="34">
        <v>18.8</v>
      </c>
      <c r="P43" s="36">
        <v>5.2</v>
      </c>
      <c r="Q43" s="35">
        <v>45.9</v>
      </c>
      <c r="R43" s="35">
        <v>-1</v>
      </c>
      <c r="S43" s="34">
        <v>7.7</v>
      </c>
      <c r="T43" s="36">
        <v>-9.6999999999999993</v>
      </c>
      <c r="U43" s="35">
        <v>29.3</v>
      </c>
      <c r="V43" s="66">
        <v>-1.3</v>
      </c>
      <c r="W43" s="34">
        <v>5.7</v>
      </c>
      <c r="X43" s="36">
        <v>-1.8</v>
      </c>
      <c r="Y43" s="35">
        <v>70.599999999999994</v>
      </c>
      <c r="Z43" s="35">
        <v>9</v>
      </c>
      <c r="AA43" s="34">
        <v>42.1</v>
      </c>
      <c r="AB43" s="67">
        <v>-21.4</v>
      </c>
      <c r="AC43" s="35">
        <v>17.399999999999999</v>
      </c>
      <c r="AD43" s="66">
        <v>-0.3</v>
      </c>
      <c r="AE43" s="34">
        <v>23.8</v>
      </c>
      <c r="AF43" s="36">
        <v>1.7</v>
      </c>
      <c r="AG43" s="35">
        <v>18.100000000000001</v>
      </c>
      <c r="AH43" s="35">
        <v>-1.5</v>
      </c>
      <c r="AI43" s="34">
        <v>28.9</v>
      </c>
      <c r="AJ43" s="36">
        <v>5.3</v>
      </c>
      <c r="AK43" s="62"/>
      <c r="AL43" s="62"/>
    </row>
    <row r="44" spans="1:38" s="19" customFormat="1" ht="24" customHeight="1">
      <c r="A44" s="148"/>
      <c r="B44" s="128" t="str">
        <f>IF(現金給与総額指数!B44=""," ",現金給与総額指数!B44)</f>
        <v xml:space="preserve"> </v>
      </c>
      <c r="C44" s="125" t="str">
        <f>IF(現金給与総額指数!C44=""," ",現金給与総額指数!C44)</f>
        <v>7</v>
      </c>
      <c r="D44" s="126" t="str">
        <f>IF(現金給与総額指数!D44=""," ",現金給与総額指数!D44)</f>
        <v xml:space="preserve"> </v>
      </c>
      <c r="E44" s="34">
        <v>24</v>
      </c>
      <c r="F44" s="35">
        <v>1.3</v>
      </c>
      <c r="G44" s="34">
        <v>2.5</v>
      </c>
      <c r="H44" s="36">
        <v>0.4</v>
      </c>
      <c r="I44" s="35">
        <v>13.2</v>
      </c>
      <c r="J44" s="35">
        <v>4.3</v>
      </c>
      <c r="K44" s="34">
        <v>2.6</v>
      </c>
      <c r="L44" s="36">
        <v>-1</v>
      </c>
      <c r="M44" s="35">
        <v>2.9</v>
      </c>
      <c r="N44" s="35">
        <v>0</v>
      </c>
      <c r="O44" s="34">
        <v>19.100000000000001</v>
      </c>
      <c r="P44" s="36">
        <v>1.2</v>
      </c>
      <c r="Q44" s="35">
        <v>46.7</v>
      </c>
      <c r="R44" s="35">
        <v>-1.2</v>
      </c>
      <c r="S44" s="34">
        <v>7.7</v>
      </c>
      <c r="T44" s="36">
        <v>-9.8000000000000007</v>
      </c>
      <c r="U44" s="35">
        <v>25.6</v>
      </c>
      <c r="V44" s="66">
        <v>-5.5</v>
      </c>
      <c r="W44" s="34">
        <v>5.7</v>
      </c>
      <c r="X44" s="36">
        <v>-1.7</v>
      </c>
      <c r="Y44" s="35">
        <v>72.5</v>
      </c>
      <c r="Z44" s="35">
        <v>6.3</v>
      </c>
      <c r="AA44" s="34">
        <v>41.2</v>
      </c>
      <c r="AB44" s="67">
        <v>-22.7</v>
      </c>
      <c r="AC44" s="35">
        <v>19.100000000000001</v>
      </c>
      <c r="AD44" s="66">
        <v>1.3</v>
      </c>
      <c r="AE44" s="34">
        <v>23.7</v>
      </c>
      <c r="AF44" s="36">
        <v>2</v>
      </c>
      <c r="AG44" s="35">
        <v>18.2</v>
      </c>
      <c r="AH44" s="35">
        <v>-1.3</v>
      </c>
      <c r="AI44" s="34">
        <v>28.9</v>
      </c>
      <c r="AJ44" s="36">
        <v>5.3</v>
      </c>
      <c r="AK44" s="62"/>
      <c r="AL44" s="62"/>
    </row>
    <row r="45" spans="1:38" s="19" customFormat="1" ht="24" customHeight="1">
      <c r="A45" s="148"/>
      <c r="B45" s="79" t="str">
        <f>IF(現金給与総額指数!B45=""," ",現金給与総額指数!B45)</f>
        <v xml:space="preserve"> </v>
      </c>
      <c r="C45" s="125" t="str">
        <f>IF(現金給与総額指数!C45=""," ",現金給与総額指数!C45)</f>
        <v>8</v>
      </c>
      <c r="D45" s="126" t="str">
        <f>IF(現金給与総額指数!D45=""," ",現金給与総額指数!D45)</f>
        <v xml:space="preserve"> </v>
      </c>
      <c r="E45" s="34">
        <v>23.9</v>
      </c>
      <c r="F45" s="35">
        <v>1.7</v>
      </c>
      <c r="G45" s="34">
        <v>2.6</v>
      </c>
      <c r="H45" s="36">
        <v>0.5</v>
      </c>
      <c r="I45" s="35">
        <v>13</v>
      </c>
      <c r="J45" s="35">
        <v>4.3</v>
      </c>
      <c r="K45" s="34">
        <v>2.7</v>
      </c>
      <c r="L45" s="36">
        <v>0.5</v>
      </c>
      <c r="M45" s="35">
        <v>4.2</v>
      </c>
      <c r="N45" s="35">
        <v>1</v>
      </c>
      <c r="O45" s="34">
        <v>19.600000000000001</v>
      </c>
      <c r="P45" s="36">
        <v>6.2</v>
      </c>
      <c r="Q45" s="35">
        <v>46.2</v>
      </c>
      <c r="R45" s="35">
        <v>-0.7</v>
      </c>
      <c r="S45" s="34">
        <v>7.7</v>
      </c>
      <c r="T45" s="36">
        <v>-9.8000000000000007</v>
      </c>
      <c r="U45" s="35">
        <v>26</v>
      </c>
      <c r="V45" s="66">
        <v>-5.5</v>
      </c>
      <c r="W45" s="34">
        <v>5.6</v>
      </c>
      <c r="X45" s="36">
        <v>-2</v>
      </c>
      <c r="Y45" s="35">
        <v>71.400000000000006</v>
      </c>
      <c r="Z45" s="35">
        <v>7</v>
      </c>
      <c r="AA45" s="34">
        <v>29</v>
      </c>
      <c r="AB45" s="67">
        <v>-33.9</v>
      </c>
      <c r="AC45" s="35">
        <v>16.7</v>
      </c>
      <c r="AD45" s="66">
        <v>-5.0999999999999996</v>
      </c>
      <c r="AE45" s="34">
        <v>25.4</v>
      </c>
      <c r="AF45" s="36">
        <v>3.1</v>
      </c>
      <c r="AG45" s="35">
        <v>18.2</v>
      </c>
      <c r="AH45" s="35">
        <v>3.8</v>
      </c>
      <c r="AI45" s="34">
        <v>30</v>
      </c>
      <c r="AJ45" s="36">
        <v>7</v>
      </c>
      <c r="AK45" s="62"/>
      <c r="AL45" s="62"/>
    </row>
    <row r="46" spans="1:38" s="19" customFormat="1" ht="24" customHeight="1">
      <c r="A46" s="148"/>
      <c r="B46" s="79" t="str">
        <f>IF(現金給与総額指数!B46=""," ",現金給与総額指数!B46)</f>
        <v xml:space="preserve"> </v>
      </c>
      <c r="C46" s="125" t="str">
        <f>IF(現金給与総額指数!C46=""," ",現金給与総額指数!C46)</f>
        <v>9</v>
      </c>
      <c r="D46" s="126" t="str">
        <f>IF(現金給与総額指数!D46=""," ",現金給与総額指数!D46)</f>
        <v xml:space="preserve"> </v>
      </c>
      <c r="E46" s="34">
        <v>24.3</v>
      </c>
      <c r="F46" s="35">
        <v>2.1</v>
      </c>
      <c r="G46" s="34">
        <v>2.6</v>
      </c>
      <c r="H46" s="36">
        <v>0.4</v>
      </c>
      <c r="I46" s="35">
        <v>13.3</v>
      </c>
      <c r="J46" s="35">
        <v>4.5</v>
      </c>
      <c r="K46" s="34">
        <v>2.7</v>
      </c>
      <c r="L46" s="36">
        <v>-0.8</v>
      </c>
      <c r="M46" s="35">
        <v>4.2</v>
      </c>
      <c r="N46" s="35">
        <v>1</v>
      </c>
      <c r="O46" s="34">
        <v>19.5</v>
      </c>
      <c r="P46" s="36">
        <v>7</v>
      </c>
      <c r="Q46" s="35">
        <v>46.9</v>
      </c>
      <c r="R46" s="35">
        <v>-0.6</v>
      </c>
      <c r="S46" s="34">
        <v>7.2</v>
      </c>
      <c r="T46" s="36">
        <v>-10.8</v>
      </c>
      <c r="U46" s="35">
        <v>26.3</v>
      </c>
      <c r="V46" s="66">
        <v>-10.3</v>
      </c>
      <c r="W46" s="34">
        <v>5.5</v>
      </c>
      <c r="X46" s="36">
        <v>-1.7</v>
      </c>
      <c r="Y46" s="35">
        <v>71.5</v>
      </c>
      <c r="Z46" s="35">
        <v>7.9</v>
      </c>
      <c r="AA46" s="34">
        <v>29.7</v>
      </c>
      <c r="AB46" s="67">
        <v>-34.799999999999997</v>
      </c>
      <c r="AC46" s="35">
        <v>18.7</v>
      </c>
      <c r="AD46" s="66">
        <v>-1.6</v>
      </c>
      <c r="AE46" s="34">
        <v>25.5</v>
      </c>
      <c r="AF46" s="36">
        <v>3.4</v>
      </c>
      <c r="AG46" s="35">
        <v>18</v>
      </c>
      <c r="AH46" s="35">
        <v>3.4</v>
      </c>
      <c r="AI46" s="34">
        <v>30.1</v>
      </c>
      <c r="AJ46" s="36">
        <v>7.2</v>
      </c>
      <c r="AK46" s="62"/>
      <c r="AL46" s="62"/>
    </row>
    <row r="47" spans="1:38" s="19" customFormat="1" ht="24" customHeight="1">
      <c r="A47" s="148"/>
      <c r="B47" s="79" t="str">
        <f>IF(現金給与総額指数!B47=""," ",現金給与総額指数!B47)</f>
        <v xml:space="preserve"> </v>
      </c>
      <c r="C47" s="125" t="str">
        <f>IF(現金給与総額指数!C47=""," ",現金給与総額指数!C47)</f>
        <v>10</v>
      </c>
      <c r="D47" s="126" t="str">
        <f>IF(現金給与総額指数!D47=""," ",現金給与総額指数!D47)</f>
        <v xml:space="preserve"> </v>
      </c>
      <c r="E47" s="34">
        <v>24.3</v>
      </c>
      <c r="F47" s="35">
        <v>2</v>
      </c>
      <c r="G47" s="34">
        <v>3</v>
      </c>
      <c r="H47" s="36">
        <v>0.9</v>
      </c>
      <c r="I47" s="35">
        <v>14</v>
      </c>
      <c r="J47" s="35">
        <v>5</v>
      </c>
      <c r="K47" s="34">
        <v>1.2</v>
      </c>
      <c r="L47" s="36">
        <v>-2.2999999999999998</v>
      </c>
      <c r="M47" s="35">
        <v>4.2</v>
      </c>
      <c r="N47" s="35">
        <v>0.9</v>
      </c>
      <c r="O47" s="34">
        <v>20.9</v>
      </c>
      <c r="P47" s="36">
        <v>8.4</v>
      </c>
      <c r="Q47" s="35">
        <v>46.5</v>
      </c>
      <c r="R47" s="35">
        <v>-0.1</v>
      </c>
      <c r="S47" s="34">
        <v>7.1</v>
      </c>
      <c r="T47" s="36">
        <v>-11.3</v>
      </c>
      <c r="U47" s="35">
        <v>27</v>
      </c>
      <c r="V47" s="66">
        <v>-9.8000000000000007</v>
      </c>
      <c r="W47" s="34">
        <v>5.9</v>
      </c>
      <c r="X47" s="36">
        <v>-1.3</v>
      </c>
      <c r="Y47" s="35">
        <v>62.2</v>
      </c>
      <c r="Z47" s="35">
        <v>-1.4</v>
      </c>
      <c r="AA47" s="34">
        <v>31.3</v>
      </c>
      <c r="AB47" s="67">
        <v>-34</v>
      </c>
      <c r="AC47" s="35">
        <v>20.9</v>
      </c>
      <c r="AD47" s="66">
        <v>1.3</v>
      </c>
      <c r="AE47" s="34">
        <v>24.2</v>
      </c>
      <c r="AF47" s="36">
        <v>1.8</v>
      </c>
      <c r="AG47" s="35">
        <v>18.399999999999999</v>
      </c>
      <c r="AH47" s="35">
        <v>-1</v>
      </c>
      <c r="AI47" s="34">
        <v>32.6</v>
      </c>
      <c r="AJ47" s="36">
        <v>9.3000000000000007</v>
      </c>
      <c r="AK47" s="62"/>
      <c r="AL47" s="62"/>
    </row>
    <row r="48" spans="1:38" s="11" customFormat="1" ht="20.149999999999999" customHeight="1">
      <c r="A48" s="149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63"/>
      <c r="W48" s="46"/>
      <c r="X48" s="48"/>
      <c r="Y48" s="47"/>
      <c r="Z48" s="47"/>
      <c r="AA48" s="46"/>
      <c r="AB48" s="64"/>
      <c r="AC48" s="47"/>
      <c r="AD48" s="63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3:C13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"/>
  <cols>
    <col min="1" max="1" width="3.36328125" style="20" customWidth="1"/>
    <col min="2" max="2" width="10.6328125" style="82" customWidth="1"/>
    <col min="3" max="3" width="3.6328125" style="112" customWidth="1"/>
    <col min="4" max="4" width="2.6328125" style="112" customWidth="1"/>
    <col min="5" max="5" width="9" style="20"/>
    <col min="6" max="6" width="7.6328125" style="20" customWidth="1"/>
    <col min="7" max="7" width="9" style="20"/>
    <col min="8" max="8" width="7.6328125" style="20" customWidth="1"/>
    <col min="9" max="9" width="9" style="20"/>
    <col min="10" max="10" width="7.6328125" style="20" customWidth="1"/>
    <col min="11" max="11" width="9" style="20"/>
    <col min="12" max="12" width="7.6328125" style="20" customWidth="1"/>
    <col min="13" max="13" width="9" style="20"/>
    <col min="14" max="14" width="7.6328125" style="20" customWidth="1"/>
    <col min="15" max="15" width="9" style="20"/>
    <col min="16" max="16" width="7.6328125" style="20" customWidth="1"/>
    <col min="17" max="17" width="9" style="20"/>
    <col min="18" max="18" width="7.6328125" style="20" customWidth="1"/>
    <col min="19" max="19" width="9" style="20"/>
    <col min="20" max="20" width="7.6328125" style="20" customWidth="1"/>
    <col min="21" max="21" width="9" style="20"/>
    <col min="22" max="22" width="7.6328125" style="20" customWidth="1"/>
    <col min="23" max="23" width="9" style="20"/>
    <col min="24" max="24" width="7.6328125" style="20" customWidth="1"/>
    <col min="25" max="25" width="9" style="20"/>
    <col min="26" max="26" width="7.6328125" style="20" customWidth="1"/>
    <col min="27" max="27" width="9" style="20"/>
    <col min="28" max="28" width="7.6328125" style="20" customWidth="1"/>
    <col min="29" max="29" width="9" style="20"/>
    <col min="30" max="30" width="7.6328125" style="20" customWidth="1"/>
    <col min="31" max="31" width="9" style="20"/>
    <col min="32" max="32" width="7.6328125" style="20" customWidth="1"/>
    <col min="33" max="16384" width="9" style="20"/>
  </cols>
  <sheetData>
    <row r="1" spans="1:38" ht="24.75" customHeight="1"/>
    <row r="2" spans="1:38" s="51" customFormat="1" ht="27" customHeight="1">
      <c r="A2" s="161" t="s">
        <v>44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</row>
    <row r="3" spans="1:38" s="21" customFormat="1" ht="20.149999999999999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50</v>
      </c>
    </row>
    <row r="4" spans="1:38" ht="24" customHeight="1">
      <c r="A4" s="178" t="s">
        <v>0</v>
      </c>
      <c r="B4" s="152" t="s">
        <v>1</v>
      </c>
      <c r="C4" s="153"/>
      <c r="D4" s="154"/>
      <c r="E4" s="169" t="s">
        <v>21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70"/>
      <c r="S4" s="175" t="s">
        <v>32</v>
      </c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7"/>
    </row>
    <row r="5" spans="1:38" s="23" customFormat="1" ht="50.15" customHeight="1">
      <c r="A5" s="178"/>
      <c r="B5" s="155"/>
      <c r="C5" s="156"/>
      <c r="D5" s="157"/>
      <c r="E5" s="173" t="s">
        <v>22</v>
      </c>
      <c r="F5" s="172"/>
      <c r="G5" s="173" t="s">
        <v>23</v>
      </c>
      <c r="H5" s="172"/>
      <c r="I5" s="173" t="s">
        <v>24</v>
      </c>
      <c r="J5" s="172"/>
      <c r="K5" s="173" t="s">
        <v>25</v>
      </c>
      <c r="L5" s="172"/>
      <c r="M5" s="174" t="s">
        <v>26</v>
      </c>
      <c r="N5" s="172"/>
      <c r="O5" s="173" t="s">
        <v>27</v>
      </c>
      <c r="P5" s="172"/>
      <c r="Q5" s="174" t="s">
        <v>28</v>
      </c>
      <c r="R5" s="174"/>
      <c r="S5" s="171" t="s">
        <v>22</v>
      </c>
      <c r="T5" s="172"/>
      <c r="U5" s="173" t="s">
        <v>23</v>
      </c>
      <c r="V5" s="174"/>
      <c r="W5" s="173" t="s">
        <v>24</v>
      </c>
      <c r="X5" s="172"/>
      <c r="Y5" s="173" t="s">
        <v>25</v>
      </c>
      <c r="Z5" s="174"/>
      <c r="AA5" s="173" t="s">
        <v>26</v>
      </c>
      <c r="AB5" s="172"/>
      <c r="AC5" s="173" t="s">
        <v>27</v>
      </c>
      <c r="AD5" s="174"/>
      <c r="AE5" s="173" t="s">
        <v>28</v>
      </c>
      <c r="AF5" s="172"/>
    </row>
    <row r="6" spans="1:38" s="23" customFormat="1" ht="24" customHeight="1">
      <c r="A6" s="178"/>
      <c r="B6" s="158"/>
      <c r="C6" s="159"/>
      <c r="D6" s="160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49999999999999" customHeight="1">
      <c r="A7" s="147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48"/>
      <c r="B8" s="115" t="str">
        <f>現金給与総額指数!B8</f>
        <v>平成27年</v>
      </c>
      <c r="C8" s="167" t="s">
        <v>45</v>
      </c>
      <c r="D8" s="168"/>
      <c r="E8" s="52">
        <v>100</v>
      </c>
      <c r="F8" s="53">
        <v>0.5</v>
      </c>
      <c r="G8" s="52">
        <v>100</v>
      </c>
      <c r="H8" s="54">
        <v>0.3</v>
      </c>
      <c r="I8" s="53">
        <v>100</v>
      </c>
      <c r="J8" s="53">
        <v>-0.2</v>
      </c>
      <c r="K8" s="52">
        <v>100</v>
      </c>
      <c r="L8" s="54">
        <v>0.1</v>
      </c>
      <c r="M8" s="53">
        <v>100</v>
      </c>
      <c r="N8" s="53">
        <v>0.3</v>
      </c>
      <c r="O8" s="52">
        <v>100</v>
      </c>
      <c r="P8" s="54">
        <v>-1.9</v>
      </c>
      <c r="Q8" s="53">
        <v>100</v>
      </c>
      <c r="R8" s="53">
        <v>2.7</v>
      </c>
      <c r="S8" s="75">
        <v>100</v>
      </c>
      <c r="T8" s="53">
        <v>0.3</v>
      </c>
      <c r="U8" s="52">
        <v>100</v>
      </c>
      <c r="V8" s="54">
        <v>0.2</v>
      </c>
      <c r="W8" s="53">
        <v>100</v>
      </c>
      <c r="X8" s="53">
        <v>0.2</v>
      </c>
      <c r="Y8" s="52">
        <v>100</v>
      </c>
      <c r="Z8" s="54">
        <v>-1</v>
      </c>
      <c r="AA8" s="53">
        <v>100</v>
      </c>
      <c r="AB8" s="53">
        <v>-0.7</v>
      </c>
      <c r="AC8" s="52">
        <v>100</v>
      </c>
      <c r="AD8" s="54">
        <v>-9.9</v>
      </c>
      <c r="AE8" s="53">
        <v>100</v>
      </c>
      <c r="AF8" s="54">
        <v>-6.2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48"/>
      <c r="B9" s="78" t="str">
        <f>現金給与総額指数!B9</f>
        <v>　　　28</v>
      </c>
      <c r="C9" s="110"/>
      <c r="D9" s="111"/>
      <c r="E9" s="52">
        <v>100.6</v>
      </c>
      <c r="F9" s="53">
        <v>0.6</v>
      </c>
      <c r="G9" s="52">
        <v>100.3</v>
      </c>
      <c r="H9" s="54">
        <v>0.3</v>
      </c>
      <c r="I9" s="53">
        <v>100.1</v>
      </c>
      <c r="J9" s="53">
        <v>0.1</v>
      </c>
      <c r="K9" s="52">
        <v>99.8</v>
      </c>
      <c r="L9" s="54">
        <v>-0.2</v>
      </c>
      <c r="M9" s="53">
        <v>99.4</v>
      </c>
      <c r="N9" s="53">
        <v>-0.5</v>
      </c>
      <c r="O9" s="52">
        <v>102.8</v>
      </c>
      <c r="P9" s="54">
        <v>2.9</v>
      </c>
      <c r="Q9" s="53">
        <v>99.9</v>
      </c>
      <c r="R9" s="53">
        <v>-0.2</v>
      </c>
      <c r="S9" s="75">
        <v>101.3</v>
      </c>
      <c r="T9" s="53">
        <v>1.3</v>
      </c>
      <c r="U9" s="52">
        <v>101.5</v>
      </c>
      <c r="V9" s="54">
        <v>1.5</v>
      </c>
      <c r="W9" s="53">
        <v>101.5</v>
      </c>
      <c r="X9" s="53">
        <v>1.5</v>
      </c>
      <c r="Y9" s="52">
        <v>99.1</v>
      </c>
      <c r="Z9" s="54">
        <v>-0.9</v>
      </c>
      <c r="AA9" s="53">
        <v>99.4</v>
      </c>
      <c r="AB9" s="53">
        <v>-0.6</v>
      </c>
      <c r="AC9" s="52">
        <v>88.6</v>
      </c>
      <c r="AD9" s="54">
        <v>-11.3</v>
      </c>
      <c r="AE9" s="53">
        <v>100.7</v>
      </c>
      <c r="AF9" s="54">
        <v>0.7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48"/>
      <c r="B10" s="78" t="str">
        <f>現金給与総額指数!B10</f>
        <v>　　　29</v>
      </c>
      <c r="C10" s="110"/>
      <c r="D10" s="111"/>
      <c r="E10" s="52">
        <v>101.2</v>
      </c>
      <c r="F10" s="53">
        <v>0.6</v>
      </c>
      <c r="G10" s="52">
        <v>101.4</v>
      </c>
      <c r="H10" s="54">
        <v>1.1000000000000001</v>
      </c>
      <c r="I10" s="53">
        <v>101.4</v>
      </c>
      <c r="J10" s="53">
        <v>1.3</v>
      </c>
      <c r="K10" s="52">
        <v>100.4</v>
      </c>
      <c r="L10" s="54">
        <v>0.6</v>
      </c>
      <c r="M10" s="53">
        <v>100</v>
      </c>
      <c r="N10" s="53">
        <v>0.6</v>
      </c>
      <c r="O10" s="52">
        <v>104.3</v>
      </c>
      <c r="P10" s="54">
        <v>1.5</v>
      </c>
      <c r="Q10" s="53">
        <v>99.6</v>
      </c>
      <c r="R10" s="53">
        <v>-0.3</v>
      </c>
      <c r="S10" s="75">
        <v>100.5</v>
      </c>
      <c r="T10" s="53">
        <v>-0.8</v>
      </c>
      <c r="U10" s="52">
        <v>100.8</v>
      </c>
      <c r="V10" s="54">
        <v>-0.7</v>
      </c>
      <c r="W10" s="53">
        <v>100.7</v>
      </c>
      <c r="X10" s="53">
        <v>-0.8</v>
      </c>
      <c r="Y10" s="52">
        <v>96.4</v>
      </c>
      <c r="Z10" s="54">
        <v>-2.7</v>
      </c>
      <c r="AA10" s="53">
        <v>96.7</v>
      </c>
      <c r="AB10" s="53">
        <v>-2.7</v>
      </c>
      <c r="AC10" s="52">
        <v>85.9</v>
      </c>
      <c r="AD10" s="54">
        <v>-3</v>
      </c>
      <c r="AE10" s="53">
        <v>103</v>
      </c>
      <c r="AF10" s="54">
        <v>2.2999999999999998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48"/>
      <c r="B11" s="78" t="str">
        <f>現金給与総額指数!B11</f>
        <v>　　　30</v>
      </c>
      <c r="C11" s="110"/>
      <c r="D11" s="111"/>
      <c r="E11" s="52">
        <v>100.3</v>
      </c>
      <c r="F11" s="53">
        <v>-0.9</v>
      </c>
      <c r="G11" s="52">
        <v>99.8</v>
      </c>
      <c r="H11" s="54">
        <v>-1.6</v>
      </c>
      <c r="I11" s="53">
        <v>99.6</v>
      </c>
      <c r="J11" s="53">
        <v>-1.8</v>
      </c>
      <c r="K11" s="52">
        <v>99.5</v>
      </c>
      <c r="L11" s="54">
        <v>-0.9</v>
      </c>
      <c r="M11" s="53">
        <v>99.2</v>
      </c>
      <c r="N11" s="53">
        <v>-0.8</v>
      </c>
      <c r="O11" s="52">
        <v>102.3</v>
      </c>
      <c r="P11" s="54">
        <v>-1.9</v>
      </c>
      <c r="Q11" s="53">
        <v>100.4</v>
      </c>
      <c r="R11" s="53">
        <v>0.8</v>
      </c>
      <c r="S11" s="75">
        <v>100.6</v>
      </c>
      <c r="T11" s="53">
        <v>0.1</v>
      </c>
      <c r="U11" s="52">
        <v>100.7</v>
      </c>
      <c r="V11" s="54">
        <v>-0.1</v>
      </c>
      <c r="W11" s="53">
        <v>101.2</v>
      </c>
      <c r="X11" s="53">
        <v>0.5</v>
      </c>
      <c r="Y11" s="52">
        <v>91.6</v>
      </c>
      <c r="Z11" s="54">
        <v>-5</v>
      </c>
      <c r="AA11" s="53">
        <v>92.2</v>
      </c>
      <c r="AB11" s="53">
        <v>-4.7</v>
      </c>
      <c r="AC11" s="52">
        <v>73.3</v>
      </c>
      <c r="AD11" s="54">
        <v>-14.7</v>
      </c>
      <c r="AE11" s="53">
        <v>103.8</v>
      </c>
      <c r="AF11" s="54">
        <v>0.8</v>
      </c>
      <c r="AG11" s="55"/>
      <c r="AH11" s="55"/>
      <c r="AI11" s="55"/>
      <c r="AJ11" s="55"/>
      <c r="AK11" s="55"/>
      <c r="AL11" s="55"/>
    </row>
    <row r="12" spans="1:38" s="28" customFormat="1" ht="24" customHeight="1">
      <c r="A12" s="148"/>
      <c r="B12" s="78" t="str">
        <f>現金給与総額指数!B12</f>
        <v>令和元年</v>
      </c>
      <c r="C12" s="135"/>
      <c r="D12" s="136"/>
      <c r="E12" s="52">
        <v>100.7</v>
      </c>
      <c r="F12" s="53">
        <v>0.4</v>
      </c>
      <c r="G12" s="52">
        <v>100.3</v>
      </c>
      <c r="H12" s="54">
        <v>0.5</v>
      </c>
      <c r="I12" s="53">
        <v>100.4</v>
      </c>
      <c r="J12" s="53">
        <v>0.8</v>
      </c>
      <c r="K12" s="52">
        <v>98.4</v>
      </c>
      <c r="L12" s="54">
        <v>-1.1000000000000001</v>
      </c>
      <c r="M12" s="53">
        <v>98.1</v>
      </c>
      <c r="N12" s="53">
        <v>-1.1000000000000001</v>
      </c>
      <c r="O12" s="52">
        <v>101.6</v>
      </c>
      <c r="P12" s="54">
        <v>-0.7</v>
      </c>
      <c r="Q12" s="53">
        <v>101.3</v>
      </c>
      <c r="R12" s="53">
        <v>0.9</v>
      </c>
      <c r="S12" s="75">
        <v>104.7</v>
      </c>
      <c r="T12" s="53">
        <v>4.0999999999999996</v>
      </c>
      <c r="U12" s="52">
        <v>104.9</v>
      </c>
      <c r="V12" s="54">
        <v>4.2</v>
      </c>
      <c r="W12" s="53">
        <v>105.4</v>
      </c>
      <c r="X12" s="53">
        <v>4.2</v>
      </c>
      <c r="Y12" s="52">
        <v>91.1</v>
      </c>
      <c r="Z12" s="54">
        <v>-0.5</v>
      </c>
      <c r="AA12" s="53">
        <v>91.6</v>
      </c>
      <c r="AB12" s="53">
        <v>-0.7</v>
      </c>
      <c r="AC12" s="52">
        <v>74.2</v>
      </c>
      <c r="AD12" s="54">
        <v>1.2</v>
      </c>
      <c r="AE12" s="53">
        <v>108.1</v>
      </c>
      <c r="AF12" s="54">
        <v>4.0999999999999996</v>
      </c>
      <c r="AG12" s="55"/>
      <c r="AH12" s="55"/>
      <c r="AI12" s="55"/>
      <c r="AJ12" s="55"/>
      <c r="AK12" s="55"/>
      <c r="AL12" s="55"/>
    </row>
    <row r="13" spans="1:38" s="28" customFormat="1" ht="20.149999999999999" customHeight="1">
      <c r="A13" s="148"/>
      <c r="B13" s="79"/>
      <c r="C13" s="110"/>
      <c r="D13" s="111"/>
      <c r="E13" s="52"/>
      <c r="F13" s="53"/>
      <c r="G13" s="52"/>
      <c r="H13" s="54"/>
      <c r="I13" s="53"/>
      <c r="J13" s="53"/>
      <c r="K13" s="52"/>
      <c r="L13" s="54"/>
      <c r="M13" s="53"/>
      <c r="N13" s="53"/>
      <c r="O13" s="52"/>
      <c r="P13" s="54"/>
      <c r="Q13" s="53"/>
      <c r="R13" s="53"/>
      <c r="S13" s="75"/>
      <c r="T13" s="53"/>
      <c r="U13" s="52"/>
      <c r="V13" s="54"/>
      <c r="W13" s="53"/>
      <c r="X13" s="53"/>
      <c r="Y13" s="52"/>
      <c r="Z13" s="54"/>
      <c r="AA13" s="53"/>
      <c r="AB13" s="53"/>
      <c r="AC13" s="52"/>
      <c r="AD13" s="54"/>
      <c r="AE13" s="53"/>
      <c r="AF13" s="54"/>
      <c r="AG13" s="55"/>
      <c r="AH13" s="55"/>
      <c r="AI13" s="55"/>
      <c r="AJ13" s="55"/>
      <c r="AK13" s="55"/>
      <c r="AL13" s="55"/>
    </row>
    <row r="14" spans="1:38" s="28" customFormat="1" ht="24" customHeight="1">
      <c r="A14" s="148"/>
      <c r="B14" s="79" t="str">
        <f>現金給与総額指数!B14</f>
        <v>令和元年</v>
      </c>
      <c r="C14" s="125">
        <f>現金給与総額指数!C14</f>
        <v>10</v>
      </c>
      <c r="D14" s="126" t="str">
        <f>現金給与総額指数!D14</f>
        <v>月</v>
      </c>
      <c r="E14" s="52">
        <v>82.9</v>
      </c>
      <c r="F14" s="53">
        <v>0.7</v>
      </c>
      <c r="G14" s="52">
        <v>101.2</v>
      </c>
      <c r="H14" s="54">
        <v>-0.1</v>
      </c>
      <c r="I14" s="53">
        <v>101.3</v>
      </c>
      <c r="J14" s="53">
        <v>0.2</v>
      </c>
      <c r="K14" s="52">
        <v>100.2</v>
      </c>
      <c r="L14" s="54">
        <v>-2.1</v>
      </c>
      <c r="M14" s="53">
        <v>99.8</v>
      </c>
      <c r="N14" s="53">
        <v>-2.2000000000000002</v>
      </c>
      <c r="O14" s="52">
        <v>104.5</v>
      </c>
      <c r="P14" s="54">
        <v>-0.6</v>
      </c>
      <c r="Q14" s="53">
        <v>101.5</v>
      </c>
      <c r="R14" s="53">
        <v>1.5</v>
      </c>
      <c r="S14" s="75">
        <v>103.8</v>
      </c>
      <c r="T14" s="53">
        <v>4.0999999999999996</v>
      </c>
      <c r="U14" s="52">
        <v>106</v>
      </c>
      <c r="V14" s="54">
        <v>3.8</v>
      </c>
      <c r="W14" s="53">
        <v>106.6</v>
      </c>
      <c r="X14" s="53">
        <v>3.9</v>
      </c>
      <c r="Y14" s="52">
        <v>91.9</v>
      </c>
      <c r="Z14" s="54">
        <v>-0.5</v>
      </c>
      <c r="AA14" s="53">
        <v>92.6</v>
      </c>
      <c r="AB14" s="53">
        <v>-0.3</v>
      </c>
      <c r="AC14" s="52">
        <v>69</v>
      </c>
      <c r="AD14" s="54">
        <v>-13</v>
      </c>
      <c r="AE14" s="53">
        <v>108</v>
      </c>
      <c r="AF14" s="54">
        <v>2.4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48"/>
      <c r="B15" s="79" t="str">
        <f>IF(現金給与総額指数!B15=""," ",現金給与総額指数!B15)</f>
        <v xml:space="preserve"> </v>
      </c>
      <c r="C15" s="125">
        <f>IF(現金給与総額指数!C15=""," ",現金給与総額指数!C15)</f>
        <v>11</v>
      </c>
      <c r="D15" s="126" t="str">
        <f>IF(現金給与総額指数!D15=""," ",現金給与総額指数!D15)</f>
        <v xml:space="preserve"> </v>
      </c>
      <c r="E15" s="52">
        <v>84.3</v>
      </c>
      <c r="F15" s="53">
        <v>0.4</v>
      </c>
      <c r="G15" s="52">
        <v>100.5</v>
      </c>
      <c r="H15" s="54">
        <v>0.1</v>
      </c>
      <c r="I15" s="53">
        <v>100.5</v>
      </c>
      <c r="J15" s="53">
        <v>0.7</v>
      </c>
      <c r="K15" s="52">
        <v>100.7</v>
      </c>
      <c r="L15" s="54">
        <v>-3.2</v>
      </c>
      <c r="M15" s="53">
        <v>100.4</v>
      </c>
      <c r="N15" s="53">
        <v>-3.3</v>
      </c>
      <c r="O15" s="52">
        <v>103.2</v>
      </c>
      <c r="P15" s="54">
        <v>-3</v>
      </c>
      <c r="Q15" s="53">
        <v>102.1</v>
      </c>
      <c r="R15" s="53">
        <v>1.9</v>
      </c>
      <c r="S15" s="75">
        <v>103.9</v>
      </c>
      <c r="T15" s="53">
        <v>2.7</v>
      </c>
      <c r="U15" s="52">
        <v>106.4</v>
      </c>
      <c r="V15" s="54">
        <v>2.8</v>
      </c>
      <c r="W15" s="53">
        <v>107.2</v>
      </c>
      <c r="X15" s="53">
        <v>3</v>
      </c>
      <c r="Y15" s="52">
        <v>92</v>
      </c>
      <c r="Z15" s="54">
        <v>-1.4</v>
      </c>
      <c r="AA15" s="53">
        <v>92.9</v>
      </c>
      <c r="AB15" s="53">
        <v>-1.3</v>
      </c>
      <c r="AC15" s="52">
        <v>65.5</v>
      </c>
      <c r="AD15" s="54">
        <v>-5.0999999999999996</v>
      </c>
      <c r="AE15" s="53">
        <v>108.8</v>
      </c>
      <c r="AF15" s="54">
        <v>2.4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48"/>
      <c r="B16" s="79" t="str">
        <f>IF(現金給与総額指数!B16=""," ",現金給与総額指数!B16)</f>
        <v xml:space="preserve"> </v>
      </c>
      <c r="C16" s="125">
        <f>IF(現金給与総額指数!C16=""," ",現金給与総額指数!C16)</f>
        <v>12</v>
      </c>
      <c r="D16" s="126" t="str">
        <f>IF(現金給与総額指数!D16=""," ",現金給与総額指数!D16)</f>
        <v xml:space="preserve"> </v>
      </c>
      <c r="E16" s="52">
        <v>188.7</v>
      </c>
      <c r="F16" s="53">
        <v>-0.3</v>
      </c>
      <c r="G16" s="52">
        <v>100.9</v>
      </c>
      <c r="H16" s="54">
        <v>0.6</v>
      </c>
      <c r="I16" s="53">
        <v>101</v>
      </c>
      <c r="J16" s="53">
        <v>1.1000000000000001</v>
      </c>
      <c r="K16" s="52">
        <v>99.7</v>
      </c>
      <c r="L16" s="54">
        <v>0.3</v>
      </c>
      <c r="M16" s="53">
        <v>99.5</v>
      </c>
      <c r="N16" s="53">
        <v>0.8</v>
      </c>
      <c r="O16" s="52">
        <v>101.9</v>
      </c>
      <c r="P16" s="54">
        <v>-4.2</v>
      </c>
      <c r="Q16" s="53">
        <v>102.3</v>
      </c>
      <c r="R16" s="53">
        <v>1.1000000000000001</v>
      </c>
      <c r="S16" s="75">
        <v>117.4</v>
      </c>
      <c r="T16" s="53">
        <v>3.8</v>
      </c>
      <c r="U16" s="52">
        <v>107.1</v>
      </c>
      <c r="V16" s="54">
        <v>3.2</v>
      </c>
      <c r="W16" s="53">
        <v>108</v>
      </c>
      <c r="X16" s="53">
        <v>3.5</v>
      </c>
      <c r="Y16" s="52">
        <v>91.9</v>
      </c>
      <c r="Z16" s="54">
        <v>-1.5</v>
      </c>
      <c r="AA16" s="53">
        <v>92.6</v>
      </c>
      <c r="AB16" s="53">
        <v>-1.3</v>
      </c>
      <c r="AC16" s="52">
        <v>69</v>
      </c>
      <c r="AD16" s="54">
        <v>-13</v>
      </c>
      <c r="AE16" s="53">
        <v>108.2</v>
      </c>
      <c r="AF16" s="54">
        <v>2.8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48"/>
      <c r="B17" s="79" t="str">
        <f>IF(現金給与総額指数!B17=""," ",現金給与総額指数!B17)</f>
        <v>令和2年</v>
      </c>
      <c r="C17" s="125" t="str">
        <f>IF(現金給与総額指数!C17=""," ",現金給与総額指数!C17)</f>
        <v>1</v>
      </c>
      <c r="D17" s="126" t="str">
        <f>IF(現金給与総額指数!D17=""," ",現金給与総額指数!D17)</f>
        <v>月</v>
      </c>
      <c r="E17" s="52">
        <v>83.9</v>
      </c>
      <c r="F17" s="53">
        <v>1</v>
      </c>
      <c r="G17" s="52">
        <v>100.6</v>
      </c>
      <c r="H17" s="54">
        <v>1.4</v>
      </c>
      <c r="I17" s="53">
        <v>100.4</v>
      </c>
      <c r="J17" s="53">
        <v>1.1000000000000001</v>
      </c>
      <c r="K17" s="52">
        <v>93.1</v>
      </c>
      <c r="L17" s="54">
        <v>1.2</v>
      </c>
      <c r="M17" s="53">
        <v>92.9</v>
      </c>
      <c r="N17" s="53">
        <v>1.4</v>
      </c>
      <c r="O17" s="52">
        <v>95.5</v>
      </c>
      <c r="P17" s="54">
        <v>-0.7</v>
      </c>
      <c r="Q17" s="53">
        <v>100.5</v>
      </c>
      <c r="R17" s="53">
        <v>0.5</v>
      </c>
      <c r="S17" s="75">
        <v>98.9</v>
      </c>
      <c r="T17" s="53">
        <v>-2.7</v>
      </c>
      <c r="U17" s="52">
        <v>100.8</v>
      </c>
      <c r="V17" s="54">
        <v>-2.7</v>
      </c>
      <c r="W17" s="53">
        <v>101.5</v>
      </c>
      <c r="X17" s="53">
        <v>-1.7</v>
      </c>
      <c r="Y17" s="52">
        <v>86.2</v>
      </c>
      <c r="Z17" s="54">
        <v>-2.9</v>
      </c>
      <c r="AA17" s="53">
        <v>86.7</v>
      </c>
      <c r="AB17" s="53">
        <v>-1.9</v>
      </c>
      <c r="AC17" s="52">
        <v>69</v>
      </c>
      <c r="AD17" s="54">
        <v>-31</v>
      </c>
      <c r="AE17" s="53">
        <v>111.5</v>
      </c>
      <c r="AF17" s="54">
        <v>2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48"/>
      <c r="B18" s="79" t="str">
        <f>IF(現金給与総額指数!B18=""," ",現金給与総額指数!B18)</f>
        <v xml:space="preserve"> </v>
      </c>
      <c r="C18" s="125" t="str">
        <f>IF(現金給与総額指数!C18=""," ",現金給与総額指数!C18)</f>
        <v>2</v>
      </c>
      <c r="D18" s="126" t="str">
        <f>IF(現金給与総額指数!D18=""," ",現金給与総額指数!D18)</f>
        <v xml:space="preserve"> </v>
      </c>
      <c r="E18" s="52">
        <v>81.599999999999994</v>
      </c>
      <c r="F18" s="53">
        <v>1.2</v>
      </c>
      <c r="G18" s="52">
        <v>100</v>
      </c>
      <c r="H18" s="54">
        <v>0.9</v>
      </c>
      <c r="I18" s="53">
        <v>99.5</v>
      </c>
      <c r="J18" s="53">
        <v>0.7</v>
      </c>
      <c r="K18" s="52">
        <v>96</v>
      </c>
      <c r="L18" s="54">
        <v>-2</v>
      </c>
      <c r="M18" s="53">
        <v>95.7</v>
      </c>
      <c r="N18" s="53">
        <v>-1.9</v>
      </c>
      <c r="O18" s="52">
        <v>98.7</v>
      </c>
      <c r="P18" s="54">
        <v>-3.1</v>
      </c>
      <c r="Q18" s="53">
        <v>99.5</v>
      </c>
      <c r="R18" s="53">
        <v>0</v>
      </c>
      <c r="S18" s="75">
        <v>99.2</v>
      </c>
      <c r="T18" s="53">
        <v>-2.6</v>
      </c>
      <c r="U18" s="52">
        <v>101.6</v>
      </c>
      <c r="V18" s="54">
        <v>-2.5</v>
      </c>
      <c r="W18" s="53">
        <v>102.6</v>
      </c>
      <c r="X18" s="53">
        <v>-1.7</v>
      </c>
      <c r="Y18" s="52">
        <v>87.6</v>
      </c>
      <c r="Z18" s="54">
        <v>-2.2000000000000002</v>
      </c>
      <c r="AA18" s="53">
        <v>88.7</v>
      </c>
      <c r="AB18" s="53">
        <v>-1</v>
      </c>
      <c r="AC18" s="52">
        <v>55.2</v>
      </c>
      <c r="AD18" s="54">
        <v>-38.5</v>
      </c>
      <c r="AE18" s="53">
        <v>113.3</v>
      </c>
      <c r="AF18" s="54">
        <v>1.4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48"/>
      <c r="B19" s="79" t="str">
        <f>IF(現金給与総額指数!B19=""," ",現金給与総額指数!B19)</f>
        <v xml:space="preserve"> </v>
      </c>
      <c r="C19" s="125" t="str">
        <f>IF(現金給与総額指数!C19=""," ",現金給与総額指数!C19)</f>
        <v>3</v>
      </c>
      <c r="D19" s="126" t="str">
        <f>IF(現金給与総額指数!D19=""," ",現金給与総額指数!D19)</f>
        <v xml:space="preserve"> </v>
      </c>
      <c r="E19" s="52">
        <v>91.4</v>
      </c>
      <c r="F19" s="53">
        <v>1.9</v>
      </c>
      <c r="G19" s="52">
        <v>101.3</v>
      </c>
      <c r="H19" s="54">
        <v>1.2</v>
      </c>
      <c r="I19" s="53">
        <v>100.7</v>
      </c>
      <c r="J19" s="53">
        <v>0.9</v>
      </c>
      <c r="K19" s="52">
        <v>98.1</v>
      </c>
      <c r="L19" s="54">
        <v>-0.9</v>
      </c>
      <c r="M19" s="53">
        <v>98.1</v>
      </c>
      <c r="N19" s="53">
        <v>0.1</v>
      </c>
      <c r="O19" s="52">
        <v>98.7</v>
      </c>
      <c r="P19" s="54">
        <v>-9.4</v>
      </c>
      <c r="Q19" s="53">
        <v>99.6</v>
      </c>
      <c r="R19" s="53">
        <v>0.8</v>
      </c>
      <c r="S19" s="75">
        <v>98.8</v>
      </c>
      <c r="T19" s="53">
        <v>-3.2</v>
      </c>
      <c r="U19" s="52">
        <v>99.5</v>
      </c>
      <c r="V19" s="54">
        <v>-3.1</v>
      </c>
      <c r="W19" s="53">
        <v>100.4</v>
      </c>
      <c r="X19" s="53">
        <v>-2.7</v>
      </c>
      <c r="Y19" s="52">
        <v>86.2</v>
      </c>
      <c r="Z19" s="54">
        <v>-3.4</v>
      </c>
      <c r="AA19" s="53">
        <v>87.5</v>
      </c>
      <c r="AB19" s="53">
        <v>-2.5</v>
      </c>
      <c r="AC19" s="52">
        <v>44.8</v>
      </c>
      <c r="AD19" s="54">
        <v>-41</v>
      </c>
      <c r="AE19" s="53">
        <v>110.5</v>
      </c>
      <c r="AF19" s="54">
        <v>0.2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48"/>
      <c r="B20" s="79" t="str">
        <f>IF(現金給与総額指数!B20=""," ",現金給与総額指数!B20)</f>
        <v xml:space="preserve"> </v>
      </c>
      <c r="C20" s="125" t="str">
        <f>IF(現金給与総額指数!C20=""," ",現金給与総額指数!C20)</f>
        <v>4</v>
      </c>
      <c r="D20" s="126" t="str">
        <f>IF(現金給与総額指数!D20=""," ",現金給与総額指数!D20)</f>
        <v xml:space="preserve"> </v>
      </c>
      <c r="E20" s="52">
        <v>84.3</v>
      </c>
      <c r="F20" s="53">
        <v>0.7</v>
      </c>
      <c r="G20" s="52">
        <v>101.1</v>
      </c>
      <c r="H20" s="54">
        <v>-0.2</v>
      </c>
      <c r="I20" s="53">
        <v>101.8</v>
      </c>
      <c r="J20" s="53">
        <v>0.8</v>
      </c>
      <c r="K20" s="52">
        <v>99.1</v>
      </c>
      <c r="L20" s="54">
        <v>-2.7</v>
      </c>
      <c r="M20" s="53">
        <v>100.4</v>
      </c>
      <c r="N20" s="53">
        <v>-1</v>
      </c>
      <c r="O20" s="52">
        <v>85.9</v>
      </c>
      <c r="P20" s="54">
        <v>-19.8</v>
      </c>
      <c r="Q20" s="53">
        <v>101.4</v>
      </c>
      <c r="R20" s="53">
        <v>0.1</v>
      </c>
      <c r="S20" s="75">
        <v>99.5</v>
      </c>
      <c r="T20" s="53">
        <v>-2.5</v>
      </c>
      <c r="U20" s="52">
        <v>101.3</v>
      </c>
      <c r="V20" s="54">
        <v>-2.9</v>
      </c>
      <c r="W20" s="53">
        <v>102</v>
      </c>
      <c r="X20" s="53">
        <v>-3</v>
      </c>
      <c r="Y20" s="52">
        <v>86.2</v>
      </c>
      <c r="Z20" s="54">
        <v>-5.4</v>
      </c>
      <c r="AA20" s="53">
        <v>87.5</v>
      </c>
      <c r="AB20" s="53">
        <v>-4.5</v>
      </c>
      <c r="AC20" s="52">
        <v>44.8</v>
      </c>
      <c r="AD20" s="54">
        <v>-41</v>
      </c>
      <c r="AE20" s="53">
        <v>110.2</v>
      </c>
      <c r="AF20" s="54">
        <v>2.9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48"/>
      <c r="B21" s="79" t="str">
        <f>IF(現金給与総額指数!B21=""," ",現金給与総額指数!B21)</f>
        <v xml:space="preserve"> </v>
      </c>
      <c r="C21" s="125" t="str">
        <f>IF(現金給与総額指数!C21=""," ",現金給与総額指数!C21)</f>
        <v>5</v>
      </c>
      <c r="D21" s="139" t="str">
        <f>IF(現金給与総額指数!D21=""," ",現金給与総額指数!D21)</f>
        <v xml:space="preserve"> </v>
      </c>
      <c r="E21" s="52">
        <v>82.7</v>
      </c>
      <c r="F21" s="53">
        <v>0.7</v>
      </c>
      <c r="G21" s="52">
        <v>97.4</v>
      </c>
      <c r="H21" s="54">
        <v>-2.4</v>
      </c>
      <c r="I21" s="53">
        <v>100</v>
      </c>
      <c r="J21" s="53">
        <v>-0.2</v>
      </c>
      <c r="K21" s="52">
        <v>85.2</v>
      </c>
      <c r="L21" s="54">
        <v>-9.3000000000000007</v>
      </c>
      <c r="M21" s="53">
        <v>87.2</v>
      </c>
      <c r="N21" s="53">
        <v>-6.8</v>
      </c>
      <c r="O21" s="52">
        <v>65.400000000000006</v>
      </c>
      <c r="P21" s="54">
        <v>-32.9</v>
      </c>
      <c r="Q21" s="53">
        <v>101.5</v>
      </c>
      <c r="R21" s="53">
        <v>-0.4</v>
      </c>
      <c r="S21" s="75">
        <v>96.3</v>
      </c>
      <c r="T21" s="53">
        <v>-4.2</v>
      </c>
      <c r="U21" s="52">
        <v>98.3</v>
      </c>
      <c r="V21" s="54">
        <v>-4.5999999999999996</v>
      </c>
      <c r="W21" s="53">
        <v>99.5</v>
      </c>
      <c r="X21" s="53">
        <v>-3.8</v>
      </c>
      <c r="Y21" s="52">
        <v>79.599999999999994</v>
      </c>
      <c r="Z21" s="54">
        <v>-11.6</v>
      </c>
      <c r="AA21" s="53">
        <v>80.7</v>
      </c>
      <c r="AB21" s="53">
        <v>-10.8</v>
      </c>
      <c r="AC21" s="52">
        <v>44.8</v>
      </c>
      <c r="AD21" s="54">
        <v>-41</v>
      </c>
      <c r="AE21" s="53">
        <v>107.9</v>
      </c>
      <c r="AF21" s="54">
        <v>1.4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48"/>
      <c r="B22" s="79" t="str">
        <f>IF(現金給与総額指数!B22=""," ",現金給与総額指数!B22)</f>
        <v xml:space="preserve"> </v>
      </c>
      <c r="C22" s="125" t="str">
        <f>IF(現金給与総額指数!C22=""," ",現金給与総額指数!C22)</f>
        <v>6</v>
      </c>
      <c r="D22" s="126" t="str">
        <f>IF(現金給与総額指数!D22=""," ",現金給与総額指数!D22)</f>
        <v xml:space="preserve"> </v>
      </c>
      <c r="E22" s="52">
        <v>141.9</v>
      </c>
      <c r="F22" s="53">
        <v>1.6</v>
      </c>
      <c r="G22" s="52">
        <v>98.4</v>
      </c>
      <c r="H22" s="54">
        <v>-1.8</v>
      </c>
      <c r="I22" s="53">
        <v>100.7</v>
      </c>
      <c r="J22" s="53">
        <v>0.3</v>
      </c>
      <c r="K22" s="52">
        <v>97.4</v>
      </c>
      <c r="L22" s="54">
        <v>-3.3</v>
      </c>
      <c r="M22" s="53">
        <v>99.8</v>
      </c>
      <c r="N22" s="53">
        <v>-0.8</v>
      </c>
      <c r="O22" s="52">
        <v>73.7</v>
      </c>
      <c r="P22" s="54">
        <v>-27.7</v>
      </c>
      <c r="Q22" s="53">
        <v>101.7</v>
      </c>
      <c r="R22" s="53">
        <v>0</v>
      </c>
      <c r="S22" s="75">
        <v>110.3</v>
      </c>
      <c r="T22" s="53">
        <v>2.7</v>
      </c>
      <c r="U22" s="52">
        <v>105</v>
      </c>
      <c r="V22" s="54">
        <v>0.3</v>
      </c>
      <c r="W22" s="53">
        <v>106.5</v>
      </c>
      <c r="X22" s="53">
        <v>1</v>
      </c>
      <c r="Y22" s="52">
        <v>89.2</v>
      </c>
      <c r="Z22" s="54">
        <v>-3.9</v>
      </c>
      <c r="AA22" s="53">
        <v>90.8</v>
      </c>
      <c r="AB22" s="53">
        <v>-2.8</v>
      </c>
      <c r="AC22" s="52">
        <v>41.4</v>
      </c>
      <c r="AD22" s="54">
        <v>-42.8</v>
      </c>
      <c r="AE22" s="53">
        <v>107.6</v>
      </c>
      <c r="AF22" s="54">
        <v>-0.1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48"/>
      <c r="B23" s="128" t="str">
        <f>IF(現金給与総額指数!B23=""," ",現金給与総額指数!B23)</f>
        <v xml:space="preserve"> </v>
      </c>
      <c r="C23" s="125" t="str">
        <f>IF(現金給与総額指数!C23=""," ",現金給与総額指数!C23)</f>
        <v>7</v>
      </c>
      <c r="D23" s="126" t="str">
        <f>IF(現金給与総額指数!D23=""," ",現金給与総額指数!D23)</f>
        <v xml:space="preserve"> </v>
      </c>
      <c r="E23" s="52">
        <v>119.6</v>
      </c>
      <c r="F23" s="53">
        <v>-4.2</v>
      </c>
      <c r="G23" s="52">
        <v>99.8</v>
      </c>
      <c r="H23" s="54">
        <v>-1.8</v>
      </c>
      <c r="I23" s="53">
        <v>101.3</v>
      </c>
      <c r="J23" s="53">
        <v>-0.7</v>
      </c>
      <c r="K23" s="52">
        <v>98.7</v>
      </c>
      <c r="L23" s="54">
        <v>-3.6</v>
      </c>
      <c r="M23" s="53">
        <v>100.4</v>
      </c>
      <c r="N23" s="53">
        <v>-2</v>
      </c>
      <c r="O23" s="52">
        <v>82.1</v>
      </c>
      <c r="P23" s="54">
        <v>-20</v>
      </c>
      <c r="Q23" s="53">
        <v>101.3</v>
      </c>
      <c r="R23" s="53">
        <v>-0.5</v>
      </c>
      <c r="S23" s="75">
        <v>110.7</v>
      </c>
      <c r="T23" s="53">
        <v>-0.1</v>
      </c>
      <c r="U23" s="52">
        <v>106.6</v>
      </c>
      <c r="V23" s="54">
        <v>-1.4</v>
      </c>
      <c r="W23" s="53">
        <v>108</v>
      </c>
      <c r="X23" s="53">
        <v>-0.7</v>
      </c>
      <c r="Y23" s="52">
        <v>92.1</v>
      </c>
      <c r="Z23" s="54">
        <v>-2.7</v>
      </c>
      <c r="AA23" s="53">
        <v>93.7</v>
      </c>
      <c r="AB23" s="53">
        <v>-1.9</v>
      </c>
      <c r="AC23" s="52">
        <v>44.8</v>
      </c>
      <c r="AD23" s="54">
        <v>-38.1</v>
      </c>
      <c r="AE23" s="53">
        <v>111.3</v>
      </c>
      <c r="AF23" s="54">
        <v>3.8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48"/>
      <c r="B24" s="79" t="str">
        <f>IF(現金給与総額指数!B24=""," ",現金給与総額指数!B24)</f>
        <v xml:space="preserve"> </v>
      </c>
      <c r="C24" s="125" t="str">
        <f>IF(現金給与総額指数!C24=""," ",現金給与総額指数!C24)</f>
        <v>8</v>
      </c>
      <c r="D24" s="126" t="str">
        <f>IF(現金給与総額指数!D24=""," ",現金給与総額指数!D24)</f>
        <v xml:space="preserve"> </v>
      </c>
      <c r="E24" s="52">
        <v>82.8</v>
      </c>
      <c r="F24" s="53">
        <v>-5</v>
      </c>
      <c r="G24" s="52">
        <v>98.7</v>
      </c>
      <c r="H24" s="54">
        <v>-1.2</v>
      </c>
      <c r="I24" s="53">
        <v>100.2</v>
      </c>
      <c r="J24" s="53">
        <v>-0.2</v>
      </c>
      <c r="K24" s="52">
        <v>89.4</v>
      </c>
      <c r="L24" s="54">
        <v>-6.2</v>
      </c>
      <c r="M24" s="53">
        <v>90.3</v>
      </c>
      <c r="N24" s="53">
        <v>-5.5</v>
      </c>
      <c r="O24" s="52">
        <v>80.8</v>
      </c>
      <c r="P24" s="54">
        <v>-13</v>
      </c>
      <c r="Q24" s="53">
        <v>100.2</v>
      </c>
      <c r="R24" s="53">
        <v>-2.1</v>
      </c>
      <c r="S24" s="75">
        <v>102.3</v>
      </c>
      <c r="T24" s="53">
        <v>-1.3</v>
      </c>
      <c r="U24" s="52">
        <v>104.1</v>
      </c>
      <c r="V24" s="54">
        <v>-0.4</v>
      </c>
      <c r="W24" s="53">
        <v>104.9</v>
      </c>
      <c r="X24" s="53">
        <v>-0.4</v>
      </c>
      <c r="Y24" s="52">
        <v>88.5</v>
      </c>
      <c r="Z24" s="54">
        <v>-1.3</v>
      </c>
      <c r="AA24" s="53">
        <v>89.5</v>
      </c>
      <c r="AB24" s="53">
        <v>-1.3</v>
      </c>
      <c r="AC24" s="52">
        <v>58.6</v>
      </c>
      <c r="AD24" s="54">
        <v>0</v>
      </c>
      <c r="AE24" s="53">
        <v>110.9</v>
      </c>
      <c r="AF24" s="54">
        <v>3.8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48"/>
      <c r="B25" s="79" t="str">
        <f>IF(現金給与総額指数!B25=""," ",現金給与総額指数!B25)</f>
        <v xml:space="preserve"> </v>
      </c>
      <c r="C25" s="125" t="str">
        <f>IF(現金給与総額指数!C25=""," ",現金給与総額指数!C25)</f>
        <v>9</v>
      </c>
      <c r="D25" s="126" t="str">
        <f>IF(現金給与総額指数!D25=""," ",現金給与総額指数!D25)</f>
        <v xml:space="preserve"> </v>
      </c>
      <c r="E25" s="52">
        <v>83.2</v>
      </c>
      <c r="F25" s="53">
        <v>1.5</v>
      </c>
      <c r="G25" s="52">
        <v>100.4</v>
      </c>
      <c r="H25" s="54">
        <v>0.7</v>
      </c>
      <c r="I25" s="53">
        <v>101.5</v>
      </c>
      <c r="J25" s="53">
        <v>1.5</v>
      </c>
      <c r="K25" s="52">
        <v>96</v>
      </c>
      <c r="L25" s="54">
        <v>-1.1000000000000001</v>
      </c>
      <c r="M25" s="53">
        <v>96.7</v>
      </c>
      <c r="N25" s="53">
        <v>0</v>
      </c>
      <c r="O25" s="52">
        <v>89.7</v>
      </c>
      <c r="P25" s="54">
        <v>-10.8</v>
      </c>
      <c r="Q25" s="53">
        <v>99.3</v>
      </c>
      <c r="R25" s="53">
        <v>-2.6</v>
      </c>
      <c r="S25" s="75">
        <v>104.5</v>
      </c>
      <c r="T25" s="53">
        <v>3.4</v>
      </c>
      <c r="U25" s="52">
        <v>105.7</v>
      </c>
      <c r="V25" s="54">
        <v>1.9</v>
      </c>
      <c r="W25" s="53">
        <v>106.5</v>
      </c>
      <c r="X25" s="53">
        <v>2.1</v>
      </c>
      <c r="Y25" s="52">
        <v>90.7</v>
      </c>
      <c r="Z25" s="54">
        <v>-0.2</v>
      </c>
      <c r="AA25" s="53">
        <v>91.6</v>
      </c>
      <c r="AB25" s="53">
        <v>-0.1</v>
      </c>
      <c r="AC25" s="52">
        <v>62.1</v>
      </c>
      <c r="AD25" s="54">
        <v>-5.2</v>
      </c>
      <c r="AE25" s="53">
        <v>111.9</v>
      </c>
      <c r="AF25" s="54">
        <v>5.9</v>
      </c>
      <c r="AG25" s="55"/>
      <c r="AH25" s="55"/>
      <c r="AI25" s="55"/>
      <c r="AJ25" s="55"/>
      <c r="AK25" s="55"/>
      <c r="AL25" s="55"/>
    </row>
    <row r="26" spans="1:38" s="28" customFormat="1" ht="24" customHeight="1">
      <c r="A26" s="148"/>
      <c r="B26" s="79" t="str">
        <f>IF(現金給与総額指数!B26=""," ",現金給与総額指数!B26)</f>
        <v xml:space="preserve"> </v>
      </c>
      <c r="C26" s="125" t="str">
        <f>IF(現金給与総額指数!C26=""," ",現金給与総額指数!C26)</f>
        <v>10</v>
      </c>
      <c r="D26" s="126" t="str">
        <f>IF(現金給与総額指数!D26=""," ",現金給与総額指数!D26)</f>
        <v xml:space="preserve"> </v>
      </c>
      <c r="E26" s="52">
        <v>83.1</v>
      </c>
      <c r="F26" s="53">
        <v>0.2</v>
      </c>
      <c r="G26" s="52">
        <v>101.7</v>
      </c>
      <c r="H26" s="54">
        <v>0.5</v>
      </c>
      <c r="I26" s="53">
        <v>102.4</v>
      </c>
      <c r="J26" s="53">
        <v>1.1000000000000001</v>
      </c>
      <c r="K26" s="52">
        <v>100.3</v>
      </c>
      <c r="L26" s="54">
        <v>0.1</v>
      </c>
      <c r="M26" s="53">
        <v>100.8</v>
      </c>
      <c r="N26" s="53">
        <v>1</v>
      </c>
      <c r="O26" s="52">
        <v>94.9</v>
      </c>
      <c r="P26" s="54">
        <v>-9.1999999999999993</v>
      </c>
      <c r="Q26" s="53">
        <v>99.3</v>
      </c>
      <c r="R26" s="53">
        <v>-2.2000000000000002</v>
      </c>
      <c r="S26" s="75">
        <v>103.9</v>
      </c>
      <c r="T26" s="53">
        <v>0.1</v>
      </c>
      <c r="U26" s="52">
        <v>106.2</v>
      </c>
      <c r="V26" s="54">
        <v>0.2</v>
      </c>
      <c r="W26" s="53">
        <v>107.1</v>
      </c>
      <c r="X26" s="53">
        <v>0.5</v>
      </c>
      <c r="Y26" s="52">
        <v>90.5</v>
      </c>
      <c r="Z26" s="54">
        <v>-1.5</v>
      </c>
      <c r="AA26" s="53">
        <v>91.6</v>
      </c>
      <c r="AB26" s="53">
        <v>-1.1000000000000001</v>
      </c>
      <c r="AC26" s="52">
        <v>55.2</v>
      </c>
      <c r="AD26" s="54">
        <v>-20</v>
      </c>
      <c r="AE26" s="53">
        <v>113.5</v>
      </c>
      <c r="AF26" s="54">
        <v>5.0999999999999996</v>
      </c>
      <c r="AG26" s="55"/>
      <c r="AH26" s="55"/>
      <c r="AI26" s="55"/>
      <c r="AJ26" s="55"/>
      <c r="AK26" s="55"/>
      <c r="AL26" s="55"/>
    </row>
    <row r="27" spans="1:38" s="28" customFormat="1" ht="20.149999999999999" customHeight="1">
      <c r="A27" s="148"/>
      <c r="B27" s="88"/>
      <c r="C27" s="97"/>
      <c r="D27" s="104"/>
      <c r="E27" s="56"/>
      <c r="F27" s="57"/>
      <c r="G27" s="56"/>
      <c r="H27" s="58"/>
      <c r="I27" s="57"/>
      <c r="J27" s="57"/>
      <c r="K27" s="56"/>
      <c r="L27" s="58"/>
      <c r="M27" s="57"/>
      <c r="N27" s="57"/>
      <c r="O27" s="56"/>
      <c r="P27" s="58"/>
      <c r="Q27" s="57"/>
      <c r="R27" s="57"/>
      <c r="S27" s="76"/>
      <c r="T27" s="57"/>
      <c r="U27" s="56"/>
      <c r="V27" s="58"/>
      <c r="W27" s="57"/>
      <c r="X27" s="57"/>
      <c r="Y27" s="56"/>
      <c r="Z27" s="58"/>
      <c r="AA27" s="57"/>
      <c r="AB27" s="57"/>
      <c r="AC27" s="56"/>
      <c r="AD27" s="58"/>
      <c r="AE27" s="57"/>
      <c r="AF27" s="58"/>
      <c r="AG27" s="55"/>
      <c r="AH27" s="55"/>
      <c r="AI27" s="55"/>
      <c r="AJ27" s="55"/>
      <c r="AK27" s="55"/>
      <c r="AL27" s="55"/>
    </row>
    <row r="28" spans="1:38" s="28" customFormat="1" ht="20.149999999999999" customHeight="1">
      <c r="A28" s="147" t="s">
        <v>41</v>
      </c>
      <c r="B28" s="89"/>
      <c r="C28" s="98"/>
      <c r="D28" s="90"/>
      <c r="E28" s="59"/>
      <c r="F28" s="60"/>
      <c r="G28" s="59"/>
      <c r="H28" s="61"/>
      <c r="I28" s="60"/>
      <c r="J28" s="60"/>
      <c r="K28" s="59"/>
      <c r="L28" s="61"/>
      <c r="M28" s="60"/>
      <c r="N28" s="60"/>
      <c r="O28" s="59"/>
      <c r="P28" s="61"/>
      <c r="Q28" s="60"/>
      <c r="R28" s="60"/>
      <c r="S28" s="77"/>
      <c r="T28" s="60"/>
      <c r="U28" s="59"/>
      <c r="V28" s="61"/>
      <c r="W28" s="60"/>
      <c r="X28" s="60"/>
      <c r="Y28" s="59"/>
      <c r="Z28" s="61"/>
      <c r="AA28" s="60"/>
      <c r="AB28" s="60"/>
      <c r="AC28" s="59"/>
      <c r="AD28" s="61"/>
      <c r="AE28" s="60"/>
      <c r="AF28" s="61"/>
      <c r="AG28" s="55"/>
      <c r="AH28" s="55"/>
      <c r="AI28" s="55"/>
      <c r="AJ28" s="55"/>
      <c r="AK28" s="55"/>
      <c r="AL28" s="55"/>
    </row>
    <row r="29" spans="1:38" s="28" customFormat="1" ht="24" customHeight="1">
      <c r="A29" s="148"/>
      <c r="B29" s="78" t="str">
        <f>現金給与総額指数!B29</f>
        <v>平成27年</v>
      </c>
      <c r="C29" s="119" t="s">
        <v>49</v>
      </c>
      <c r="D29" s="103"/>
      <c r="E29" s="52">
        <v>100</v>
      </c>
      <c r="F29" s="53">
        <v>1</v>
      </c>
      <c r="G29" s="52">
        <v>100</v>
      </c>
      <c r="H29" s="54">
        <v>1.1000000000000001</v>
      </c>
      <c r="I29" s="53">
        <v>100</v>
      </c>
      <c r="J29" s="53">
        <v>0.7</v>
      </c>
      <c r="K29" s="52">
        <v>100</v>
      </c>
      <c r="L29" s="54">
        <v>0.4</v>
      </c>
      <c r="M29" s="53">
        <v>100</v>
      </c>
      <c r="N29" s="53">
        <v>0.6</v>
      </c>
      <c r="O29" s="52">
        <v>100</v>
      </c>
      <c r="P29" s="54">
        <v>-2.2000000000000002</v>
      </c>
      <c r="Q29" s="53">
        <v>100</v>
      </c>
      <c r="R29" s="53">
        <v>3.2</v>
      </c>
      <c r="S29" s="75">
        <v>100</v>
      </c>
      <c r="T29" s="53">
        <v>2.2000000000000002</v>
      </c>
      <c r="U29" s="52">
        <v>100</v>
      </c>
      <c r="V29" s="54">
        <v>2.4</v>
      </c>
      <c r="W29" s="53">
        <v>100</v>
      </c>
      <c r="X29" s="53">
        <v>2.2000000000000002</v>
      </c>
      <c r="Y29" s="52">
        <v>100</v>
      </c>
      <c r="Z29" s="54">
        <v>2.1</v>
      </c>
      <c r="AA29" s="53">
        <v>100</v>
      </c>
      <c r="AB29" s="53">
        <v>2.6</v>
      </c>
      <c r="AC29" s="52">
        <v>100</v>
      </c>
      <c r="AD29" s="54">
        <v>-7.2</v>
      </c>
      <c r="AE29" s="53">
        <v>100</v>
      </c>
      <c r="AF29" s="54">
        <v>-8.6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48"/>
      <c r="B30" s="79" t="str">
        <f>現金給与総額指数!B30</f>
        <v>　　　28</v>
      </c>
      <c r="C30" s="87" t="s">
        <v>48</v>
      </c>
      <c r="D30" s="103" t="s">
        <v>48</v>
      </c>
      <c r="E30" s="52">
        <v>101.3</v>
      </c>
      <c r="F30" s="53">
        <v>1.2</v>
      </c>
      <c r="G30" s="52">
        <v>100.9</v>
      </c>
      <c r="H30" s="54">
        <v>1</v>
      </c>
      <c r="I30" s="53">
        <v>100.9</v>
      </c>
      <c r="J30" s="53">
        <v>1</v>
      </c>
      <c r="K30" s="52">
        <v>100.4</v>
      </c>
      <c r="L30" s="54">
        <v>0.4</v>
      </c>
      <c r="M30" s="53">
        <v>100.6</v>
      </c>
      <c r="N30" s="53">
        <v>0.6</v>
      </c>
      <c r="O30" s="52">
        <v>99.2</v>
      </c>
      <c r="P30" s="54">
        <v>-0.9</v>
      </c>
      <c r="Q30" s="53">
        <v>100.5</v>
      </c>
      <c r="R30" s="53">
        <v>0.5</v>
      </c>
      <c r="S30" s="75">
        <v>101.3</v>
      </c>
      <c r="T30" s="53">
        <v>1.3</v>
      </c>
      <c r="U30" s="52">
        <v>101.3</v>
      </c>
      <c r="V30" s="54">
        <v>1.2</v>
      </c>
      <c r="W30" s="53">
        <v>101.1</v>
      </c>
      <c r="X30" s="53">
        <v>1</v>
      </c>
      <c r="Y30" s="52">
        <v>99.6</v>
      </c>
      <c r="Z30" s="54">
        <v>-0.4</v>
      </c>
      <c r="AA30" s="53">
        <v>99.8</v>
      </c>
      <c r="AB30" s="53">
        <v>-0.2</v>
      </c>
      <c r="AC30" s="52">
        <v>95</v>
      </c>
      <c r="AD30" s="54">
        <v>-4.9000000000000004</v>
      </c>
      <c r="AE30" s="53">
        <v>97.2</v>
      </c>
      <c r="AF30" s="54">
        <v>-2.8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48"/>
      <c r="B31" s="79" t="str">
        <f>現金給与総額指数!B31</f>
        <v>　　　29</v>
      </c>
      <c r="C31" s="87" t="s">
        <v>48</v>
      </c>
      <c r="D31" s="103" t="s">
        <v>48</v>
      </c>
      <c r="E31" s="52">
        <v>102.2</v>
      </c>
      <c r="F31" s="53">
        <v>0.9</v>
      </c>
      <c r="G31" s="52">
        <v>102</v>
      </c>
      <c r="H31" s="54">
        <v>1.1000000000000001</v>
      </c>
      <c r="I31" s="53">
        <v>102.2</v>
      </c>
      <c r="J31" s="53">
        <v>1.3</v>
      </c>
      <c r="K31" s="52">
        <v>100.6</v>
      </c>
      <c r="L31" s="54">
        <v>0.2</v>
      </c>
      <c r="M31" s="53">
        <v>100.8</v>
      </c>
      <c r="N31" s="53">
        <v>0.2</v>
      </c>
      <c r="O31" s="52">
        <v>99.7</v>
      </c>
      <c r="P31" s="54">
        <v>0.5</v>
      </c>
      <c r="Q31" s="53">
        <v>101.9</v>
      </c>
      <c r="R31" s="53">
        <v>1.4</v>
      </c>
      <c r="S31" s="75">
        <v>101.5</v>
      </c>
      <c r="T31" s="53">
        <v>0.2</v>
      </c>
      <c r="U31" s="52">
        <v>101.4</v>
      </c>
      <c r="V31" s="54">
        <v>0.1</v>
      </c>
      <c r="W31" s="53">
        <v>101.1</v>
      </c>
      <c r="X31" s="53">
        <v>0</v>
      </c>
      <c r="Y31" s="52">
        <v>97.8</v>
      </c>
      <c r="Z31" s="54">
        <v>-1.8</v>
      </c>
      <c r="AA31" s="53">
        <v>97.9</v>
      </c>
      <c r="AB31" s="53">
        <v>-1.9</v>
      </c>
      <c r="AC31" s="52">
        <v>95.2</v>
      </c>
      <c r="AD31" s="54">
        <v>0.2</v>
      </c>
      <c r="AE31" s="53">
        <v>96.3</v>
      </c>
      <c r="AF31" s="54">
        <v>-1</v>
      </c>
      <c r="AG31" s="55"/>
      <c r="AH31" s="55"/>
      <c r="AI31" s="55"/>
      <c r="AJ31" s="55"/>
      <c r="AK31" s="55"/>
      <c r="AL31" s="55"/>
    </row>
    <row r="32" spans="1:38" s="28" customFormat="1" ht="24" customHeight="1">
      <c r="A32" s="148"/>
      <c r="B32" s="79" t="str">
        <f>現金給与総額指数!B32</f>
        <v>　　　30</v>
      </c>
      <c r="C32" s="87" t="s">
        <v>48</v>
      </c>
      <c r="D32" s="103" t="s">
        <v>48</v>
      </c>
      <c r="E32" s="52">
        <v>100.1</v>
      </c>
      <c r="F32" s="53">
        <v>-2.1</v>
      </c>
      <c r="G32" s="52">
        <v>99.5</v>
      </c>
      <c r="H32" s="54">
        <v>-2.5</v>
      </c>
      <c r="I32" s="53">
        <v>99.7</v>
      </c>
      <c r="J32" s="53">
        <v>-2.4</v>
      </c>
      <c r="K32" s="52">
        <v>99.2</v>
      </c>
      <c r="L32" s="54">
        <v>-1.4</v>
      </c>
      <c r="M32" s="53">
        <v>99.5</v>
      </c>
      <c r="N32" s="53">
        <v>-1.3</v>
      </c>
      <c r="O32" s="52">
        <v>96.1</v>
      </c>
      <c r="P32" s="54">
        <v>-3.6</v>
      </c>
      <c r="Q32" s="53">
        <v>102.9</v>
      </c>
      <c r="R32" s="53">
        <v>1</v>
      </c>
      <c r="S32" s="75">
        <v>105</v>
      </c>
      <c r="T32" s="53">
        <v>3.4</v>
      </c>
      <c r="U32" s="52">
        <v>104.7</v>
      </c>
      <c r="V32" s="54">
        <v>3.3</v>
      </c>
      <c r="W32" s="53">
        <v>105.2</v>
      </c>
      <c r="X32" s="53">
        <v>4.0999999999999996</v>
      </c>
      <c r="Y32" s="52">
        <v>93.7</v>
      </c>
      <c r="Z32" s="54">
        <v>-4.2</v>
      </c>
      <c r="AA32" s="53">
        <v>94.5</v>
      </c>
      <c r="AB32" s="53">
        <v>-3.5</v>
      </c>
      <c r="AC32" s="52">
        <v>72.599999999999994</v>
      </c>
      <c r="AD32" s="54">
        <v>-23.7</v>
      </c>
      <c r="AE32" s="53">
        <v>96.8</v>
      </c>
      <c r="AF32" s="54">
        <v>0.5</v>
      </c>
      <c r="AG32" s="55"/>
      <c r="AH32" s="55"/>
      <c r="AI32" s="55"/>
      <c r="AJ32" s="55"/>
      <c r="AK32" s="55"/>
      <c r="AL32" s="55"/>
    </row>
    <row r="33" spans="1:38" s="28" customFormat="1" ht="24" customHeight="1">
      <c r="A33" s="148"/>
      <c r="B33" s="79" t="str">
        <f>現金給与総額指数!B33</f>
        <v>令和元年</v>
      </c>
      <c r="C33" s="87"/>
      <c r="D33" s="103"/>
      <c r="E33" s="52">
        <v>99.8</v>
      </c>
      <c r="F33" s="53">
        <v>-0.3</v>
      </c>
      <c r="G33" s="52">
        <v>99.8</v>
      </c>
      <c r="H33" s="54">
        <v>0.3</v>
      </c>
      <c r="I33" s="53">
        <v>100.9</v>
      </c>
      <c r="J33" s="53">
        <v>1.2</v>
      </c>
      <c r="K33" s="52">
        <v>98.1</v>
      </c>
      <c r="L33" s="54">
        <v>-1.1000000000000001</v>
      </c>
      <c r="M33" s="53">
        <v>98.6</v>
      </c>
      <c r="N33" s="53">
        <v>-0.9</v>
      </c>
      <c r="O33" s="52">
        <v>93.9</v>
      </c>
      <c r="P33" s="54">
        <v>-2.2999999999999998</v>
      </c>
      <c r="Q33" s="53">
        <v>104</v>
      </c>
      <c r="R33" s="53">
        <v>1.1000000000000001</v>
      </c>
      <c r="S33" s="75">
        <v>113.5</v>
      </c>
      <c r="T33" s="53">
        <v>8.1</v>
      </c>
      <c r="U33" s="52">
        <v>113.9</v>
      </c>
      <c r="V33" s="54">
        <v>8.8000000000000007</v>
      </c>
      <c r="W33" s="53">
        <v>114.2</v>
      </c>
      <c r="X33" s="53">
        <v>8.6</v>
      </c>
      <c r="Y33" s="52">
        <v>95.3</v>
      </c>
      <c r="Z33" s="54">
        <v>1.7</v>
      </c>
      <c r="AA33" s="53">
        <v>95.5</v>
      </c>
      <c r="AB33" s="53">
        <v>1.1000000000000001</v>
      </c>
      <c r="AC33" s="52">
        <v>91.9</v>
      </c>
      <c r="AD33" s="54">
        <v>26.6</v>
      </c>
      <c r="AE33" s="53">
        <v>101.7</v>
      </c>
      <c r="AF33" s="54">
        <v>5.0999999999999996</v>
      </c>
      <c r="AG33" s="55"/>
      <c r="AH33" s="55"/>
      <c r="AI33" s="55"/>
      <c r="AJ33" s="55"/>
      <c r="AK33" s="55"/>
      <c r="AL33" s="55"/>
    </row>
    <row r="34" spans="1:38" s="28" customFormat="1" ht="20.149999999999999" customHeight="1">
      <c r="A34" s="148"/>
      <c r="B34" s="79"/>
      <c r="C34" s="87"/>
      <c r="D34" s="103"/>
      <c r="E34" s="52"/>
      <c r="F34" s="53"/>
      <c r="G34" s="52"/>
      <c r="H34" s="54"/>
      <c r="I34" s="53"/>
      <c r="J34" s="53"/>
      <c r="K34" s="52"/>
      <c r="L34" s="54"/>
      <c r="M34" s="53"/>
      <c r="N34" s="53"/>
      <c r="O34" s="52"/>
      <c r="P34" s="54"/>
      <c r="Q34" s="53"/>
      <c r="R34" s="53"/>
      <c r="S34" s="75"/>
      <c r="T34" s="53"/>
      <c r="U34" s="52"/>
      <c r="V34" s="54"/>
      <c r="W34" s="53"/>
      <c r="X34" s="53"/>
      <c r="Y34" s="52"/>
      <c r="Z34" s="54"/>
      <c r="AA34" s="53"/>
      <c r="AB34" s="53"/>
      <c r="AC34" s="52"/>
      <c r="AD34" s="54"/>
      <c r="AE34" s="53"/>
      <c r="AF34" s="54"/>
      <c r="AG34" s="55"/>
      <c r="AH34" s="55"/>
      <c r="AI34" s="55"/>
      <c r="AJ34" s="55"/>
      <c r="AK34" s="55"/>
      <c r="AL34" s="55"/>
    </row>
    <row r="35" spans="1:38" s="28" customFormat="1" ht="24" customHeight="1">
      <c r="A35" s="148"/>
      <c r="B35" s="79" t="str">
        <f>現金給与総額指数!B35</f>
        <v>令和元年</v>
      </c>
      <c r="C35" s="125">
        <f>現金給与総額指数!C35</f>
        <v>10</v>
      </c>
      <c r="D35" s="126" t="str">
        <f>現金給与総額指数!D35</f>
        <v>月</v>
      </c>
      <c r="E35" s="52">
        <v>81</v>
      </c>
      <c r="F35" s="53">
        <v>-0.1</v>
      </c>
      <c r="G35" s="52">
        <v>101.1</v>
      </c>
      <c r="H35" s="54">
        <v>0</v>
      </c>
      <c r="I35" s="53">
        <v>102.1</v>
      </c>
      <c r="J35" s="53">
        <v>0.9</v>
      </c>
      <c r="K35" s="52">
        <v>100.3</v>
      </c>
      <c r="L35" s="54">
        <v>-1.8</v>
      </c>
      <c r="M35" s="53">
        <v>100.7</v>
      </c>
      <c r="N35" s="53">
        <v>-1.6</v>
      </c>
      <c r="O35" s="52">
        <v>97.3</v>
      </c>
      <c r="P35" s="54">
        <v>-2.7</v>
      </c>
      <c r="Q35" s="53">
        <v>103.8</v>
      </c>
      <c r="R35" s="53">
        <v>1</v>
      </c>
      <c r="S35" s="75">
        <v>112.8</v>
      </c>
      <c r="T35" s="53">
        <v>7.4</v>
      </c>
      <c r="U35" s="52">
        <v>116</v>
      </c>
      <c r="V35" s="54">
        <v>7.7</v>
      </c>
      <c r="W35" s="53">
        <v>116.5</v>
      </c>
      <c r="X35" s="53">
        <v>7.9</v>
      </c>
      <c r="Y35" s="52">
        <v>96.9</v>
      </c>
      <c r="Z35" s="54">
        <v>1.3</v>
      </c>
      <c r="AA35" s="53">
        <v>97</v>
      </c>
      <c r="AB35" s="53">
        <v>1</v>
      </c>
      <c r="AC35" s="52">
        <v>94.3</v>
      </c>
      <c r="AD35" s="54">
        <v>10</v>
      </c>
      <c r="AE35" s="53">
        <v>101.3</v>
      </c>
      <c r="AF35" s="54">
        <v>3.7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48"/>
      <c r="B36" s="79" t="str">
        <f>IF(現金給与総額指数!B36=""," ",現金給与総額指数!B36)</f>
        <v xml:space="preserve"> </v>
      </c>
      <c r="C36" s="125">
        <f>IF(現金給与総額指数!C36=""," ",現金給与総額指数!C36)</f>
        <v>11</v>
      </c>
      <c r="D36" s="126" t="str">
        <f>IF(現金給与総額指数!D36=""," ",現金給与総額指数!D36)</f>
        <v xml:space="preserve"> </v>
      </c>
      <c r="E36" s="52">
        <v>81</v>
      </c>
      <c r="F36" s="53">
        <v>0.1</v>
      </c>
      <c r="G36" s="52">
        <v>99.9</v>
      </c>
      <c r="H36" s="54">
        <v>-0.5</v>
      </c>
      <c r="I36" s="53">
        <v>101</v>
      </c>
      <c r="J36" s="53">
        <v>0.9</v>
      </c>
      <c r="K36" s="52">
        <v>100.2</v>
      </c>
      <c r="L36" s="54">
        <v>-3.6</v>
      </c>
      <c r="M36" s="53">
        <v>100.9</v>
      </c>
      <c r="N36" s="53">
        <v>-3.2</v>
      </c>
      <c r="O36" s="52">
        <v>94.5</v>
      </c>
      <c r="P36" s="54">
        <v>-6.5</v>
      </c>
      <c r="Q36" s="53">
        <v>104.5</v>
      </c>
      <c r="R36" s="53">
        <v>1.4</v>
      </c>
      <c r="S36" s="75">
        <v>112.4</v>
      </c>
      <c r="T36" s="53">
        <v>5.3</v>
      </c>
      <c r="U36" s="52">
        <v>115.4</v>
      </c>
      <c r="V36" s="54">
        <v>5.2</v>
      </c>
      <c r="W36" s="53">
        <v>116</v>
      </c>
      <c r="X36" s="53">
        <v>5.4</v>
      </c>
      <c r="Y36" s="52">
        <v>95.7</v>
      </c>
      <c r="Z36" s="54">
        <v>-1.4</v>
      </c>
      <c r="AA36" s="53">
        <v>95.9</v>
      </c>
      <c r="AB36" s="53">
        <v>-2.1</v>
      </c>
      <c r="AC36" s="52">
        <v>88.6</v>
      </c>
      <c r="AD36" s="54">
        <v>19.2</v>
      </c>
      <c r="AE36" s="53">
        <v>102.5</v>
      </c>
      <c r="AF36" s="54">
        <v>4.9000000000000004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48"/>
      <c r="B37" s="79" t="str">
        <f>IF(現金給与総額指数!B37=""," ",現金給与総額指数!B37)</f>
        <v xml:space="preserve"> </v>
      </c>
      <c r="C37" s="125">
        <f>IF(現金給与総額指数!C37=""," ",現金給与総額指数!C37)</f>
        <v>12</v>
      </c>
      <c r="D37" s="126" t="str">
        <f>IF(現金給与総額指数!D37=""," ",現金給与総額指数!D37)</f>
        <v xml:space="preserve"> </v>
      </c>
      <c r="E37" s="52">
        <v>191.7</v>
      </c>
      <c r="F37" s="53">
        <v>-2.9</v>
      </c>
      <c r="G37" s="52">
        <v>100.5</v>
      </c>
      <c r="H37" s="54">
        <v>0.3</v>
      </c>
      <c r="I37" s="53">
        <v>101.5</v>
      </c>
      <c r="J37" s="53">
        <v>1.4</v>
      </c>
      <c r="K37" s="52">
        <v>98.8</v>
      </c>
      <c r="L37" s="54">
        <v>0.3</v>
      </c>
      <c r="M37" s="53">
        <v>99.4</v>
      </c>
      <c r="N37" s="53">
        <v>1</v>
      </c>
      <c r="O37" s="52">
        <v>94</v>
      </c>
      <c r="P37" s="54">
        <v>-6</v>
      </c>
      <c r="Q37" s="53">
        <v>104.4</v>
      </c>
      <c r="R37" s="53">
        <v>1.1000000000000001</v>
      </c>
      <c r="S37" s="75">
        <v>126.9</v>
      </c>
      <c r="T37" s="53">
        <v>4.3</v>
      </c>
      <c r="U37" s="52">
        <v>116.3</v>
      </c>
      <c r="V37" s="54">
        <v>6.6</v>
      </c>
      <c r="W37" s="53">
        <v>116.9</v>
      </c>
      <c r="X37" s="53">
        <v>6.7</v>
      </c>
      <c r="Y37" s="52">
        <v>96.2</v>
      </c>
      <c r="Z37" s="54">
        <v>-0.7</v>
      </c>
      <c r="AA37" s="53">
        <v>96.3</v>
      </c>
      <c r="AB37" s="53">
        <v>-1.1000000000000001</v>
      </c>
      <c r="AC37" s="52">
        <v>94.3</v>
      </c>
      <c r="AD37" s="54">
        <v>13.8</v>
      </c>
      <c r="AE37" s="53">
        <v>103.2</v>
      </c>
      <c r="AF37" s="54">
        <v>5.8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48"/>
      <c r="B38" s="79" t="str">
        <f>IF(現金給与総額指数!B38=""," ",現金給与総額指数!B38)</f>
        <v>令和2年</v>
      </c>
      <c r="C38" s="125" t="str">
        <f>IF(現金給与総額指数!C38=""," ",現金給与総額指数!C38)</f>
        <v>1</v>
      </c>
      <c r="D38" s="126" t="str">
        <f>IF(現金給与総額指数!D38=""," ",現金給与総額指数!D38)</f>
        <v>月</v>
      </c>
      <c r="E38" s="52">
        <v>81.599999999999994</v>
      </c>
      <c r="F38" s="53">
        <v>2.8</v>
      </c>
      <c r="G38" s="52">
        <v>100.6</v>
      </c>
      <c r="H38" s="54">
        <v>1.7</v>
      </c>
      <c r="I38" s="53">
        <v>101.2</v>
      </c>
      <c r="J38" s="53">
        <v>1.3</v>
      </c>
      <c r="K38" s="52">
        <v>93.3</v>
      </c>
      <c r="L38" s="54">
        <v>1.4</v>
      </c>
      <c r="M38" s="53">
        <v>93.6</v>
      </c>
      <c r="N38" s="53">
        <v>1.4</v>
      </c>
      <c r="O38" s="52">
        <v>90.7</v>
      </c>
      <c r="P38" s="54">
        <v>1.2</v>
      </c>
      <c r="Q38" s="53">
        <v>101.2</v>
      </c>
      <c r="R38" s="53">
        <v>-1.3</v>
      </c>
      <c r="S38" s="75">
        <v>105.6</v>
      </c>
      <c r="T38" s="53">
        <v>-2.2000000000000002</v>
      </c>
      <c r="U38" s="52">
        <v>107.7</v>
      </c>
      <c r="V38" s="54">
        <v>-2.9</v>
      </c>
      <c r="W38" s="53">
        <v>107.9</v>
      </c>
      <c r="X38" s="53">
        <v>-2.5</v>
      </c>
      <c r="Y38" s="52">
        <v>89.8</v>
      </c>
      <c r="Z38" s="54">
        <v>-2.4</v>
      </c>
      <c r="AA38" s="53">
        <v>89.9</v>
      </c>
      <c r="AB38" s="53">
        <v>-2.1</v>
      </c>
      <c r="AC38" s="52">
        <v>85.7</v>
      </c>
      <c r="AD38" s="54">
        <v>-11.7</v>
      </c>
      <c r="AE38" s="53">
        <v>112.2</v>
      </c>
      <c r="AF38" s="54">
        <v>8.6999999999999993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48"/>
      <c r="B39" s="79" t="str">
        <f>IF(現金給与総額指数!B39=""," ",現金給与総額指数!B39)</f>
        <v xml:space="preserve"> </v>
      </c>
      <c r="C39" s="125" t="str">
        <f>IF(現金給与総額指数!C39=""," ",現金給与総額指数!C39)</f>
        <v>2</v>
      </c>
      <c r="D39" s="126" t="str">
        <f>IF(現金給与総額指数!D39=""," ",現金給与総額指数!D39)</f>
        <v xml:space="preserve"> </v>
      </c>
      <c r="E39" s="52">
        <v>79.900000000000006</v>
      </c>
      <c r="F39" s="53">
        <v>1.3</v>
      </c>
      <c r="G39" s="52">
        <v>99.6</v>
      </c>
      <c r="H39" s="54">
        <v>1</v>
      </c>
      <c r="I39" s="53">
        <v>99.8</v>
      </c>
      <c r="J39" s="53">
        <v>0.6</v>
      </c>
      <c r="K39" s="52">
        <v>94.9</v>
      </c>
      <c r="L39" s="54">
        <v>-2.2000000000000002</v>
      </c>
      <c r="M39" s="53">
        <v>95.3</v>
      </c>
      <c r="N39" s="53">
        <v>-2.2999999999999998</v>
      </c>
      <c r="O39" s="52">
        <v>92.3</v>
      </c>
      <c r="P39" s="54">
        <v>-1.2</v>
      </c>
      <c r="Q39" s="53">
        <v>100.6</v>
      </c>
      <c r="R39" s="53">
        <v>-1.9</v>
      </c>
      <c r="S39" s="75">
        <v>104.7</v>
      </c>
      <c r="T39" s="53">
        <v>-4.9000000000000004</v>
      </c>
      <c r="U39" s="52">
        <v>107.4</v>
      </c>
      <c r="V39" s="54">
        <v>-4.5999999999999996</v>
      </c>
      <c r="W39" s="53">
        <v>108.2</v>
      </c>
      <c r="X39" s="53">
        <v>-4.3</v>
      </c>
      <c r="Y39" s="52">
        <v>90.1</v>
      </c>
      <c r="Z39" s="54">
        <v>-3.2</v>
      </c>
      <c r="AA39" s="53">
        <v>90.9</v>
      </c>
      <c r="AB39" s="53">
        <v>-2.8</v>
      </c>
      <c r="AC39" s="52">
        <v>68.599999999999994</v>
      </c>
      <c r="AD39" s="54">
        <v>-17.2</v>
      </c>
      <c r="AE39" s="53">
        <v>113.4</v>
      </c>
      <c r="AF39" s="54">
        <v>9.6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48"/>
      <c r="B40" s="79" t="str">
        <f>IF(現金給与総額指数!B40=""," ",現金給与総額指数!B40)</f>
        <v xml:space="preserve"> </v>
      </c>
      <c r="C40" s="125" t="str">
        <f>IF(現金給与総額指数!C40=""," ",現金給与総額指数!C40)</f>
        <v>3</v>
      </c>
      <c r="D40" s="126" t="str">
        <f>IF(現金給与総額指数!D40=""," ",現金給与総額指数!D40)</f>
        <v xml:space="preserve"> </v>
      </c>
      <c r="E40" s="52">
        <v>91</v>
      </c>
      <c r="F40" s="53">
        <v>1.1000000000000001</v>
      </c>
      <c r="G40" s="52">
        <v>101.1</v>
      </c>
      <c r="H40" s="54">
        <v>1.5</v>
      </c>
      <c r="I40" s="53">
        <v>101.2</v>
      </c>
      <c r="J40" s="53">
        <v>0.9</v>
      </c>
      <c r="K40" s="52">
        <v>97.8</v>
      </c>
      <c r="L40" s="54">
        <v>-0.7</v>
      </c>
      <c r="M40" s="53">
        <v>98.7</v>
      </c>
      <c r="N40" s="53">
        <v>0.2</v>
      </c>
      <c r="O40" s="52">
        <v>90.7</v>
      </c>
      <c r="P40" s="54">
        <v>-8.3000000000000007</v>
      </c>
      <c r="Q40" s="53">
        <v>100.7</v>
      </c>
      <c r="R40" s="53">
        <v>-1.6</v>
      </c>
      <c r="S40" s="75">
        <v>103.6</v>
      </c>
      <c r="T40" s="53">
        <v>-8.6</v>
      </c>
      <c r="U40" s="52">
        <v>105.5</v>
      </c>
      <c r="V40" s="54">
        <v>-7</v>
      </c>
      <c r="W40" s="53">
        <v>106.4</v>
      </c>
      <c r="X40" s="53">
        <v>-6.4</v>
      </c>
      <c r="Y40" s="52">
        <v>89.7</v>
      </c>
      <c r="Z40" s="54">
        <v>-5.9</v>
      </c>
      <c r="AA40" s="53">
        <v>91</v>
      </c>
      <c r="AB40" s="53">
        <v>-4.5999999999999996</v>
      </c>
      <c r="AC40" s="52">
        <v>54.3</v>
      </c>
      <c r="AD40" s="54">
        <v>-40.6</v>
      </c>
      <c r="AE40" s="53">
        <v>108.5</v>
      </c>
      <c r="AF40" s="54">
        <v>9.1999999999999993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48"/>
      <c r="B41" s="79" t="str">
        <f>IF(現金給与総額指数!B41=""," ",現金給与総額指数!B41)</f>
        <v xml:space="preserve"> </v>
      </c>
      <c r="C41" s="125" t="str">
        <f>IF(現金給与総額指数!C41=""," ",現金給与総額指数!C41)</f>
        <v>4</v>
      </c>
      <c r="D41" s="126" t="str">
        <f>IF(現金給与総額指数!D41=""," ",現金給与総額指数!D41)</f>
        <v xml:space="preserve"> </v>
      </c>
      <c r="E41" s="52">
        <v>82.3</v>
      </c>
      <c r="F41" s="53">
        <v>0</v>
      </c>
      <c r="G41" s="52">
        <v>100.5</v>
      </c>
      <c r="H41" s="54">
        <v>-0.4</v>
      </c>
      <c r="I41" s="53">
        <v>102.5</v>
      </c>
      <c r="J41" s="53">
        <v>1</v>
      </c>
      <c r="K41" s="52">
        <v>98.2</v>
      </c>
      <c r="L41" s="54">
        <v>-3</v>
      </c>
      <c r="M41" s="53">
        <v>100.8</v>
      </c>
      <c r="N41" s="53">
        <v>-0.8</v>
      </c>
      <c r="O41" s="52">
        <v>75.8</v>
      </c>
      <c r="P41" s="54">
        <v>-23</v>
      </c>
      <c r="Q41" s="53">
        <v>103.4</v>
      </c>
      <c r="R41" s="53">
        <v>-2</v>
      </c>
      <c r="S41" s="75">
        <v>107.3</v>
      </c>
      <c r="T41" s="53">
        <v>-4.3</v>
      </c>
      <c r="U41" s="52">
        <v>109.5</v>
      </c>
      <c r="V41" s="54">
        <v>-4.3</v>
      </c>
      <c r="W41" s="53">
        <v>109.7</v>
      </c>
      <c r="X41" s="53">
        <v>-4.5</v>
      </c>
      <c r="Y41" s="52">
        <v>90.6</v>
      </c>
      <c r="Z41" s="54">
        <v>-6.7</v>
      </c>
      <c r="AA41" s="53">
        <v>91.9</v>
      </c>
      <c r="AB41" s="53">
        <v>-5.5</v>
      </c>
      <c r="AC41" s="52">
        <v>57.1</v>
      </c>
      <c r="AD41" s="54">
        <v>-37.5</v>
      </c>
      <c r="AE41" s="53">
        <v>110.2</v>
      </c>
      <c r="AF41" s="54">
        <v>11.9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48"/>
      <c r="B42" s="79" t="str">
        <f>IF(現金給与総額指数!B42=""," ",現金給与総額指数!B42)</f>
        <v xml:space="preserve"> </v>
      </c>
      <c r="C42" s="125" t="str">
        <f>IF(現金給与総額指数!C42=""," ",現金給与総額指数!C42)</f>
        <v>5</v>
      </c>
      <c r="D42" s="126" t="str">
        <f>IF(現金給与総額指数!D42=""," ",現金給与総額指数!D42)</f>
        <v xml:space="preserve"> </v>
      </c>
      <c r="E42" s="52">
        <v>81.400000000000006</v>
      </c>
      <c r="F42" s="53">
        <v>1</v>
      </c>
      <c r="G42" s="52">
        <v>96.4</v>
      </c>
      <c r="H42" s="54">
        <v>-2.8</v>
      </c>
      <c r="I42" s="53">
        <v>100.4</v>
      </c>
      <c r="J42" s="53">
        <v>0</v>
      </c>
      <c r="K42" s="52">
        <v>83</v>
      </c>
      <c r="L42" s="54">
        <v>-12.5</v>
      </c>
      <c r="M42" s="53">
        <v>85.9</v>
      </c>
      <c r="N42" s="53">
        <v>-9.9</v>
      </c>
      <c r="O42" s="52">
        <v>57.7</v>
      </c>
      <c r="P42" s="54">
        <v>-37.1</v>
      </c>
      <c r="Q42" s="53">
        <v>103.6</v>
      </c>
      <c r="R42" s="53">
        <v>-1.5</v>
      </c>
      <c r="S42" s="75">
        <v>101</v>
      </c>
      <c r="T42" s="53">
        <v>-7.8</v>
      </c>
      <c r="U42" s="52">
        <v>103.3</v>
      </c>
      <c r="V42" s="54">
        <v>-8.1999999999999993</v>
      </c>
      <c r="W42" s="53">
        <v>104.4</v>
      </c>
      <c r="X42" s="53">
        <v>-7.2</v>
      </c>
      <c r="Y42" s="52">
        <v>83</v>
      </c>
      <c r="Z42" s="54">
        <v>-12.4</v>
      </c>
      <c r="AA42" s="53">
        <v>84.4</v>
      </c>
      <c r="AB42" s="53">
        <v>-10.8</v>
      </c>
      <c r="AC42" s="52">
        <v>45.7</v>
      </c>
      <c r="AD42" s="54">
        <v>-54.3</v>
      </c>
      <c r="AE42" s="53">
        <v>108.8</v>
      </c>
      <c r="AF42" s="54">
        <v>8.1999999999999993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48"/>
      <c r="B43" s="79" t="str">
        <f>IF(現金給与総額指数!B43=""," ",現金給与総額指数!B43)</f>
        <v xml:space="preserve"> </v>
      </c>
      <c r="C43" s="125" t="str">
        <f>IF(現金給与総額指数!C43=""," ",現金給与総額指数!C43)</f>
        <v>6</v>
      </c>
      <c r="D43" s="126" t="str">
        <f>IF(現金給与総額指数!D43=""," ",現金給与総額指数!D43)</f>
        <v xml:space="preserve"> </v>
      </c>
      <c r="E43" s="52">
        <v>140.9</v>
      </c>
      <c r="F43" s="53">
        <v>-4</v>
      </c>
      <c r="G43" s="52">
        <v>97.1</v>
      </c>
      <c r="H43" s="54">
        <v>-3</v>
      </c>
      <c r="I43" s="53">
        <v>100.8</v>
      </c>
      <c r="J43" s="53">
        <v>-0.5</v>
      </c>
      <c r="K43" s="52">
        <v>95.8</v>
      </c>
      <c r="L43" s="54">
        <v>-4.5</v>
      </c>
      <c r="M43" s="53">
        <v>99.3</v>
      </c>
      <c r="N43" s="53">
        <v>-1.7</v>
      </c>
      <c r="O43" s="52">
        <v>65.400000000000006</v>
      </c>
      <c r="P43" s="54">
        <v>-30.4</v>
      </c>
      <c r="Q43" s="53">
        <v>103.8</v>
      </c>
      <c r="R43" s="53">
        <v>-1.3</v>
      </c>
      <c r="S43" s="75">
        <v>116.6</v>
      </c>
      <c r="T43" s="53">
        <v>-1.1000000000000001</v>
      </c>
      <c r="U43" s="52">
        <v>111.3</v>
      </c>
      <c r="V43" s="54">
        <v>-2.7</v>
      </c>
      <c r="W43" s="53">
        <v>112.8</v>
      </c>
      <c r="X43" s="53">
        <v>-1.6</v>
      </c>
      <c r="Y43" s="52">
        <v>92.3</v>
      </c>
      <c r="Z43" s="54">
        <v>-5.6</v>
      </c>
      <c r="AA43" s="53">
        <v>93.9</v>
      </c>
      <c r="AB43" s="53">
        <v>-4.0999999999999996</v>
      </c>
      <c r="AC43" s="52">
        <v>48.6</v>
      </c>
      <c r="AD43" s="54">
        <v>-49.9</v>
      </c>
      <c r="AE43" s="53">
        <v>109.2</v>
      </c>
      <c r="AF43" s="54">
        <v>8.5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48"/>
      <c r="B44" s="128" t="str">
        <f>IF(現金給与総額指数!B44=""," ",現金給与総額指数!B44)</f>
        <v xml:space="preserve"> </v>
      </c>
      <c r="C44" s="125" t="str">
        <f>IF(現金給与総額指数!C44=""," ",現金給与総額指数!C44)</f>
        <v>7</v>
      </c>
      <c r="D44" s="126" t="str">
        <f>IF(現金給与総額指数!D44=""," ",現金給与総額指数!D44)</f>
        <v xml:space="preserve"> </v>
      </c>
      <c r="E44" s="52">
        <v>120</v>
      </c>
      <c r="F44" s="53">
        <v>-2.7</v>
      </c>
      <c r="G44" s="52">
        <v>98.3</v>
      </c>
      <c r="H44" s="54">
        <v>-2.1</v>
      </c>
      <c r="I44" s="53">
        <v>101.1</v>
      </c>
      <c r="J44" s="53">
        <v>-0.6</v>
      </c>
      <c r="K44" s="52">
        <v>97.4</v>
      </c>
      <c r="L44" s="54">
        <v>-4.7</v>
      </c>
      <c r="M44" s="53">
        <v>100.4</v>
      </c>
      <c r="N44" s="53">
        <v>-2.6</v>
      </c>
      <c r="O44" s="52">
        <v>72.5</v>
      </c>
      <c r="P44" s="54">
        <v>-23.3</v>
      </c>
      <c r="Q44" s="53">
        <v>103.8</v>
      </c>
      <c r="R44" s="53">
        <v>0.2</v>
      </c>
      <c r="S44" s="75">
        <v>115.4</v>
      </c>
      <c r="T44" s="53">
        <v>-2.8</v>
      </c>
      <c r="U44" s="52">
        <v>111.2</v>
      </c>
      <c r="V44" s="54">
        <v>-3.9</v>
      </c>
      <c r="W44" s="53">
        <v>112.6</v>
      </c>
      <c r="X44" s="53">
        <v>-2.8</v>
      </c>
      <c r="Y44" s="52">
        <v>93.1</v>
      </c>
      <c r="Z44" s="54">
        <v>-4.2</v>
      </c>
      <c r="AA44" s="53">
        <v>94.5</v>
      </c>
      <c r="AB44" s="53">
        <v>-2.8</v>
      </c>
      <c r="AC44" s="52">
        <v>54.3</v>
      </c>
      <c r="AD44" s="54">
        <v>-44.1</v>
      </c>
      <c r="AE44" s="53">
        <v>112</v>
      </c>
      <c r="AF44" s="54">
        <v>7.8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48"/>
      <c r="B45" s="79" t="str">
        <f>IF(現金給与総額指数!B45=""," ",現金給与総額指数!B45)</f>
        <v xml:space="preserve"> </v>
      </c>
      <c r="C45" s="125" t="str">
        <f>IF(現金給与総額指数!C45=""," ",現金給与総額指数!C45)</f>
        <v>8</v>
      </c>
      <c r="D45" s="126" t="str">
        <f>IF(現金給与総額指数!D45=""," ",現金給与総額指数!D45)</f>
        <v xml:space="preserve"> </v>
      </c>
      <c r="E45" s="52">
        <v>78.5</v>
      </c>
      <c r="F45" s="53">
        <v>-4</v>
      </c>
      <c r="G45" s="52">
        <v>97.7</v>
      </c>
      <c r="H45" s="54">
        <v>-1.7</v>
      </c>
      <c r="I45" s="53">
        <v>100.2</v>
      </c>
      <c r="J45" s="53">
        <v>-0.6</v>
      </c>
      <c r="K45" s="52">
        <v>88.2</v>
      </c>
      <c r="L45" s="54">
        <v>-7</v>
      </c>
      <c r="M45" s="53">
        <v>90.1</v>
      </c>
      <c r="N45" s="53">
        <v>-6</v>
      </c>
      <c r="O45" s="52">
        <v>72.5</v>
      </c>
      <c r="P45" s="54">
        <v>-15.4</v>
      </c>
      <c r="Q45" s="53">
        <v>102.5</v>
      </c>
      <c r="R45" s="53">
        <v>-2.2000000000000002</v>
      </c>
      <c r="S45" s="75">
        <v>107.1</v>
      </c>
      <c r="T45" s="53">
        <v>-3.4</v>
      </c>
      <c r="U45" s="52">
        <v>109.4</v>
      </c>
      <c r="V45" s="54">
        <v>-3.2</v>
      </c>
      <c r="W45" s="53">
        <v>110.1</v>
      </c>
      <c r="X45" s="53">
        <v>-3</v>
      </c>
      <c r="Y45" s="52">
        <v>90.3</v>
      </c>
      <c r="Z45" s="54">
        <v>-3.3</v>
      </c>
      <c r="AA45" s="53">
        <v>91.1</v>
      </c>
      <c r="AB45" s="53">
        <v>-3</v>
      </c>
      <c r="AC45" s="52">
        <v>68.599999999999994</v>
      </c>
      <c r="AD45" s="54">
        <v>-14.3</v>
      </c>
      <c r="AE45" s="53">
        <v>110</v>
      </c>
      <c r="AF45" s="54">
        <v>7.9</v>
      </c>
      <c r="AG45" s="55"/>
      <c r="AH45" s="55"/>
      <c r="AI45" s="55"/>
      <c r="AJ45" s="55"/>
      <c r="AK45" s="55"/>
      <c r="AL45" s="55"/>
    </row>
    <row r="46" spans="1:38" s="28" customFormat="1" ht="24" customHeight="1">
      <c r="A46" s="148"/>
      <c r="B46" s="79" t="str">
        <f>IF(現金給与総額指数!B46=""," ",現金給与総額指数!B46)</f>
        <v xml:space="preserve"> </v>
      </c>
      <c r="C46" s="125" t="str">
        <f>IF(現金給与総額指数!C46=""," ",現金給与総額指数!C46)</f>
        <v>9</v>
      </c>
      <c r="D46" s="126" t="str">
        <f>IF(現金給与総額指数!D46=""," ",現金給与総額指数!D46)</f>
        <v xml:space="preserve"> </v>
      </c>
      <c r="E46" s="52">
        <v>80.5</v>
      </c>
      <c r="F46" s="53">
        <v>0.4</v>
      </c>
      <c r="G46" s="52">
        <v>99</v>
      </c>
      <c r="H46" s="54">
        <v>-0.5</v>
      </c>
      <c r="I46" s="53">
        <v>101.2</v>
      </c>
      <c r="J46" s="53">
        <v>0.5</v>
      </c>
      <c r="K46" s="52">
        <v>95.3</v>
      </c>
      <c r="L46" s="54">
        <v>-1.7</v>
      </c>
      <c r="M46" s="53">
        <v>96.9</v>
      </c>
      <c r="N46" s="53">
        <v>-0.2</v>
      </c>
      <c r="O46" s="52">
        <v>81.3</v>
      </c>
      <c r="P46" s="54">
        <v>-14</v>
      </c>
      <c r="Q46" s="53">
        <v>101.1</v>
      </c>
      <c r="R46" s="53">
        <v>-2.7</v>
      </c>
      <c r="S46" s="75">
        <v>110.5</v>
      </c>
      <c r="T46" s="53">
        <v>1.7</v>
      </c>
      <c r="U46" s="52">
        <v>112</v>
      </c>
      <c r="V46" s="54">
        <v>0.3</v>
      </c>
      <c r="W46" s="53">
        <v>112.4</v>
      </c>
      <c r="X46" s="53">
        <v>0.3</v>
      </c>
      <c r="Y46" s="52">
        <v>93.3</v>
      </c>
      <c r="Z46" s="54">
        <v>-1.3</v>
      </c>
      <c r="AA46" s="53">
        <v>94</v>
      </c>
      <c r="AB46" s="53">
        <v>-0.8</v>
      </c>
      <c r="AC46" s="52">
        <v>74.3</v>
      </c>
      <c r="AD46" s="54">
        <v>-16.100000000000001</v>
      </c>
      <c r="AE46" s="53">
        <v>110.7</v>
      </c>
      <c r="AF46" s="54">
        <v>9.4</v>
      </c>
      <c r="AG46" s="55"/>
      <c r="AH46" s="55"/>
      <c r="AI46" s="55"/>
      <c r="AJ46" s="55"/>
      <c r="AK46" s="55"/>
      <c r="AL46" s="55"/>
    </row>
    <row r="47" spans="1:38" s="28" customFormat="1" ht="24" customHeight="1">
      <c r="A47" s="148"/>
      <c r="B47" s="79" t="str">
        <f>IF(現金給与総額指数!B47=""," ",現金給与総額指数!B47)</f>
        <v xml:space="preserve"> </v>
      </c>
      <c r="C47" s="125" t="str">
        <f>IF(現金給与総額指数!C47=""," ",現金給与総額指数!C47)</f>
        <v>10</v>
      </c>
      <c r="D47" s="126" t="str">
        <f>IF(現金給与総額指数!D47=""," ",現金給与総額指数!D47)</f>
        <v xml:space="preserve"> </v>
      </c>
      <c r="E47" s="52">
        <v>80.599999999999994</v>
      </c>
      <c r="F47" s="53">
        <v>-0.5</v>
      </c>
      <c r="G47" s="52">
        <v>100.5</v>
      </c>
      <c r="H47" s="54">
        <v>-0.6</v>
      </c>
      <c r="I47" s="53">
        <v>102.2</v>
      </c>
      <c r="J47" s="53">
        <v>0.1</v>
      </c>
      <c r="K47" s="52">
        <v>100.5</v>
      </c>
      <c r="L47" s="54">
        <v>0.2</v>
      </c>
      <c r="M47" s="53">
        <v>102.2</v>
      </c>
      <c r="N47" s="53">
        <v>1.5</v>
      </c>
      <c r="O47" s="52">
        <v>85.7</v>
      </c>
      <c r="P47" s="54">
        <v>-11.9</v>
      </c>
      <c r="Q47" s="53">
        <v>101.3</v>
      </c>
      <c r="R47" s="53">
        <v>-2.4</v>
      </c>
      <c r="S47" s="75">
        <v>111.2</v>
      </c>
      <c r="T47" s="53">
        <v>-1.4</v>
      </c>
      <c r="U47" s="52">
        <v>113.8</v>
      </c>
      <c r="V47" s="54">
        <v>-1.9</v>
      </c>
      <c r="W47" s="53">
        <v>114.6</v>
      </c>
      <c r="X47" s="53">
        <v>-1.6</v>
      </c>
      <c r="Y47" s="52">
        <v>94.7</v>
      </c>
      <c r="Z47" s="54">
        <v>-2.2999999999999998</v>
      </c>
      <c r="AA47" s="53">
        <v>95.5</v>
      </c>
      <c r="AB47" s="53">
        <v>-1.5</v>
      </c>
      <c r="AC47" s="52">
        <v>74.3</v>
      </c>
      <c r="AD47" s="54">
        <v>-21.2</v>
      </c>
      <c r="AE47" s="53">
        <v>111.2</v>
      </c>
      <c r="AF47" s="54">
        <v>9.8000000000000007</v>
      </c>
      <c r="AG47" s="55"/>
      <c r="AH47" s="55"/>
      <c r="AI47" s="55"/>
      <c r="AJ47" s="55"/>
      <c r="AK47" s="55"/>
      <c r="AL47" s="55"/>
    </row>
    <row r="48" spans="1:38" s="29" customFormat="1" ht="20.149999999999999" customHeight="1">
      <c r="A48" s="149"/>
      <c r="B48" s="91"/>
      <c r="C48" s="108"/>
      <c r="D48" s="109"/>
      <c r="E48" s="56"/>
      <c r="F48" s="57"/>
      <c r="G48" s="56"/>
      <c r="H48" s="58"/>
      <c r="I48" s="57"/>
      <c r="J48" s="57"/>
      <c r="K48" s="56"/>
      <c r="L48" s="58"/>
      <c r="M48" s="57"/>
      <c r="N48" s="57"/>
      <c r="O48" s="56"/>
      <c r="P48" s="58"/>
      <c r="Q48" s="57"/>
      <c r="R48" s="57"/>
      <c r="S48" s="76"/>
      <c r="T48" s="57"/>
      <c r="U48" s="56"/>
      <c r="V48" s="58"/>
      <c r="W48" s="57"/>
      <c r="X48" s="57"/>
      <c r="Y48" s="56"/>
      <c r="Z48" s="58"/>
      <c r="AA48" s="57"/>
      <c r="AB48" s="57"/>
      <c r="AC48" s="56"/>
      <c r="AD48" s="58"/>
      <c r="AE48" s="57"/>
      <c r="AF48" s="58"/>
      <c r="AG48" s="55"/>
      <c r="AH48" s="55"/>
      <c r="AI48" s="55"/>
      <c r="AJ48" s="55"/>
      <c r="AK48" s="55"/>
      <c r="AL48" s="55"/>
    </row>
  </sheetData>
  <mergeCells count="22">
    <mergeCell ref="A2:AF2"/>
    <mergeCell ref="E5:F5"/>
    <mergeCell ref="G5:H5"/>
    <mergeCell ref="I5:J5"/>
    <mergeCell ref="K5:L5"/>
    <mergeCell ref="M5:N5"/>
    <mergeCell ref="O5:P5"/>
    <mergeCell ref="Q5:R5"/>
    <mergeCell ref="A28:A48"/>
    <mergeCell ref="E4:R4"/>
    <mergeCell ref="S5:T5"/>
    <mergeCell ref="U5:V5"/>
    <mergeCell ref="W5:X5"/>
    <mergeCell ref="S4:AF4"/>
    <mergeCell ref="AA5:AB5"/>
    <mergeCell ref="AC5:AD5"/>
    <mergeCell ref="AE5:AF5"/>
    <mergeCell ref="A7:A27"/>
    <mergeCell ref="Y5:Z5"/>
    <mergeCell ref="A4:A6"/>
    <mergeCell ref="C8:D8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2018-10-16T06:38:46Z</cp:lastPrinted>
  <dcterms:created xsi:type="dcterms:W3CDTF">2015-12-08T05:32:06Z</dcterms:created>
  <dcterms:modified xsi:type="dcterms:W3CDTF">2020-12-18T00:07:09Z</dcterms:modified>
</cp:coreProperties>
</file>