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50環境県民局\090環境保全課\01大気環境G\011フロン対策\フロン対策\フロン回収法\フロン回収量報告\★HP・電子申請システム更新\R03(R02実績用)\R03\浄書\"/>
    </mc:Choice>
  </mc:AlternateContent>
  <bookViews>
    <workbookView xWindow="0" yWindow="0" windowWidth="28800" windowHeight="12450"/>
  </bookViews>
  <sheets>
    <sheet name="報告書 " sheetId="5" r:id="rId1"/>
    <sheet name="Sheet2" sheetId="2" r:id="rId2"/>
    <sheet name="Sheet3" sheetId="3" r:id="rId3"/>
  </sheets>
  <definedNames>
    <definedName name="_xlnm.Print_Area" localSheetId="0">'報告書 '!$A$1:$N$75</definedName>
  </definedNames>
  <calcPr calcId="152511"/>
</workbook>
</file>

<file path=xl/calcChain.xml><?xml version="1.0" encoding="utf-8"?>
<calcChain xmlns="http://schemas.openxmlformats.org/spreadsheetml/2006/main">
  <c r="Q6" i="5" l="1"/>
  <c r="K69" i="5" l="1"/>
  <c r="M60" i="5" l="1"/>
  <c r="K60" i="5"/>
  <c r="M43" i="5"/>
  <c r="K43" i="5"/>
  <c r="K26" i="5"/>
  <c r="M26" i="5"/>
  <c r="K53" i="5" l="1"/>
  <c r="K55" i="5" l="1"/>
  <c r="K38" i="5"/>
  <c r="K21" i="5"/>
  <c r="R65" i="5" l="1"/>
  <c r="P65" i="5"/>
  <c r="P63" i="5"/>
  <c r="P66" i="5" s="1"/>
  <c r="P48" i="5"/>
  <c r="P46" i="5"/>
  <c r="R31" i="5"/>
  <c r="P31" i="5"/>
  <c r="P29" i="5"/>
  <c r="M58" i="5" l="1"/>
  <c r="R63" i="5"/>
  <c r="M55" i="5"/>
  <c r="M53" i="5"/>
  <c r="R46" i="5"/>
  <c r="M38" i="5"/>
  <c r="M41" i="5"/>
  <c r="M36" i="5"/>
  <c r="R29" i="5"/>
  <c r="M24" i="5"/>
  <c r="M21" i="5"/>
  <c r="K19" i="5"/>
  <c r="M19" i="5"/>
  <c r="K58" i="5" l="1"/>
  <c r="K41" i="5"/>
  <c r="K24" i="5"/>
  <c r="R48" i="5" l="1"/>
  <c r="R66" i="5" l="1"/>
  <c r="R32" i="5"/>
  <c r="R49" i="5"/>
  <c r="P32" i="5"/>
  <c r="P49" i="5"/>
  <c r="K36" i="5"/>
  <c r="S6" i="5" l="1"/>
</calcChain>
</file>

<file path=xl/sharedStrings.xml><?xml version="1.0" encoding="utf-8"?>
<sst xmlns="http://schemas.openxmlformats.org/spreadsheetml/2006/main" count="256" uniqueCount="104">
  <si>
    <t>　　　　　　　　　　　　　　　　　　　　　　　　</t>
    <phoneticPr fontId="4"/>
  </si>
  <si>
    <t>(2)冷蔵機器及び冷凍機器</t>
  </si>
  <si>
    <t>(3) 　合　　計</t>
  </si>
  <si>
    <t>CFCを回収した第一種特定製品の台数</t>
  </si>
  <si>
    <t>台</t>
  </si>
  <si>
    <t>kg</t>
  </si>
  <si>
    <t>(1)エアコンディショナー</t>
    <phoneticPr fontId="4"/>
  </si>
  <si>
    <t xml:space="preserve">　広　島　県　知　事　　　様                                                  </t>
  </si>
  <si>
    <t xml:space="preserve">                  　　　               　　  </t>
    <phoneticPr fontId="4"/>
  </si>
  <si>
    <t>　　　　　　　　　　　　　　　     印</t>
  </si>
  <si>
    <t xml:space="preserve">                                  　　    　　　　　</t>
    <phoneticPr fontId="4"/>
  </si>
  <si>
    <t>登録番号：　　</t>
    <phoneticPr fontId="4"/>
  </si>
  <si>
    <t>台</t>
    <rPh sb="0" eb="1">
      <t>ダイ</t>
    </rPh>
    <phoneticPr fontId="4"/>
  </si>
  <si>
    <t xml:space="preserve"> kg</t>
  </si>
  <si>
    <t xml:space="preserve"> kg</t>
    <phoneticPr fontId="4"/>
  </si>
  <si>
    <t xml:space="preserve">                                                         </t>
    <phoneticPr fontId="4"/>
  </si>
  <si>
    <r>
      <t>　　　　　　　　　　　　　　　　　　　　　　　氏　　名</t>
    </r>
    <r>
      <rPr>
        <sz val="9"/>
        <color rgb="FF000000"/>
        <rFont val="ＭＳ 明朝"/>
        <family val="1"/>
        <charset val="128"/>
      </rPr>
      <t>（法人にあっては，名称及び代表者の氏名）</t>
    </r>
    <phoneticPr fontId="4"/>
  </si>
  <si>
    <t>(郵便番号）</t>
    <phoneticPr fontId="4"/>
  </si>
  <si>
    <t>様式第３（第５２条関係）　　</t>
    <phoneticPr fontId="4"/>
  </si>
  <si>
    <t>①充填した量</t>
    <rPh sb="1" eb="3">
      <t>ジュウテン</t>
    </rPh>
    <rPh sb="5" eb="6">
      <t>リョウ</t>
    </rPh>
    <phoneticPr fontId="4"/>
  </si>
  <si>
    <t>CFCを充填した第一種特定製品の台数</t>
    <rPh sb="4" eb="6">
      <t>ジュウテン</t>
    </rPh>
    <phoneticPr fontId="4"/>
  </si>
  <si>
    <t>設置</t>
    <rPh sb="0" eb="2">
      <t>セッチ</t>
    </rPh>
    <phoneticPr fontId="4"/>
  </si>
  <si>
    <t>設置以外</t>
    <rPh sb="0" eb="2">
      <t>セッチ</t>
    </rPh>
    <rPh sb="2" eb="4">
      <t>イガイ</t>
    </rPh>
    <phoneticPr fontId="4"/>
  </si>
  <si>
    <t>②回収した量</t>
    <phoneticPr fontId="4"/>
  </si>
  <si>
    <t>④第一種フロン類再生業者に引き渡した量</t>
    <rPh sb="1" eb="2">
      <t>ダイ</t>
    </rPh>
    <rPh sb="2" eb="4">
      <t>イッシュ</t>
    </rPh>
    <rPh sb="7" eb="8">
      <t>ルイ</t>
    </rPh>
    <rPh sb="8" eb="10">
      <t>サイセイ</t>
    </rPh>
    <rPh sb="10" eb="11">
      <t>ギョウ</t>
    </rPh>
    <rPh sb="11" eb="12">
      <t>シャ</t>
    </rPh>
    <rPh sb="13" eb="14">
      <t>ヒ</t>
    </rPh>
    <rPh sb="15" eb="16">
      <t>ワタ</t>
    </rPh>
    <rPh sb="18" eb="19">
      <t>リョウ</t>
    </rPh>
    <phoneticPr fontId="4"/>
  </si>
  <si>
    <t>⑤フロン類破壊業者に引き渡した量</t>
    <phoneticPr fontId="4"/>
  </si>
  <si>
    <t>ＨＣＦＣ</t>
    <phoneticPr fontId="4"/>
  </si>
  <si>
    <t>ＨＦＣ</t>
    <phoneticPr fontId="4"/>
  </si>
  <si>
    <t xml:space="preserve">  </t>
    <phoneticPr fontId="4"/>
  </si>
  <si>
    <t xml:space="preserve"> 住　　所</t>
    <phoneticPr fontId="4"/>
  </si>
  <si>
    <t xml:space="preserve"> 氏　　名　</t>
    <phoneticPr fontId="4"/>
  </si>
  <si>
    <t>　　(法人にあっては，名称及び代表者の氏名）</t>
    <rPh sb="3" eb="5">
      <t>ホウジン</t>
    </rPh>
    <rPh sb="11" eb="13">
      <t>メイショウ</t>
    </rPh>
    <rPh sb="13" eb="14">
      <t>オヨ</t>
    </rPh>
    <rPh sb="15" eb="18">
      <t>ダイヒョウシャ</t>
    </rPh>
    <rPh sb="19" eb="21">
      <t>シメイ</t>
    </rPh>
    <phoneticPr fontId="4"/>
  </si>
  <si>
    <t>HCFCを充填した第一種特定製品の台数</t>
    <rPh sb="5" eb="7">
      <t>ジュウテン</t>
    </rPh>
    <phoneticPr fontId="4"/>
  </si>
  <si>
    <t>HCFCを回収した第一種特定製品の台数</t>
    <phoneticPr fontId="4"/>
  </si>
  <si>
    <t>HFCを充填した第一種特定製品の台数</t>
    <rPh sb="4" eb="6">
      <t>ジュウテン</t>
    </rPh>
    <phoneticPr fontId="4"/>
  </si>
  <si>
    <t>HFCを回収した第一種特定製品の台数</t>
    <phoneticPr fontId="4"/>
  </si>
  <si>
    <t>廃棄等</t>
    <rPh sb="0" eb="2">
      <t>ハイキ</t>
    </rPh>
    <rPh sb="2" eb="3">
      <t>トウ</t>
    </rPh>
    <phoneticPr fontId="4"/>
  </si>
  <si>
    <t>整備</t>
    <rPh sb="0" eb="2">
      <t>セイビ</t>
    </rPh>
    <phoneticPr fontId="4"/>
  </si>
  <si>
    <t>⑨充填した量</t>
    <rPh sb="1" eb="3">
      <t>ジュウテン</t>
    </rPh>
    <rPh sb="5" eb="6">
      <t>リョウ</t>
    </rPh>
    <phoneticPr fontId="4"/>
  </si>
  <si>
    <t>⑩回収した量</t>
    <phoneticPr fontId="4"/>
  </si>
  <si>
    <t>⑫第一種フロン類再生業者に引き渡した量</t>
    <rPh sb="1" eb="2">
      <t>ダイ</t>
    </rPh>
    <rPh sb="2" eb="4">
      <t>イッシュ</t>
    </rPh>
    <rPh sb="7" eb="8">
      <t>ルイ</t>
    </rPh>
    <rPh sb="8" eb="10">
      <t>サイセイ</t>
    </rPh>
    <rPh sb="10" eb="11">
      <t>ギョウ</t>
    </rPh>
    <rPh sb="11" eb="12">
      <t>シャ</t>
    </rPh>
    <rPh sb="13" eb="14">
      <t>ヒ</t>
    </rPh>
    <rPh sb="15" eb="16">
      <t>ワタ</t>
    </rPh>
    <rPh sb="18" eb="19">
      <t>リョウ</t>
    </rPh>
    <phoneticPr fontId="4"/>
  </si>
  <si>
    <t>⑬フロン類破壊業者に引き渡した量</t>
    <phoneticPr fontId="4"/>
  </si>
  <si>
    <t>⑰充填した量</t>
    <rPh sb="1" eb="3">
      <t>ジュウテン</t>
    </rPh>
    <rPh sb="5" eb="6">
      <t>リョウ</t>
    </rPh>
    <phoneticPr fontId="4"/>
  </si>
  <si>
    <t>⑱回収した量</t>
    <phoneticPr fontId="4"/>
  </si>
  <si>
    <t>⑳第一種フロン類再生業者に引き渡した量</t>
    <rPh sb="1" eb="2">
      <t>ダイ</t>
    </rPh>
    <rPh sb="2" eb="4">
      <t>イッシュ</t>
    </rPh>
    <rPh sb="7" eb="8">
      <t>ルイ</t>
    </rPh>
    <rPh sb="8" eb="10">
      <t>サイセイ</t>
    </rPh>
    <rPh sb="10" eb="11">
      <t>ギョウ</t>
    </rPh>
    <rPh sb="11" eb="12">
      <t>シャ</t>
    </rPh>
    <rPh sb="13" eb="14">
      <t>ヒ</t>
    </rPh>
    <rPh sb="15" eb="16">
      <t>ワタ</t>
    </rPh>
    <rPh sb="18" eb="19">
      <t>リョウ</t>
    </rPh>
    <phoneticPr fontId="4"/>
  </si>
  <si>
    <t>㉑フロン類破壊業者に引き渡した量</t>
    <phoneticPr fontId="4"/>
  </si>
  <si>
    <t>　　　　　㉓＋㉔となるようにすること。</t>
    <phoneticPr fontId="4"/>
  </si>
  <si>
    <t>第一種フロン類充填回収業者のフロン類充填量及び回収量等に関する報告書</t>
    <rPh sb="7" eb="9">
      <t>ジュウテン</t>
    </rPh>
    <rPh sb="18" eb="20">
      <t>ジュウテン</t>
    </rPh>
    <rPh sb="20" eb="21">
      <t>リョウ</t>
    </rPh>
    <rPh sb="21" eb="22">
      <t>オヨ</t>
    </rPh>
    <phoneticPr fontId="4"/>
  </si>
  <si>
    <t>　　　　　住所並びにフロン類の種類ごとの量を記載した書面を添付すること。</t>
    <rPh sb="13" eb="14">
      <t>ルイ</t>
    </rPh>
    <rPh sb="15" eb="17">
      <t>シュルイ</t>
    </rPh>
    <rPh sb="20" eb="21">
      <t>リョウ</t>
    </rPh>
    <rPh sb="22" eb="24">
      <t>キサイ</t>
    </rPh>
    <rPh sb="26" eb="28">
      <t>ショメン</t>
    </rPh>
    <rPh sb="29" eb="31">
      <t>テンプ</t>
    </rPh>
    <phoneticPr fontId="4"/>
  </si>
  <si>
    <t>【氏名：</t>
    <rPh sb="1" eb="3">
      <t>シメイ</t>
    </rPh>
    <phoneticPr fontId="4"/>
  </si>
  <si>
    <t>】</t>
    <phoneticPr fontId="4"/>
  </si>
  <si>
    <t xml:space="preserve"> 報告内容について照会に回答できる者</t>
    <phoneticPr fontId="4"/>
  </si>
  <si>
    <t>ＣＦＣ</t>
    <phoneticPr fontId="4"/>
  </si>
  <si>
    <t>電話番号</t>
    <rPh sb="0" eb="2">
      <t>デンワ</t>
    </rPh>
    <rPh sb="2" eb="4">
      <t>バンゴウ</t>
    </rPh>
    <phoneticPr fontId="4"/>
  </si>
  <si>
    <t>電話番号：　　　　－　　　</t>
    <phoneticPr fontId="4"/>
  </si>
  <si>
    <t>⑦第49条第1号に規定する者に引き渡した量</t>
    <rPh sb="5" eb="6">
      <t>ダイ</t>
    </rPh>
    <rPh sb="7" eb="8">
      <t>ゴウ</t>
    </rPh>
    <phoneticPr fontId="4"/>
  </si>
  <si>
    <t>⑮第49条第1号に規定する者に引き渡した量</t>
    <rPh sb="5" eb="6">
      <t>ダイ</t>
    </rPh>
    <rPh sb="7" eb="8">
      <t>ゴウ</t>
    </rPh>
    <phoneticPr fontId="4"/>
  </si>
  <si>
    <t>㉓第49条第1号に規定する者に引き渡した量</t>
    <rPh sb="5" eb="6">
      <t>ダイ</t>
    </rPh>
    <rPh sb="7" eb="8">
      <t>ゴウ</t>
    </rPh>
    <phoneticPr fontId="4"/>
  </si>
  <si>
    <r>
      <t>㉒</t>
    </r>
    <r>
      <rPr>
        <sz val="9"/>
        <color rgb="FF000000"/>
        <rFont val="ＭＳ 明朝"/>
        <family val="1"/>
        <charset val="128"/>
      </rPr>
      <t>法第50条第１項ただし書の規定により自ら再生し,充填したフロン類の量</t>
    </r>
    <rPh sb="1" eb="2">
      <t>ホウ</t>
    </rPh>
    <rPh sb="2" eb="3">
      <t>ダイ</t>
    </rPh>
    <rPh sb="5" eb="6">
      <t>ジョウ</t>
    </rPh>
    <rPh sb="6" eb="7">
      <t>ダイ</t>
    </rPh>
    <rPh sb="8" eb="9">
      <t>コウ</t>
    </rPh>
    <rPh sb="12" eb="13">
      <t>ガ</t>
    </rPh>
    <rPh sb="14" eb="16">
      <t>キテイ</t>
    </rPh>
    <rPh sb="21" eb="23">
      <t>サイセイ</t>
    </rPh>
    <rPh sb="25" eb="27">
      <t>ジュウテン</t>
    </rPh>
    <rPh sb="32" eb="33">
      <t>ルイ</t>
    </rPh>
    <phoneticPr fontId="4"/>
  </si>
  <si>
    <r>
      <t>⑥</t>
    </r>
    <r>
      <rPr>
        <sz val="9"/>
        <color rgb="FF000000"/>
        <rFont val="ＭＳ 明朝"/>
        <family val="1"/>
        <charset val="128"/>
      </rPr>
      <t>法第50条第１項ただし書の規定により自ら再生し,充填したフロン類の量</t>
    </r>
    <rPh sb="1" eb="2">
      <t>ホウ</t>
    </rPh>
    <rPh sb="2" eb="3">
      <t>ダイ</t>
    </rPh>
    <rPh sb="5" eb="6">
      <t>ジョウ</t>
    </rPh>
    <rPh sb="6" eb="7">
      <t>ダイ</t>
    </rPh>
    <rPh sb="8" eb="9">
      <t>コウ</t>
    </rPh>
    <rPh sb="12" eb="13">
      <t>ガ</t>
    </rPh>
    <rPh sb="14" eb="16">
      <t>キテイ</t>
    </rPh>
    <rPh sb="21" eb="23">
      <t>サイセイ</t>
    </rPh>
    <rPh sb="25" eb="27">
      <t>ジュウテン</t>
    </rPh>
    <rPh sb="32" eb="33">
      <t>ルイ</t>
    </rPh>
    <phoneticPr fontId="4"/>
  </si>
  <si>
    <r>
      <t>⑭</t>
    </r>
    <r>
      <rPr>
        <sz val="9"/>
        <color rgb="FF000000"/>
        <rFont val="ＭＳ 明朝"/>
        <family val="1"/>
        <charset val="128"/>
      </rPr>
      <t>法第50条第１項ただし書の規定により自ら再生し,充填したフロン類の量</t>
    </r>
    <rPh sb="1" eb="2">
      <t>ホウ</t>
    </rPh>
    <rPh sb="2" eb="3">
      <t>ダイ</t>
    </rPh>
    <rPh sb="5" eb="6">
      <t>ジョウ</t>
    </rPh>
    <rPh sb="6" eb="7">
      <t>ダイ</t>
    </rPh>
    <rPh sb="8" eb="9">
      <t>コウ</t>
    </rPh>
    <rPh sb="12" eb="13">
      <t>ガ</t>
    </rPh>
    <rPh sb="14" eb="16">
      <t>キテイ</t>
    </rPh>
    <rPh sb="21" eb="23">
      <t>サイセイ</t>
    </rPh>
    <rPh sb="25" eb="27">
      <t>ジュウテン</t>
    </rPh>
    <rPh sb="32" eb="33">
      <t>ルイ</t>
    </rPh>
    <phoneticPr fontId="4"/>
  </si>
  <si>
    <t>②＋③</t>
    <phoneticPr fontId="4"/>
  </si>
  <si>
    <t>④+⑤+⑥+⑦+⑧</t>
    <phoneticPr fontId="4"/>
  </si>
  <si>
    <t>⑩＋⑪</t>
    <phoneticPr fontId="4"/>
  </si>
  <si>
    <t>⑫+⑬+⑭+⑮+⑯</t>
    <phoneticPr fontId="4"/>
  </si>
  <si>
    <t>⑱＋⑲</t>
    <phoneticPr fontId="4"/>
  </si>
  <si>
    <t>⑳+㉑+㉒+㉓+㉔</t>
    <phoneticPr fontId="4"/>
  </si>
  <si>
    <t>③年度当初に保管していた量</t>
    <phoneticPr fontId="4"/>
  </si>
  <si>
    <t>⑧年度末に保管していた量</t>
    <rPh sb="1" eb="4">
      <t>ネンドマツ</t>
    </rPh>
    <phoneticPr fontId="4"/>
  </si>
  <si>
    <t>⑪年度当初に保管していた量</t>
    <phoneticPr fontId="4"/>
  </si>
  <si>
    <t>⑯年度末に保管していた量</t>
    <rPh sb="1" eb="4">
      <t>ネンドマツ</t>
    </rPh>
    <phoneticPr fontId="4"/>
  </si>
  <si>
    <t>⑲年度当初に保管していた量</t>
    <phoneticPr fontId="4"/>
  </si>
  <si>
    <t>㉔年度末に保管していた量</t>
    <rPh sb="1" eb="4">
      <t>ネンドマツ</t>
    </rPh>
    <phoneticPr fontId="4"/>
  </si>
  <si>
    <t xml:space="preserve"> kg</t>
    <phoneticPr fontId="4"/>
  </si>
  <si>
    <t>未入力
箇所数</t>
    <rPh sb="0" eb="3">
      <t>ミニュウリョク</t>
    </rPh>
    <rPh sb="4" eb="6">
      <t>カショ</t>
    </rPh>
    <rPh sb="6" eb="7">
      <t>スウ</t>
    </rPh>
    <phoneticPr fontId="4"/>
  </si>
  <si>
    <t>数式
エラー数</t>
    <rPh sb="0" eb="2">
      <t>スウシキ</t>
    </rPh>
    <rPh sb="6" eb="7">
      <t>スウ</t>
    </rPh>
    <phoneticPr fontId="4"/>
  </si>
  <si>
    <t>④+⑤+⑥+⑦+⑧</t>
    <phoneticPr fontId="4"/>
  </si>
  <si>
    <t>kg</t>
    <phoneticPr fontId="4"/>
  </si>
  <si>
    <t>kg</t>
    <phoneticPr fontId="4"/>
  </si>
  <si>
    <t>(2)冷蔵機器及び冷凍機器</t>
    <phoneticPr fontId="4"/>
  </si>
  <si>
    <t>設置以外</t>
    <rPh sb="0" eb="2">
      <t>セッチ</t>
    </rPh>
    <rPh sb="2" eb="4">
      <t>イガイ</t>
    </rPh>
    <phoneticPr fontId="4"/>
  </si>
  <si>
    <t>設置</t>
    <rPh sb="0" eb="2">
      <t>セッチ</t>
    </rPh>
    <phoneticPr fontId="4"/>
  </si>
  <si>
    <t>整備</t>
    <rPh sb="0" eb="2">
      <t>セイビ</t>
    </rPh>
    <phoneticPr fontId="4"/>
  </si>
  <si>
    <t>廃棄等</t>
    <rPh sb="0" eb="3">
      <t>ハイキトウ</t>
    </rPh>
    <phoneticPr fontId="4"/>
  </si>
  <si>
    <t>廃棄等</t>
    <rPh sb="0" eb="3">
      <t>ハイキトウ</t>
    </rPh>
    <phoneticPr fontId="4"/>
  </si>
  <si>
    <t>月</t>
    <rPh sb="0" eb="1">
      <t>ガツ</t>
    </rPh>
    <phoneticPr fontId="4"/>
  </si>
  <si>
    <t>年</t>
    <rPh sb="0" eb="1">
      <t>ネン</t>
    </rPh>
    <phoneticPr fontId="4"/>
  </si>
  <si>
    <t>日</t>
    <rPh sb="0" eb="1">
      <t>ニチ</t>
    </rPh>
    <phoneticPr fontId="4"/>
  </si>
  <si>
    <t>34   1</t>
    <phoneticPr fontId="4"/>
  </si>
  <si>
    <t>年度分</t>
    <rPh sb="0" eb="2">
      <t>ネンド</t>
    </rPh>
    <rPh sb="2" eb="3">
      <t>ブン</t>
    </rPh>
    <phoneticPr fontId="4"/>
  </si>
  <si>
    <t>について，次のとおり報告します。</t>
    <rPh sb="5" eb="6">
      <t>ツギ</t>
    </rPh>
    <rPh sb="10" eb="12">
      <t>ホウコク</t>
    </rPh>
    <phoneticPr fontId="4"/>
  </si>
  <si>
    <t>(1)エアコンディショナー</t>
    <phoneticPr fontId="4"/>
  </si>
  <si>
    <t>(2)冷蔵機器及び冷凍機器</t>
    <phoneticPr fontId="4"/>
  </si>
  <si>
    <t>元</t>
    <rPh sb="0" eb="1">
      <t>モト</t>
    </rPh>
    <phoneticPr fontId="4"/>
  </si>
  <si>
    <t>令和</t>
    <rPh sb="0" eb="1">
      <t>レイ</t>
    </rPh>
    <rPh sb="1" eb="2">
      <t>ワ</t>
    </rPh>
    <phoneticPr fontId="4"/>
  </si>
  <si>
    <t xml:space="preserve">（３）　　合　　計 </t>
    <rPh sb="5" eb="6">
      <t>ア</t>
    </rPh>
    <rPh sb="8" eb="9">
      <t>ケイ</t>
    </rPh>
    <phoneticPr fontId="4"/>
  </si>
  <si>
    <t>法第４１条の規定によりフロン類が充填されていないことの確認を行った第一種特定製品の台数</t>
    <rPh sb="0" eb="1">
      <t>ホウ</t>
    </rPh>
    <rPh sb="1" eb="2">
      <t>ダイ</t>
    </rPh>
    <rPh sb="4" eb="5">
      <t>ジョウ</t>
    </rPh>
    <rPh sb="6" eb="8">
      <t>キテイ</t>
    </rPh>
    <rPh sb="14" eb="15">
      <t>ルイ</t>
    </rPh>
    <rPh sb="16" eb="18">
      <t>ジュウテン</t>
    </rPh>
    <rPh sb="27" eb="29">
      <t>カクニン</t>
    </rPh>
    <rPh sb="30" eb="31">
      <t>オコナ</t>
    </rPh>
    <rPh sb="33" eb="36">
      <t>ダイイッシュ</t>
    </rPh>
    <rPh sb="36" eb="38">
      <t>トクテイ</t>
    </rPh>
    <rPh sb="38" eb="40">
      <t>セイヒン</t>
    </rPh>
    <rPh sb="41" eb="43">
      <t>ダイスウ</t>
    </rPh>
    <phoneticPr fontId="17"/>
  </si>
  <si>
    <t>備考　１　用紙の大きさは,日本産業規格Ａ４とすること。　</t>
    <rPh sb="0" eb="2">
      <t>ビコウ</t>
    </rPh>
    <rPh sb="15" eb="16">
      <t>サン</t>
    </rPh>
    <phoneticPr fontId="4"/>
  </si>
  <si>
    <t xml:space="preserve"> フロン類の使用の合理化及び管理の適正化に関する法律第４７条第３項の規定に基づき,</t>
    <phoneticPr fontId="4"/>
  </si>
  <si>
    <t>台</t>
    <rPh sb="0" eb="1">
      <t>ダイ</t>
    </rPh>
    <phoneticPr fontId="4"/>
  </si>
  <si>
    <t>(1)エアコンディショナー</t>
    <phoneticPr fontId="17"/>
  </si>
  <si>
    <t>(2)冷蔵機器及び冷凍機器</t>
    <phoneticPr fontId="4"/>
  </si>
  <si>
    <t>　　　２　原則として②＋③＝④＋⑤＋⑥＋⑦＋⑧,⑩＋⑪＝⑫＋⑬＋⑭＋⑮＋⑯,⑱＋⑲＝⑳＋㉑＋㉒＋</t>
    <rPh sb="5" eb="7">
      <t>ゲンソク</t>
    </rPh>
    <phoneticPr fontId="4"/>
  </si>
  <si>
    <t>　　　３　第49条第2号に該当する場合にあっては,引渡し及び返却の年月日,申請者の氏名又は名称及び</t>
    <rPh sb="5" eb="6">
      <t>ダイ</t>
    </rPh>
    <rPh sb="8" eb="9">
      <t>ジョウ</t>
    </rPh>
    <rPh sb="9" eb="10">
      <t>ダイ</t>
    </rPh>
    <rPh sb="11" eb="12">
      <t>ゴウ</t>
    </rPh>
    <rPh sb="13" eb="15">
      <t>ガイトウ</t>
    </rPh>
    <rPh sb="17" eb="19">
      <t>バアイ</t>
    </rPh>
    <rPh sb="25" eb="27">
      <t>ヒキワタ</t>
    </rPh>
    <rPh sb="28" eb="29">
      <t>オヨ</t>
    </rPh>
    <rPh sb="30" eb="32">
      <t>ヘンキャク</t>
    </rPh>
    <rPh sb="33" eb="36">
      <t>ネンガッピ</t>
    </rPh>
    <rPh sb="37" eb="40">
      <t>シンセイシャ</t>
    </rPh>
    <rPh sb="41" eb="43">
      <t>シメイ</t>
    </rPh>
    <rPh sb="43" eb="44">
      <t>マタ</t>
    </rPh>
    <rPh sb="45" eb="47">
      <t>メイショウ</t>
    </rPh>
    <rPh sb="47" eb="48">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</si>
</sst>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00_ "/>
    <numFmt numFmtId="178" formatCode="#,##0.00_ "/>
    <numFmt numFmtId="179" formatCode="0.00_ "/>
    <numFmt numFmtId="180" formatCode="ggge&quot;年&quot;m&quot;月&quot;d&quot;日&quot;"/>
    <numFmt numFmtId="181" formatCode="0_);[Red]\(0\)"/>
    <numFmt numFmtId="182" formatCode="#,##0_ "/>
  </numFmts>
  <fonts count="18" x14ac:knownFonts="1">
    <font>
      <sz val="11"/>
      <color theme="1"/>
      <name val="ＭＳ Ｐゴシック"/>
      <family val="2"/>
      <charset val="128"/>
    </font>
    <font>
      <sz val="12"/>
      <color rgb="FF000000"/>
      <name val="ＭＳ 明朝"/>
      <family val="1"/>
      <charset val="128"/>
    </font>
    <font>
      <sz val="10.5"/>
      <color rgb="FF000000"/>
      <name val="ＭＳ 明朝"/>
      <family val="1"/>
      <charset val="128"/>
    </font>
    <font>
      <sz val="9"/>
      <color rgb="FF000000"/>
      <name val="ＭＳ 明朝"/>
      <family val="1"/>
      <charset val="128"/>
    </font>
    <font>
      <sz val="6"/>
      <name val="ＭＳ Ｐゴシック"/>
      <family val="2"/>
      <charset val="128"/>
    </font>
    <font>
      <b/>
      <sz val="10.5"/>
      <color rgb="FF000000"/>
      <name val="ＭＳ 明朝"/>
      <family val="1"/>
      <charset val="128"/>
    </font>
    <font>
      <sz val="10"/>
      <color rgb="FF000000"/>
      <name val="ＭＳ 明朝"/>
      <family val="1"/>
      <charset val="128"/>
    </font>
    <font>
      <b/>
      <sz val="10"/>
      <color rgb="FF000000"/>
      <name val="ＭＳ 明朝"/>
      <family val="1"/>
      <charset val="128"/>
    </font>
    <font>
      <sz val="10"/>
      <name val="ＭＳ 明朝"/>
      <family val="1"/>
      <charset val="128"/>
    </font>
    <font>
      <sz val="11"/>
      <color theme="1"/>
      <name val="ＭＳ 明朝"/>
      <family val="1"/>
      <charset val="128"/>
    </font>
    <font>
      <sz val="10"/>
      <color theme="1"/>
      <name val="ＭＳ 明朝"/>
      <family val="1"/>
      <charset val="128"/>
    </font>
    <font>
      <b/>
      <sz val="12"/>
      <color rgb="FF000000"/>
      <name val="ＭＳ 明朝"/>
      <family val="1"/>
      <charset val="128"/>
    </font>
    <font>
      <sz val="12"/>
      <color theme="1"/>
      <name val="ＭＳ 明朝"/>
      <family val="1"/>
      <charset val="128"/>
    </font>
    <font>
      <sz val="10"/>
      <color theme="1"/>
      <name val="ＭＳ Ｐゴシック"/>
      <family val="2"/>
      <charset val="128"/>
    </font>
    <font>
      <sz val="11"/>
      <color rgb="FF000000"/>
      <name val="ＭＳ 明朝"/>
      <family val="1"/>
      <charset val="128"/>
    </font>
    <font>
      <sz val="10"/>
      <color theme="1"/>
      <name val="ＭＳ Ｐゴシック"/>
      <family val="3"/>
      <charset val="128"/>
    </font>
    <font>
      <sz val="11"/>
      <color theme="0"/>
      <name val="ＭＳ Ｐゴシック"/>
      <family val="2"/>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0">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ck">
        <color auto="1"/>
      </left>
      <right style="thick">
        <color auto="1"/>
      </right>
      <top style="thick">
        <color auto="1"/>
      </top>
      <bottom style="thick">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style="thick">
        <color auto="1"/>
      </right>
      <top/>
      <bottom/>
      <diagonal/>
    </border>
    <border>
      <left/>
      <right/>
      <top style="thick">
        <color auto="1"/>
      </top>
      <bottom/>
      <diagonal/>
    </border>
    <border>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190">
    <xf numFmtId="0" fontId="0" fillId="0" borderId="0" xfId="0">
      <alignment vertical="center"/>
    </xf>
    <xf numFmtId="0" fontId="2" fillId="0" borderId="0" xfId="0" applyFont="1">
      <alignment vertical="center"/>
    </xf>
    <xf numFmtId="0" fontId="2" fillId="0" borderId="0" xfId="0" applyFont="1" applyAlignment="1">
      <alignment horizontal="right" vertical="center" indent="15"/>
    </xf>
    <xf numFmtId="0" fontId="2" fillId="0" borderId="0" xfId="0" applyFont="1" applyBorder="1" applyAlignment="1">
      <alignment horizontal="justify" vertical="center" wrapText="1"/>
    </xf>
    <xf numFmtId="0" fontId="0" fillId="0" borderId="0" xfId="0" applyAlignment="1">
      <alignment vertical="top"/>
    </xf>
    <xf numFmtId="0" fontId="0" fillId="0" borderId="0" xfId="0" applyBorder="1" applyAlignment="1">
      <alignment vertical="center"/>
    </xf>
    <xf numFmtId="0" fontId="5"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0" fillId="0" borderId="0" xfId="0" applyBorder="1" applyAlignment="1">
      <alignment horizontal="right" vertical="center" wrapText="1"/>
    </xf>
    <xf numFmtId="0" fontId="6" fillId="0" borderId="12" xfId="0" applyFont="1" applyBorder="1" applyAlignment="1">
      <alignment horizontal="right" vertical="center" wrapText="1"/>
    </xf>
    <xf numFmtId="0" fontId="6" fillId="0" borderId="16" xfId="0" applyFont="1" applyBorder="1" applyAlignment="1">
      <alignment horizontal="right" vertical="center" wrapText="1"/>
    </xf>
    <xf numFmtId="0" fontId="6" fillId="0" borderId="17" xfId="0" applyFont="1" applyBorder="1" applyAlignment="1">
      <alignment horizontal="right" vertical="center" wrapText="1"/>
    </xf>
    <xf numFmtId="0" fontId="2" fillId="0" borderId="0" xfId="0" applyFont="1" applyAlignment="1">
      <alignment horizontal="right" vertical="center"/>
    </xf>
    <xf numFmtId="0" fontId="7" fillId="0" borderId="5" xfId="0" applyFont="1" applyBorder="1" applyAlignment="1">
      <alignment vertical="center" wrapText="1"/>
    </xf>
    <xf numFmtId="0" fontId="6" fillId="0" borderId="20" xfId="0" applyFont="1" applyBorder="1" applyAlignment="1">
      <alignment horizontal="right" vertical="center" wrapText="1"/>
    </xf>
    <xf numFmtId="0" fontId="8" fillId="0" borderId="0" xfId="0" applyFont="1" applyBorder="1" applyAlignment="1">
      <alignment horizontal="center" vertical="center" wrapText="1"/>
    </xf>
    <xf numFmtId="0" fontId="6" fillId="0" borderId="0" xfId="0" applyFont="1" applyBorder="1" applyAlignment="1">
      <alignment vertical="center" shrinkToFit="1"/>
    </xf>
    <xf numFmtId="176" fontId="6" fillId="0" borderId="0" xfId="0" applyNumberFormat="1" applyFont="1" applyBorder="1" applyAlignment="1">
      <alignment horizontal="right" vertical="center" wrapText="1"/>
    </xf>
    <xf numFmtId="0" fontId="6" fillId="0" borderId="0" xfId="0" applyFont="1" applyBorder="1" applyAlignment="1">
      <alignment horizontal="right" vertical="center" wrapText="1"/>
    </xf>
    <xf numFmtId="177" fontId="6" fillId="0" borderId="0" xfId="0" applyNumberFormat="1" applyFont="1" applyBorder="1" applyAlignment="1">
      <alignment horizontal="right" vertical="center" wrapText="1"/>
    </xf>
    <xf numFmtId="178" fontId="6" fillId="0" borderId="12" xfId="0" applyNumberFormat="1" applyFont="1" applyBorder="1" applyAlignment="1">
      <alignment horizontal="right" vertical="center" wrapText="1"/>
    </xf>
    <xf numFmtId="178" fontId="6" fillId="0" borderId="17" xfId="0" applyNumberFormat="1" applyFont="1" applyBorder="1" applyAlignment="1">
      <alignment horizontal="right" vertical="center" wrapText="1"/>
    </xf>
    <xf numFmtId="0" fontId="9" fillId="0" borderId="0" xfId="0" applyFont="1" applyAlignment="1">
      <alignment horizontal="right" vertical="center"/>
    </xf>
    <xf numFmtId="0" fontId="7" fillId="0" borderId="0" xfId="0" applyFont="1" applyBorder="1" applyAlignment="1">
      <alignment vertical="center" wrapText="1"/>
    </xf>
    <xf numFmtId="0" fontId="6"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right" vertical="center" wrapText="1"/>
    </xf>
    <xf numFmtId="178" fontId="2" fillId="2" borderId="21" xfId="0" applyNumberFormat="1" applyFont="1" applyFill="1" applyBorder="1" applyAlignment="1">
      <alignment horizontal="righ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right" vertical="center" wrapText="1"/>
    </xf>
    <xf numFmtId="0" fontId="0" fillId="2" borderId="0" xfId="0" applyFill="1">
      <alignment vertical="center"/>
    </xf>
    <xf numFmtId="0" fontId="10" fillId="0" borderId="0" xfId="0" applyFont="1" applyBorder="1" applyAlignment="1">
      <alignment vertical="center"/>
    </xf>
    <xf numFmtId="0" fontId="6" fillId="0" borderId="0" xfId="0" applyFont="1" applyFill="1" applyBorder="1" applyAlignment="1">
      <alignment horizontal="justify" vertical="center" wrapText="1"/>
    </xf>
    <xf numFmtId="0" fontId="0" fillId="0" borderId="0" xfId="0" applyBorder="1" applyAlignment="1">
      <alignment horizontal="justify" vertical="center" wrapText="1"/>
    </xf>
    <xf numFmtId="0" fontId="12" fillId="0" borderId="0" xfId="0" applyFont="1" applyAlignment="1">
      <alignment vertical="top"/>
    </xf>
    <xf numFmtId="0" fontId="0" fillId="0" borderId="0" xfId="0" applyAlignment="1">
      <alignment horizontal="left" vertical="center"/>
    </xf>
    <xf numFmtId="0" fontId="10" fillId="0" borderId="0" xfId="0" applyFont="1" applyBorder="1" applyAlignment="1">
      <alignment horizontal="left" vertical="center" shrinkToFit="1"/>
    </xf>
    <xf numFmtId="0" fontId="0" fillId="0" borderId="0" xfId="0">
      <alignment vertical="center"/>
    </xf>
    <xf numFmtId="0" fontId="2" fillId="0" borderId="0" xfId="0" applyFont="1" applyAlignment="1">
      <alignment horizontal="left" vertical="center" indent="15"/>
    </xf>
    <xf numFmtId="0" fontId="9" fillId="0" borderId="0" xfId="0" applyFont="1">
      <alignment vertical="center"/>
    </xf>
    <xf numFmtId="0" fontId="9" fillId="0" borderId="0" xfId="0" applyFont="1" applyAlignment="1">
      <alignment vertical="center"/>
    </xf>
    <xf numFmtId="0" fontId="0" fillId="0" borderId="0" xfId="0" applyAlignment="1">
      <alignment vertical="center"/>
    </xf>
    <xf numFmtId="0" fontId="9" fillId="0" borderId="0" xfId="0" applyFont="1" applyAlignment="1">
      <alignment horizontal="left" vertical="center"/>
    </xf>
    <xf numFmtId="49" fontId="2" fillId="0" borderId="0" xfId="0" applyNumberFormat="1" applyFont="1" applyAlignment="1">
      <alignment horizontal="right" vertical="center" indent="15"/>
    </xf>
    <xf numFmtId="49" fontId="9" fillId="0" borderId="0" xfId="0" applyNumberFormat="1" applyFont="1">
      <alignment vertical="center"/>
    </xf>
    <xf numFmtId="49" fontId="2" fillId="0" borderId="0" xfId="0" applyNumberFormat="1" applyFont="1">
      <alignment vertical="center"/>
    </xf>
    <xf numFmtId="178" fontId="9" fillId="2" borderId="21" xfId="0" applyNumberFormat="1" applyFont="1" applyFill="1" applyBorder="1">
      <alignment vertical="center"/>
    </xf>
    <xf numFmtId="178" fontId="14" fillId="2" borderId="21" xfId="0" applyNumberFormat="1" applyFont="1" applyFill="1" applyBorder="1" applyAlignment="1">
      <alignment horizontal="right" vertical="center" wrapText="1"/>
    </xf>
    <xf numFmtId="179" fontId="9" fillId="2" borderId="21" xfId="0" applyNumberFormat="1" applyFont="1" applyFill="1" applyBorder="1">
      <alignment vertical="center"/>
    </xf>
    <xf numFmtId="178" fontId="9" fillId="2" borderId="21" xfId="0" applyNumberFormat="1" applyFont="1" applyFill="1" applyBorder="1" applyAlignment="1">
      <alignment horizontal="right" vertical="center"/>
    </xf>
    <xf numFmtId="0" fontId="6" fillId="0" borderId="12" xfId="0" applyFont="1" applyFill="1" applyBorder="1" applyAlignment="1">
      <alignment horizontal="right" vertical="center" wrapText="1"/>
    </xf>
    <xf numFmtId="0" fontId="6" fillId="0" borderId="6" xfId="0" applyFont="1" applyBorder="1" applyAlignment="1">
      <alignment vertical="center" wrapText="1"/>
    </xf>
    <xf numFmtId="0" fontId="9" fillId="0" borderId="0" xfId="0" applyFont="1" applyAlignment="1">
      <alignment horizontal="left" vertical="center"/>
    </xf>
    <xf numFmtId="0" fontId="9" fillId="0" borderId="0" xfId="0" applyFont="1" applyAlignment="1">
      <alignment vertical="center"/>
    </xf>
    <xf numFmtId="0" fontId="0" fillId="0" borderId="0" xfId="0" applyAlignment="1">
      <alignment vertical="center"/>
    </xf>
    <xf numFmtId="178" fontId="6" fillId="0" borderId="11" xfId="0" applyNumberFormat="1" applyFont="1" applyFill="1" applyBorder="1" applyAlignment="1">
      <alignment horizontal="right" vertical="center" shrinkToFit="1"/>
    </xf>
    <xf numFmtId="178" fontId="6" fillId="0" borderId="11" xfId="0" applyNumberFormat="1" applyFont="1" applyFill="1" applyBorder="1" applyAlignment="1" applyProtection="1">
      <alignment horizontal="right" vertical="center" shrinkToFit="1"/>
      <protection locked="0"/>
    </xf>
    <xf numFmtId="178" fontId="6" fillId="0" borderId="22" xfId="0" applyNumberFormat="1" applyFont="1" applyFill="1" applyBorder="1" applyAlignment="1" applyProtection="1">
      <alignment horizontal="right" vertical="center" shrinkToFit="1"/>
      <protection locked="0"/>
    </xf>
    <xf numFmtId="178" fontId="10" fillId="0" borderId="10" xfId="0" applyNumberFormat="1" applyFont="1" applyFill="1" applyBorder="1" applyAlignment="1" applyProtection="1">
      <alignment horizontal="right" vertical="center" shrinkToFit="1"/>
      <protection locked="0"/>
    </xf>
    <xf numFmtId="178" fontId="10" fillId="0" borderId="15" xfId="0" applyNumberFormat="1" applyFont="1" applyFill="1" applyBorder="1" applyAlignment="1" applyProtection="1">
      <alignment horizontal="right" vertical="center" shrinkToFit="1"/>
      <protection locked="0"/>
    </xf>
    <xf numFmtId="178" fontId="10" fillId="0" borderId="10" xfId="0" applyNumberFormat="1" applyFont="1" applyFill="1" applyBorder="1" applyAlignment="1" applyProtection="1">
      <alignment vertical="center" shrinkToFit="1"/>
      <protection locked="0"/>
    </xf>
    <xf numFmtId="178" fontId="6" fillId="0" borderId="11" xfId="0" applyNumberFormat="1" applyFont="1" applyBorder="1" applyAlignment="1">
      <alignment horizontal="right" vertical="center" shrinkToFit="1"/>
    </xf>
    <xf numFmtId="178" fontId="6" fillId="0" borderId="15" xfId="0" applyNumberFormat="1" applyFont="1" applyFill="1" applyBorder="1" applyAlignment="1" applyProtection="1">
      <alignment horizontal="right" vertical="center" shrinkToFit="1"/>
      <protection locked="0"/>
    </xf>
    <xf numFmtId="178" fontId="6" fillId="0" borderId="23" xfId="0" applyNumberFormat="1" applyFont="1" applyFill="1" applyBorder="1" applyAlignment="1" applyProtection="1">
      <alignment horizontal="right" vertical="center" shrinkToFit="1"/>
      <protection locked="0"/>
    </xf>
    <xf numFmtId="0" fontId="0" fillId="0" borderId="0" xfId="0" applyAlignment="1">
      <alignment horizontal="right" vertical="center"/>
    </xf>
    <xf numFmtId="180" fontId="2" fillId="0" borderId="0" xfId="0" applyNumberFormat="1" applyFont="1" applyFill="1" applyAlignment="1" applyProtection="1">
      <alignment horizontal="center" vertical="center"/>
      <protection locked="0"/>
    </xf>
    <xf numFmtId="180" fontId="2" fillId="0" borderId="0" xfId="0" applyNumberFormat="1" applyFont="1" applyFill="1" applyAlignment="1" applyProtection="1">
      <alignment horizontal="center" vertical="center" shrinkToFit="1"/>
      <protection locked="0"/>
    </xf>
    <xf numFmtId="0" fontId="6" fillId="0" borderId="16" xfId="0" applyFont="1" applyFill="1" applyBorder="1" applyAlignment="1">
      <alignment horizontal="right" vertical="center" wrapText="1"/>
    </xf>
    <xf numFmtId="181" fontId="2" fillId="0" borderId="0" xfId="0" applyNumberFormat="1" applyFont="1" applyFill="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protection locked="0"/>
    </xf>
    <xf numFmtId="0" fontId="16" fillId="0" borderId="0" xfId="0" applyFont="1">
      <alignment vertical="center"/>
    </xf>
    <xf numFmtId="0" fontId="16" fillId="0" borderId="0" xfId="0" applyFont="1" applyAlignment="1">
      <alignment vertical="center"/>
    </xf>
    <xf numFmtId="0" fontId="10" fillId="0" borderId="0" xfId="0" applyFont="1" applyBorder="1" applyAlignment="1">
      <alignment horizontal="left" vertical="center" shrinkToFit="1"/>
    </xf>
    <xf numFmtId="0" fontId="0" fillId="0" borderId="0" xfId="0" applyAlignment="1">
      <alignment vertical="center"/>
    </xf>
    <xf numFmtId="0" fontId="10" fillId="0" borderId="0" xfId="0" applyFont="1" applyBorder="1" applyAlignment="1">
      <alignment vertical="center" shrinkToFit="1"/>
    </xf>
    <xf numFmtId="0" fontId="10" fillId="0" borderId="2" xfId="0" applyFont="1" applyBorder="1" applyAlignment="1">
      <alignment vertical="center" shrinkToFit="1"/>
    </xf>
    <xf numFmtId="49" fontId="9" fillId="0" borderId="0" xfId="0" applyNumberFormat="1" applyFont="1" applyFill="1" applyAlignment="1">
      <alignment vertical="center"/>
    </xf>
    <xf numFmtId="49" fontId="9" fillId="0" borderId="0" xfId="0" applyNumberFormat="1" applyFont="1" applyFill="1" applyAlignment="1">
      <alignment horizontal="left" vertical="center"/>
    </xf>
    <xf numFmtId="0" fontId="9" fillId="0" borderId="0" xfId="0" applyFont="1" applyFill="1" applyAlignment="1">
      <alignment horizontal="left" vertical="center"/>
    </xf>
    <xf numFmtId="0" fontId="0" fillId="0" borderId="0" xfId="0" applyAlignment="1">
      <alignment vertical="center"/>
    </xf>
    <xf numFmtId="0" fontId="16" fillId="0" borderId="0" xfId="0" applyFont="1" applyFill="1">
      <alignment vertical="center"/>
    </xf>
    <xf numFmtId="0" fontId="0" fillId="0" borderId="0" xfId="0" applyAlignment="1">
      <alignment vertical="center"/>
    </xf>
    <xf numFmtId="182" fontId="9" fillId="2" borderId="0" xfId="0" applyNumberFormat="1" applyFont="1" applyFill="1" applyBorder="1">
      <alignment vertical="center"/>
    </xf>
    <xf numFmtId="0" fontId="6" fillId="0" borderId="17" xfId="0" applyFont="1" applyBorder="1" applyAlignment="1">
      <alignment horizontal="right" vertical="center" wrapText="1" shrinkToFit="1"/>
    </xf>
    <xf numFmtId="0" fontId="6" fillId="0" borderId="17" xfId="0" applyFont="1" applyBorder="1" applyAlignment="1">
      <alignment horizontal="right" vertical="center" shrinkToFit="1"/>
    </xf>
    <xf numFmtId="0" fontId="0" fillId="0" borderId="20" xfId="0" applyBorder="1" applyAlignment="1">
      <alignment horizontal="right" vertical="center"/>
    </xf>
    <xf numFmtId="0" fontId="6" fillId="0" borderId="0" xfId="0" applyFont="1" applyBorder="1" applyAlignment="1">
      <alignment horizontal="left" vertical="center" wrapText="1" shrinkToFit="1"/>
    </xf>
    <xf numFmtId="0" fontId="6" fillId="0" borderId="0" xfId="0" applyFont="1" applyBorder="1" applyAlignment="1">
      <alignment horizontal="right" vertical="center" wrapText="1" shrinkToFit="1"/>
    </xf>
    <xf numFmtId="0" fontId="6" fillId="0" borderId="0" xfId="0" applyFont="1" applyBorder="1" applyAlignment="1">
      <alignment horizontal="right" vertical="center" shrinkToFit="1"/>
    </xf>
    <xf numFmtId="0" fontId="9" fillId="0" borderId="0" xfId="0" applyFont="1" applyBorder="1" applyAlignment="1">
      <alignment horizontal="right" vertical="center"/>
    </xf>
    <xf numFmtId="0" fontId="0" fillId="0" borderId="0" xfId="0" applyBorder="1" applyAlignment="1">
      <alignment horizontal="right"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0" fillId="0" borderId="36" xfId="0" applyBorder="1" applyAlignment="1">
      <alignment horizontal="center" vertical="center"/>
    </xf>
    <xf numFmtId="0" fontId="0" fillId="0" borderId="35" xfId="0" applyBorder="1" applyAlignment="1">
      <alignment horizontal="center" vertical="center"/>
    </xf>
    <xf numFmtId="0" fontId="6" fillId="0" borderId="36" xfId="0" applyFont="1" applyBorder="1" applyAlignment="1">
      <alignment horizontal="center" vertical="center" wrapText="1" shrinkToFit="1"/>
    </xf>
    <xf numFmtId="0" fontId="6" fillId="0" borderId="3" xfId="0" applyFont="1" applyBorder="1" applyAlignment="1">
      <alignment horizontal="left" vertical="center" wrapText="1" shrinkToFit="1"/>
    </xf>
    <xf numFmtId="0" fontId="6" fillId="0" borderId="37" xfId="0" applyFont="1" applyBorder="1" applyAlignment="1">
      <alignment horizontal="left" vertical="center" wrapText="1" shrinkToFit="1"/>
    </xf>
    <xf numFmtId="0" fontId="6" fillId="0" borderId="34" xfId="0" applyFont="1" applyBorder="1" applyAlignment="1">
      <alignment horizontal="left" vertical="center" wrapText="1" shrinkToFit="1"/>
    </xf>
    <xf numFmtId="0" fontId="6" fillId="0" borderId="33" xfId="0" applyFont="1" applyBorder="1" applyAlignment="1">
      <alignment horizontal="left" vertical="center" wrapText="1" shrinkToFit="1"/>
    </xf>
    <xf numFmtId="0" fontId="6" fillId="0" borderId="38" xfId="0" applyFont="1" applyBorder="1" applyAlignment="1">
      <alignment horizontal="center" vertical="center" wrapText="1" shrinkToFit="1"/>
    </xf>
    <xf numFmtId="0" fontId="6" fillId="0" borderId="39" xfId="0" applyFont="1" applyBorder="1" applyAlignment="1">
      <alignment horizontal="center" vertical="center" wrapText="1" shrinkToFit="1"/>
    </xf>
    <xf numFmtId="0" fontId="16" fillId="0" borderId="0" xfId="0" applyFont="1" applyAlignment="1">
      <alignment horizontal="right" vertical="center"/>
    </xf>
    <xf numFmtId="0" fontId="0" fillId="3" borderId="27" xfId="0" applyNumberFormat="1" applyFill="1" applyBorder="1" applyAlignment="1">
      <alignment horizontal="center" vertical="center" shrinkToFit="1"/>
    </xf>
    <xf numFmtId="0" fontId="0" fillId="3" borderId="0" xfId="0" applyNumberFormat="1" applyFill="1" applyBorder="1" applyAlignment="1">
      <alignment horizontal="center" vertical="center" shrinkToFi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0" fillId="3" borderId="24" xfId="0" applyNumberFormat="1" applyFill="1" applyBorder="1" applyAlignment="1">
      <alignment horizontal="center" vertical="center" shrinkToFit="1"/>
    </xf>
    <xf numFmtId="0" fontId="0" fillId="3" borderId="25" xfId="0" applyNumberFormat="1" applyFill="1" applyBorder="1" applyAlignment="1">
      <alignment horizontal="center" vertical="center" shrinkToFit="1"/>
    </xf>
    <xf numFmtId="0" fontId="13" fillId="0" borderId="26" xfId="0" applyFont="1" applyBorder="1" applyAlignment="1">
      <alignment horizontal="center" vertical="center" wrapText="1"/>
    </xf>
    <xf numFmtId="0" fontId="15" fillId="0" borderId="26" xfId="0" applyFont="1" applyBorder="1" applyAlignment="1">
      <alignment horizontal="center" vertical="center" wrapText="1"/>
    </xf>
    <xf numFmtId="0" fontId="13" fillId="2" borderId="0" xfId="0" applyFont="1" applyFill="1" applyAlignment="1">
      <alignment horizontal="left" vertical="center"/>
    </xf>
    <xf numFmtId="0" fontId="15" fillId="2" borderId="0" xfId="0" applyFont="1" applyFill="1" applyAlignment="1">
      <alignment horizontal="left" vertical="center"/>
    </xf>
    <xf numFmtId="0" fontId="6"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vertical="center"/>
    </xf>
    <xf numFmtId="0" fontId="10" fillId="0" borderId="14" xfId="0" applyFont="1" applyBorder="1" applyAlignment="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8" xfId="0" applyFont="1" applyFill="1" applyBorder="1" applyAlignment="1" applyProtection="1">
      <alignment horizontal="right" vertical="center"/>
      <protection locked="0"/>
    </xf>
    <xf numFmtId="0" fontId="6" fillId="0" borderId="10" xfId="0" applyFont="1" applyFill="1" applyBorder="1" applyAlignment="1" applyProtection="1">
      <alignment horizontal="right" vertical="center"/>
      <protection locked="0"/>
    </xf>
    <xf numFmtId="0" fontId="10" fillId="0" borderId="9" xfId="0" applyFont="1" applyBorder="1" applyAlignment="1">
      <alignment horizontal="right" vertical="center" wrapText="1"/>
    </xf>
    <xf numFmtId="0" fontId="10" fillId="0" borderId="7" xfId="0" applyFont="1" applyBorder="1" applyAlignment="1">
      <alignment horizontal="right" vertical="center" wrapText="1"/>
    </xf>
    <xf numFmtId="0" fontId="6" fillId="0" borderId="9" xfId="0" applyFont="1" applyBorder="1" applyAlignment="1">
      <alignment horizontal="right" vertical="center" wrapText="1"/>
    </xf>
    <xf numFmtId="0" fontId="6" fillId="0" borderId="7" xfId="0" applyFont="1" applyBorder="1" applyAlignment="1">
      <alignment horizontal="right" vertical="center" wrapText="1"/>
    </xf>
    <xf numFmtId="0" fontId="10" fillId="0" borderId="9" xfId="0" applyFont="1" applyBorder="1" applyAlignment="1">
      <alignment vertical="center" wrapText="1"/>
    </xf>
    <xf numFmtId="0" fontId="10" fillId="0" borderId="7" xfId="0" applyFont="1" applyBorder="1" applyAlignment="1">
      <alignment vertical="center" wrapText="1"/>
    </xf>
    <xf numFmtId="0" fontId="6" fillId="0" borderId="13"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10"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10" fillId="0" borderId="0" xfId="0" applyFont="1" applyBorder="1" applyAlignment="1">
      <alignment vertical="center"/>
    </xf>
    <xf numFmtId="0" fontId="6" fillId="0" borderId="0" xfId="0" applyFont="1" applyFill="1" applyBorder="1" applyAlignment="1">
      <alignment horizontal="justify" vertical="center" wrapText="1"/>
    </xf>
    <xf numFmtId="0" fontId="0" fillId="0" borderId="0" xfId="0" applyBorder="1" applyAlignment="1">
      <alignment horizontal="justify" vertical="center" wrapText="1"/>
    </xf>
    <xf numFmtId="0" fontId="6" fillId="0" borderId="11" xfId="0" applyFont="1" applyBorder="1" applyAlignment="1">
      <alignment vertical="center" shrinkToFit="1"/>
    </xf>
    <xf numFmtId="0" fontId="6" fillId="0" borderId="15" xfId="0" applyFont="1" applyBorder="1" applyAlignment="1">
      <alignment vertical="center" shrinkToFit="1"/>
    </xf>
    <xf numFmtId="0" fontId="6" fillId="0" borderId="12" xfId="0" applyFont="1" applyBorder="1" applyAlignment="1">
      <alignment vertical="center" shrinkToFit="1"/>
    </xf>
    <xf numFmtId="0" fontId="10" fillId="0" borderId="11" xfId="0" applyFont="1" applyBorder="1" applyAlignment="1">
      <alignment vertical="center" wrapText="1"/>
    </xf>
    <xf numFmtId="0" fontId="10" fillId="0" borderId="15" xfId="0" applyFont="1" applyBorder="1" applyAlignment="1">
      <alignment vertical="center" wrapText="1"/>
    </xf>
    <xf numFmtId="0" fontId="10" fillId="0" borderId="12" xfId="0" applyFont="1" applyBorder="1" applyAlignment="1">
      <alignment vertical="center" wrapTex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17" xfId="0" applyFont="1" applyBorder="1" applyAlignment="1">
      <alignment vertical="center" shrinkToFi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6" fillId="0" borderId="11" xfId="0" applyFont="1" applyBorder="1" applyAlignment="1">
      <alignment vertical="center" wrapText="1"/>
    </xf>
    <xf numFmtId="0" fontId="6" fillId="0" borderId="15" xfId="0" applyFont="1" applyBorder="1" applyAlignment="1">
      <alignment vertical="center" wrapText="1"/>
    </xf>
    <xf numFmtId="0" fontId="6" fillId="0" borderId="12" xfId="0" applyFont="1" applyBorder="1" applyAlignment="1">
      <alignment vertical="center" wrapText="1"/>
    </xf>
    <xf numFmtId="0" fontId="10" fillId="0" borderId="8" xfId="0" applyFont="1" applyBorder="1" applyAlignment="1">
      <alignment horizontal="right" vertical="center"/>
    </xf>
    <xf numFmtId="0" fontId="10" fillId="0" borderId="10" xfId="0" applyFont="1" applyBorder="1" applyAlignment="1">
      <alignment horizontal="right" vertical="center"/>
    </xf>
    <xf numFmtId="0" fontId="6" fillId="0" borderId="18" xfId="0" applyFont="1" applyBorder="1" applyAlignment="1">
      <alignment horizontal="right" vertical="center" wrapText="1"/>
    </xf>
    <xf numFmtId="0" fontId="10" fillId="0" borderId="19" xfId="0" applyFont="1" applyBorder="1" applyAlignment="1">
      <alignment horizontal="right" vertical="center" wrapText="1"/>
    </xf>
    <xf numFmtId="0" fontId="6" fillId="0" borderId="16" xfId="0" applyFont="1" applyBorder="1" applyAlignment="1">
      <alignment horizontal="center" vertical="center" wrapText="1"/>
    </xf>
    <xf numFmtId="0" fontId="6" fillId="0" borderId="22" xfId="0" applyFont="1" applyBorder="1" applyAlignment="1">
      <alignment horizontal="right" vertical="center" wrapText="1" shrinkToFit="1"/>
    </xf>
    <xf numFmtId="0" fontId="6" fillId="0" borderId="23" xfId="0" applyFont="1" applyBorder="1" applyAlignment="1">
      <alignment horizontal="right" vertical="center" wrapText="1" shrinkToFit="1"/>
    </xf>
    <xf numFmtId="0" fontId="6" fillId="0" borderId="22" xfId="0" applyFont="1" applyBorder="1" applyAlignment="1">
      <alignment horizontal="right" vertical="center" shrinkToFit="1"/>
    </xf>
    <xf numFmtId="0" fontId="6" fillId="0" borderId="23" xfId="0" applyFont="1" applyBorder="1" applyAlignment="1">
      <alignment horizontal="right" vertical="center" shrinkToFit="1"/>
    </xf>
    <xf numFmtId="0" fontId="10" fillId="0" borderId="0" xfId="0" applyFont="1" applyBorder="1" applyAlignment="1">
      <alignment horizontal="left" vertical="center" shrinkToFit="1"/>
    </xf>
    <xf numFmtId="0" fontId="10" fillId="0" borderId="2" xfId="0" applyFont="1" applyBorder="1" applyAlignment="1">
      <alignment horizontal="left" vertical="center" shrinkToFit="1"/>
    </xf>
    <xf numFmtId="49" fontId="6" fillId="0" borderId="0" xfId="0" applyNumberFormat="1" applyFont="1" applyFill="1" applyAlignment="1">
      <alignment horizontal="left" vertical="center"/>
    </xf>
    <xf numFmtId="49" fontId="13" fillId="0" borderId="0" xfId="0" applyNumberFormat="1" applyFont="1" applyFill="1" applyAlignment="1">
      <alignment horizontal="left" vertical="center"/>
    </xf>
    <xf numFmtId="49" fontId="2" fillId="0" borderId="0" xfId="0" applyNumberFormat="1" applyFont="1" applyFill="1" applyAlignment="1" applyProtection="1">
      <alignment horizontal="center" vertical="center"/>
      <protection locked="0"/>
    </xf>
    <xf numFmtId="49" fontId="9" fillId="0" borderId="28" xfId="0" applyNumberFormat="1" applyFont="1" applyFill="1" applyBorder="1" applyAlignment="1">
      <alignment horizontal="left" vertical="center"/>
    </xf>
    <xf numFmtId="49" fontId="0" fillId="0" borderId="28" xfId="0" applyNumberFormat="1" applyFill="1" applyBorder="1" applyAlignment="1">
      <alignment horizontal="left" vertical="center"/>
    </xf>
    <xf numFmtId="0" fontId="9" fillId="0" borderId="0" xfId="0" applyFont="1" applyAlignment="1">
      <alignment horizontal="left" vertical="center"/>
    </xf>
    <xf numFmtId="0" fontId="0" fillId="0" borderId="0" xfId="0" applyAlignment="1">
      <alignment vertical="center"/>
    </xf>
    <xf numFmtId="0" fontId="9" fillId="0" borderId="0" xfId="0" applyFont="1" applyAlignment="1">
      <alignment vertical="center"/>
    </xf>
    <xf numFmtId="49" fontId="9" fillId="0" borderId="0" xfId="0" applyNumberFormat="1" applyFont="1" applyAlignment="1">
      <alignment vertical="center"/>
    </xf>
    <xf numFmtId="49" fontId="0" fillId="0" borderId="0" xfId="0" applyNumberFormat="1" applyAlignment="1">
      <alignment vertical="center"/>
    </xf>
    <xf numFmtId="0" fontId="11" fillId="0" borderId="0" xfId="0" applyFont="1" applyAlignment="1">
      <alignment horizontal="center" vertical="top"/>
    </xf>
    <xf numFmtId="0" fontId="1" fillId="0" borderId="0" xfId="0" applyFont="1" applyAlignment="1">
      <alignment horizontal="center" vertical="top"/>
    </xf>
    <xf numFmtId="0" fontId="12" fillId="0" borderId="0" xfId="0" applyFont="1" applyAlignment="1">
      <alignment vertical="top"/>
    </xf>
    <xf numFmtId="0" fontId="0" fillId="0" borderId="0" xfId="0" applyAlignment="1">
      <alignment horizontal="left" vertical="center"/>
    </xf>
    <xf numFmtId="0" fontId="2"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center"/>
      <protection locked="0"/>
    </xf>
    <xf numFmtId="0" fontId="2" fillId="0" borderId="0" xfId="0" applyFont="1" applyAlignment="1">
      <alignment horizontal="right" vertical="center"/>
    </xf>
    <xf numFmtId="49" fontId="9" fillId="0" borderId="0" xfId="0" applyNumberFormat="1" applyFont="1" applyBorder="1" applyAlignment="1">
      <alignment horizontal="center" vertical="center"/>
    </xf>
  </cellXfs>
  <cellStyles count="1">
    <cellStyle name="標準" xfId="0" builtinId="0"/>
  </cellStyles>
  <dxfs count="51">
    <dxf>
      <font>
        <color rgb="FFFF0000"/>
      </font>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patternType="none">
          <bgColor auto="1"/>
        </patternFill>
      </fill>
    </dxf>
    <dxf>
      <fill>
        <patternFill>
          <bgColor rgb="FFFFCC66"/>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CC66"/>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rgb="FFFF0000"/>
      </font>
    </dxf>
    <dxf>
      <font>
        <color rgb="FFFF0000"/>
      </font>
    </dxf>
    <dxf>
      <font>
        <color rgb="FFFF0000"/>
      </font>
    </dxf>
    <dxf>
      <font>
        <color rgb="FFFF0000"/>
      </font>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s>
  <tableStyles count="0" defaultTableStyle="TableStyleMedium2" defaultPivotStyle="PivotStyleLight16"/>
  <colors>
    <mruColors>
      <color rgb="FFCCFFFF"/>
      <color rgb="FFFFCC66"/>
      <color rgb="FFCCFFCC"/>
      <color rgb="FFDCFFFF"/>
      <color rgb="FFFFFFCC"/>
      <color rgb="FFFFFF99"/>
      <color rgb="FF66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17145</xdr:colOff>
      <xdr:row>7</xdr:row>
      <xdr:rowOff>289560</xdr:rowOff>
    </xdr:from>
    <xdr:to>
      <xdr:col>19</xdr:col>
      <xdr:colOff>268605</xdr:colOff>
      <xdr:row>10</xdr:row>
      <xdr:rowOff>219075</xdr:rowOff>
    </xdr:to>
    <xdr:sp macro="" textlink="">
      <xdr:nvSpPr>
        <xdr:cNvPr id="2" name="テキスト ボックス 1"/>
        <xdr:cNvSpPr txBox="1"/>
      </xdr:nvSpPr>
      <xdr:spPr>
        <a:xfrm>
          <a:off x="7560945" y="2175510"/>
          <a:ext cx="2508885" cy="739140"/>
        </a:xfrm>
        <a:prstGeom prst="rect">
          <a:avLst/>
        </a:prstGeom>
        <a:solidFill>
          <a:schemeClr val="bg2">
            <a:lumMod val="90000"/>
          </a:schemeClr>
        </a:solidFill>
        <a:ln w="349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１　申請日及び申請者名等</a:t>
          </a:r>
          <a:endParaRPr kumimoji="1" lang="en-US" altLang="ja-JP" sz="1100" b="1"/>
        </a:p>
        <a:p>
          <a:r>
            <a:rPr kumimoji="1" lang="ja-JP" altLang="en-US" sz="1100"/>
            <a:t>☛　黄色の箇所を入力してください。</a:t>
          </a:r>
          <a:endParaRPr kumimoji="1" lang="en-US" altLang="ja-JP" sz="1100"/>
        </a:p>
        <a:p>
          <a:r>
            <a:rPr kumimoji="1" lang="ja-JP" altLang="en-US" sz="1100"/>
            <a:t>　　入力すると黄色が消えます。</a:t>
          </a:r>
          <a:endParaRPr kumimoji="1" lang="en-US" altLang="ja-JP" sz="1100"/>
        </a:p>
        <a:p>
          <a:r>
            <a:rPr kumimoji="1" lang="ja-JP" altLang="en-US" sz="1100"/>
            <a:t>　　</a:t>
          </a:r>
        </a:p>
      </xdr:txBody>
    </xdr:sp>
    <xdr:clientData/>
  </xdr:twoCellAnchor>
  <xdr:twoCellAnchor>
    <xdr:from>
      <xdr:col>14</xdr:col>
      <xdr:colOff>190500</xdr:colOff>
      <xdr:row>24</xdr:row>
      <xdr:rowOff>91440</xdr:rowOff>
    </xdr:from>
    <xdr:to>
      <xdr:col>15</xdr:col>
      <xdr:colOff>419100</xdr:colOff>
      <xdr:row>26</xdr:row>
      <xdr:rowOff>0</xdr:rowOff>
    </xdr:to>
    <xdr:sp macro="" textlink="">
      <xdr:nvSpPr>
        <xdr:cNvPr id="3" name="テキスト ボックス 2"/>
        <xdr:cNvSpPr txBox="1"/>
      </xdr:nvSpPr>
      <xdr:spPr>
        <a:xfrm>
          <a:off x="7496175" y="4425315"/>
          <a:ext cx="466725"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検算</a:t>
          </a:r>
        </a:p>
      </xdr:txBody>
    </xdr:sp>
    <xdr:clientData/>
  </xdr:twoCellAnchor>
  <xdr:twoCellAnchor>
    <xdr:from>
      <xdr:col>15</xdr:col>
      <xdr:colOff>7620</xdr:colOff>
      <xdr:row>11</xdr:row>
      <xdr:rowOff>97154</xdr:rowOff>
    </xdr:from>
    <xdr:to>
      <xdr:col>19</xdr:col>
      <xdr:colOff>556260</xdr:colOff>
      <xdr:row>16</xdr:row>
      <xdr:rowOff>85725</xdr:rowOff>
    </xdr:to>
    <xdr:sp macro="" textlink="">
      <xdr:nvSpPr>
        <xdr:cNvPr id="5" name="テキスト ボックス 4"/>
        <xdr:cNvSpPr txBox="1"/>
      </xdr:nvSpPr>
      <xdr:spPr>
        <a:xfrm>
          <a:off x="7551420" y="3059429"/>
          <a:ext cx="2806065" cy="1264921"/>
        </a:xfrm>
        <a:prstGeom prst="rect">
          <a:avLst/>
        </a:prstGeom>
        <a:solidFill>
          <a:schemeClr val="bg2">
            <a:lumMod val="90000"/>
          </a:schemeClr>
        </a:solidFill>
        <a:ln w="349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2</a:t>
          </a:r>
          <a:r>
            <a:rPr kumimoji="1" lang="ja-JP" altLang="en-US" sz="1100" b="1"/>
            <a:t>　充填量及び回収量</a:t>
          </a:r>
          <a:endParaRPr kumimoji="1" lang="en-US" altLang="ja-JP" sz="1100" b="1"/>
        </a:p>
        <a:p>
          <a:r>
            <a:rPr kumimoji="1" lang="ja-JP" altLang="en-US" sz="1100"/>
            <a:t>　　あらかじめゼロを入力しています。</a:t>
          </a:r>
          <a:endParaRPr kumimoji="1" lang="en-US" altLang="ja-JP" sz="1100"/>
        </a:p>
        <a:p>
          <a:r>
            <a:rPr kumimoji="1" lang="ja-JP" altLang="en-US" sz="1100"/>
            <a:t>☛　</a:t>
          </a:r>
          <a:r>
            <a:rPr kumimoji="1" lang="ja-JP" altLang="en-US" sz="1100" b="1">
              <a:solidFill>
                <a:srgbClr val="FF0000"/>
              </a:solidFill>
            </a:rPr>
            <a:t>該当する箇所に入力してください。</a:t>
          </a:r>
          <a:endParaRPr kumimoji="1" lang="en-US" altLang="ja-JP" sz="1100" b="1">
            <a:solidFill>
              <a:srgbClr val="FF0000"/>
            </a:solidFill>
          </a:endParaRPr>
        </a:p>
        <a:p>
          <a:r>
            <a:rPr kumimoji="1" lang="ja-JP" altLang="en-US" sz="1100"/>
            <a:t>　（注）</a:t>
          </a:r>
          <a:endParaRPr kumimoji="1" lang="en-US" altLang="ja-JP" sz="1100"/>
        </a:p>
        <a:p>
          <a:r>
            <a:rPr kumimoji="1" lang="ja-JP" altLang="en-US" sz="1100"/>
            <a:t>　　　検算結果がＮＧの場合，オレンジ色の</a:t>
          </a:r>
          <a:endParaRPr kumimoji="1" lang="en-US" altLang="ja-JP" sz="1100"/>
        </a:p>
        <a:p>
          <a:r>
            <a:rPr kumimoji="1" lang="ja-JP" altLang="en-US" sz="1100"/>
            <a:t>　　　箇所を再度見直してください。</a:t>
          </a:r>
          <a:endParaRPr kumimoji="1" lang="en-US" altLang="ja-JP" sz="1100"/>
        </a:p>
        <a:p>
          <a:r>
            <a:rPr kumimoji="1" lang="ja-JP" altLang="en-US" sz="1100"/>
            <a:t>　　</a:t>
          </a:r>
          <a:endParaRPr kumimoji="1" lang="en-US" altLang="ja-JP" sz="1100"/>
        </a:p>
        <a:p>
          <a:r>
            <a:rPr kumimoji="1" lang="ja-JP" altLang="en-US" sz="1100"/>
            <a:t>　</a:t>
          </a:r>
          <a:r>
            <a:rPr kumimoji="1" lang="ja-JP" altLang="en-US" sz="1100" b="1">
              <a:solidFill>
                <a:srgbClr val="FF0000"/>
              </a:solidFill>
            </a:rPr>
            <a:t>　</a:t>
          </a:r>
          <a:endParaRPr kumimoji="1" lang="en-US" altLang="ja-JP" sz="1100" b="1">
            <a:solidFill>
              <a:srgbClr val="FF0000"/>
            </a:solidFill>
          </a:endParaRPr>
        </a:p>
      </xdr:txBody>
    </xdr:sp>
    <xdr:clientData/>
  </xdr:twoCellAnchor>
  <xdr:twoCellAnchor>
    <xdr:from>
      <xdr:col>14</xdr:col>
      <xdr:colOff>182880</xdr:colOff>
      <xdr:row>40</xdr:row>
      <xdr:rowOff>76200</xdr:rowOff>
    </xdr:from>
    <xdr:to>
      <xdr:col>15</xdr:col>
      <xdr:colOff>441960</xdr:colOff>
      <xdr:row>42</xdr:row>
      <xdr:rowOff>22860</xdr:rowOff>
    </xdr:to>
    <xdr:sp macro="" textlink="">
      <xdr:nvSpPr>
        <xdr:cNvPr id="6" name="テキスト ボックス 5"/>
        <xdr:cNvSpPr txBox="1"/>
      </xdr:nvSpPr>
      <xdr:spPr>
        <a:xfrm>
          <a:off x="7488555" y="7210425"/>
          <a:ext cx="497205"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検算</a:t>
          </a:r>
        </a:p>
      </xdr:txBody>
    </xdr:sp>
    <xdr:clientData/>
  </xdr:twoCellAnchor>
  <xdr:twoCellAnchor>
    <xdr:from>
      <xdr:col>14</xdr:col>
      <xdr:colOff>213360</xdr:colOff>
      <xdr:row>57</xdr:row>
      <xdr:rowOff>53340</xdr:rowOff>
    </xdr:from>
    <xdr:to>
      <xdr:col>15</xdr:col>
      <xdr:colOff>472440</xdr:colOff>
      <xdr:row>59</xdr:row>
      <xdr:rowOff>0</xdr:rowOff>
    </xdr:to>
    <xdr:sp macro="" textlink="">
      <xdr:nvSpPr>
        <xdr:cNvPr id="7" name="テキスト ボックス 6"/>
        <xdr:cNvSpPr txBox="1"/>
      </xdr:nvSpPr>
      <xdr:spPr>
        <a:xfrm>
          <a:off x="7519035" y="10121265"/>
          <a:ext cx="497205"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検算</a:t>
          </a:r>
        </a:p>
      </xdr:txBody>
    </xdr:sp>
    <xdr:clientData/>
  </xdr:twoCellAnchor>
  <xdr:twoCellAnchor>
    <xdr:from>
      <xdr:col>15</xdr:col>
      <xdr:colOff>0</xdr:colOff>
      <xdr:row>18</xdr:row>
      <xdr:rowOff>175260</xdr:rowOff>
    </xdr:from>
    <xdr:to>
      <xdr:col>19</xdr:col>
      <xdr:colOff>514350</xdr:colOff>
      <xdr:row>21</xdr:row>
      <xdr:rowOff>85725</xdr:rowOff>
    </xdr:to>
    <xdr:sp macro="" textlink="">
      <xdr:nvSpPr>
        <xdr:cNvPr id="8" name="テキスト ボックス 7"/>
        <xdr:cNvSpPr txBox="1"/>
      </xdr:nvSpPr>
      <xdr:spPr>
        <a:xfrm>
          <a:off x="7277100" y="4794885"/>
          <a:ext cx="2771775" cy="539115"/>
        </a:xfrm>
        <a:prstGeom prst="rect">
          <a:avLst/>
        </a:prstGeom>
        <a:solidFill>
          <a:schemeClr val="bg2">
            <a:lumMod val="90000"/>
          </a:schemeClr>
        </a:solidFill>
        <a:ln w="349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r>
            <a:rPr kumimoji="1" lang="ja-JP" altLang="en-US" sz="1100"/>
            <a:t>　</a:t>
          </a:r>
          <a:r>
            <a:rPr kumimoji="1" lang="ja-JP" altLang="en-US" sz="1100" b="1">
              <a:solidFill>
                <a:srgbClr val="FF0000"/>
              </a:solidFill>
            </a:rPr>
            <a:t>黄色又はオレンジ色の箇所がなくなければ，提出ＯＫです！</a:t>
          </a:r>
          <a:endParaRPr kumimoji="1" lang="en-US" altLang="ja-JP" sz="1100" b="1">
            <a:solidFill>
              <a:srgbClr val="FF0000"/>
            </a:solidFill>
          </a:endParaRPr>
        </a:p>
        <a:p>
          <a:endParaRPr kumimoji="1" lang="en-US" altLang="ja-JP" sz="1100"/>
        </a:p>
      </xdr:txBody>
    </xdr:sp>
    <xdr:clientData/>
  </xdr:twoCellAnchor>
  <xdr:twoCellAnchor>
    <xdr:from>
      <xdr:col>15</xdr:col>
      <xdr:colOff>5715</xdr:colOff>
      <xdr:row>3</xdr:row>
      <xdr:rowOff>3810</xdr:rowOff>
    </xdr:from>
    <xdr:to>
      <xdr:col>17</xdr:col>
      <xdr:colOff>36195</xdr:colOff>
      <xdr:row>4</xdr:row>
      <xdr:rowOff>57150</xdr:rowOff>
    </xdr:to>
    <xdr:sp macro="" textlink="">
      <xdr:nvSpPr>
        <xdr:cNvPr id="9" name="テキスト ボックス 8"/>
        <xdr:cNvSpPr txBox="1"/>
      </xdr:nvSpPr>
      <xdr:spPr>
        <a:xfrm>
          <a:off x="7549515" y="689610"/>
          <a:ext cx="1125855" cy="281940"/>
        </a:xfrm>
        <a:prstGeom prst="rect">
          <a:avLst/>
        </a:prstGeom>
        <a:solidFill>
          <a:schemeClr val="bg2"/>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提出チェック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X75"/>
  <sheetViews>
    <sheetView tabSelected="1" zoomScaleNormal="100" zoomScaleSheetLayoutView="125" workbookViewId="0">
      <selection activeCell="Q8" sqref="Q8:Q9"/>
    </sheetView>
  </sheetViews>
  <sheetFormatPr defaultRowHeight="13.5" x14ac:dyDescent="0.15"/>
  <cols>
    <col min="1" max="1" width="4.5" style="38" customWidth="1"/>
    <col min="2" max="2" width="17.875" style="38" customWidth="1"/>
    <col min="3" max="3" width="7.625" style="38" customWidth="1"/>
    <col min="4" max="4" width="3.625" style="38" customWidth="1"/>
    <col min="5" max="5" width="7.625" style="38" customWidth="1"/>
    <col min="6" max="6" width="3.625" style="38" customWidth="1"/>
    <col min="7" max="7" width="7.625" style="38" customWidth="1"/>
    <col min="8" max="8" width="3.625" style="38" customWidth="1"/>
    <col min="9" max="9" width="7.625" style="38" customWidth="1"/>
    <col min="10" max="10" width="3.625" style="38" customWidth="1"/>
    <col min="11" max="11" width="7.625" style="38" customWidth="1"/>
    <col min="12" max="12" width="4.875" style="38" customWidth="1"/>
    <col min="13" max="13" width="7.625" style="38" customWidth="1"/>
    <col min="14" max="14" width="4.875" style="38" customWidth="1"/>
    <col min="15" max="15" width="3.125" style="38" customWidth="1"/>
    <col min="16" max="16" width="8.625" style="38" customWidth="1"/>
    <col min="17" max="17" width="5.75" style="38" customWidth="1"/>
    <col min="18" max="18" width="8.5" style="38" customWidth="1"/>
    <col min="19" max="19" width="6.75" style="38" customWidth="1"/>
    <col min="20" max="20" width="9" style="38"/>
    <col min="21" max="21" width="9" style="38" customWidth="1"/>
    <col min="22" max="24" width="9" style="71" customWidth="1"/>
    <col min="25" max="16384" width="9" style="38"/>
  </cols>
  <sheetData>
    <row r="1" spans="1:24" ht="18" customHeight="1" x14ac:dyDescent="0.15">
      <c r="V1" s="71">
        <v>0</v>
      </c>
      <c r="W1" s="103">
        <v>0</v>
      </c>
    </row>
    <row r="2" spans="1:24" ht="18" customHeight="1" x14ac:dyDescent="0.15">
      <c r="A2" s="1" t="s">
        <v>18</v>
      </c>
      <c r="B2" s="40"/>
      <c r="C2" s="40"/>
      <c r="D2" s="40"/>
      <c r="E2" s="40"/>
      <c r="F2" s="40"/>
      <c r="G2" s="40"/>
      <c r="H2" s="40"/>
      <c r="I2" s="40"/>
      <c r="J2" s="40"/>
      <c r="K2" s="40"/>
      <c r="L2" s="40"/>
      <c r="M2" s="40"/>
      <c r="N2" s="40"/>
      <c r="O2" s="40"/>
      <c r="W2" s="103"/>
    </row>
    <row r="3" spans="1:24" ht="18" customHeight="1" x14ac:dyDescent="0.15">
      <c r="A3" s="182" t="s">
        <v>47</v>
      </c>
      <c r="B3" s="183"/>
      <c r="C3" s="183"/>
      <c r="D3" s="183"/>
      <c r="E3" s="183"/>
      <c r="F3" s="183"/>
      <c r="G3" s="183"/>
      <c r="H3" s="183"/>
      <c r="I3" s="183"/>
      <c r="J3" s="183"/>
      <c r="K3" s="184"/>
      <c r="L3" s="184"/>
      <c r="M3" s="184"/>
      <c r="N3" s="184"/>
      <c r="O3" s="35"/>
      <c r="P3" s="4"/>
      <c r="Q3" s="4"/>
    </row>
    <row r="4" spans="1:24" ht="18" customHeight="1" x14ac:dyDescent="0.15">
      <c r="A4" s="13" t="s">
        <v>15</v>
      </c>
      <c r="B4" s="13"/>
      <c r="C4" s="13"/>
      <c r="D4" s="13"/>
      <c r="E4" s="13"/>
      <c r="F4" s="13"/>
      <c r="G4" s="188" t="s">
        <v>94</v>
      </c>
      <c r="H4" s="188"/>
      <c r="I4" s="69"/>
      <c r="J4" s="69" t="s">
        <v>86</v>
      </c>
      <c r="K4" s="69"/>
      <c r="L4" s="66" t="s">
        <v>85</v>
      </c>
      <c r="M4" s="70"/>
      <c r="N4" s="67" t="s">
        <v>87</v>
      </c>
      <c r="O4" s="23"/>
      <c r="P4" s="65"/>
      <c r="Q4" s="65"/>
    </row>
    <row r="5" spans="1:24" ht="18" customHeight="1" thickBot="1" x14ac:dyDescent="0.2">
      <c r="A5" s="1" t="s">
        <v>7</v>
      </c>
      <c r="B5" s="40"/>
      <c r="C5" s="40"/>
      <c r="D5" s="40"/>
      <c r="E5" s="40"/>
      <c r="F5" s="40"/>
      <c r="G5" s="40"/>
      <c r="H5" s="40"/>
      <c r="I5" s="40"/>
      <c r="J5" s="40"/>
      <c r="K5" s="40"/>
      <c r="L5" s="40"/>
      <c r="M5" s="40"/>
      <c r="N5" s="40"/>
      <c r="O5" s="40"/>
    </row>
    <row r="6" spans="1:24" ht="25.5" customHeight="1" thickTop="1" x14ac:dyDescent="0.15">
      <c r="A6" s="1" t="s">
        <v>8</v>
      </c>
      <c r="B6" s="40"/>
      <c r="C6" s="40"/>
      <c r="D6" s="40"/>
      <c r="E6" s="40"/>
      <c r="F6" s="177" t="s">
        <v>17</v>
      </c>
      <c r="G6" s="185"/>
      <c r="H6" s="187"/>
      <c r="I6" s="187"/>
      <c r="J6" s="187"/>
      <c r="K6" s="54"/>
      <c r="L6" s="54"/>
      <c r="M6" s="54"/>
      <c r="N6" s="54"/>
      <c r="O6" s="41"/>
      <c r="P6" s="110" t="s">
        <v>74</v>
      </c>
      <c r="Q6" s="108">
        <f>COUNTBLANK(A1:N14)-159</f>
        <v>11</v>
      </c>
      <c r="R6" s="106" t="s">
        <v>75</v>
      </c>
      <c r="S6" s="108">
        <f>COUNTIF(P32:R66,"ＮＧ")</f>
        <v>0</v>
      </c>
    </row>
    <row r="7" spans="1:24" ht="33" customHeight="1" thickBot="1" x14ac:dyDescent="0.2">
      <c r="A7" s="39" t="s">
        <v>0</v>
      </c>
      <c r="B7" s="40"/>
      <c r="C7" s="40"/>
      <c r="D7" s="40"/>
      <c r="E7" s="40"/>
      <c r="F7" s="179" t="s">
        <v>29</v>
      </c>
      <c r="G7" s="178"/>
      <c r="H7" s="186"/>
      <c r="I7" s="186"/>
      <c r="J7" s="186"/>
      <c r="K7" s="186"/>
      <c r="L7" s="186"/>
      <c r="M7" s="186"/>
      <c r="N7" s="186"/>
      <c r="O7" s="43"/>
      <c r="P7" s="111"/>
      <c r="Q7" s="109"/>
      <c r="R7" s="107"/>
      <c r="S7" s="109"/>
    </row>
    <row r="8" spans="1:24" ht="24" customHeight="1" thickTop="1" x14ac:dyDescent="0.15">
      <c r="A8" s="39" t="s">
        <v>16</v>
      </c>
      <c r="B8" s="40"/>
      <c r="C8" s="40"/>
      <c r="D8" s="40"/>
      <c r="E8" s="40"/>
      <c r="F8" s="177" t="s">
        <v>30</v>
      </c>
      <c r="G8" s="178"/>
      <c r="H8" s="186"/>
      <c r="I8" s="186"/>
      <c r="J8" s="186"/>
      <c r="K8" s="186"/>
      <c r="L8" s="186"/>
      <c r="M8" s="186"/>
      <c r="N8" s="54"/>
      <c r="O8" s="41"/>
      <c r="P8" s="106"/>
      <c r="Q8" s="104"/>
    </row>
    <row r="9" spans="1:24" ht="21.75" customHeight="1" x14ac:dyDescent="0.15">
      <c r="A9" s="39"/>
      <c r="B9" s="40"/>
      <c r="C9" s="40"/>
      <c r="D9" s="40"/>
      <c r="E9" s="40"/>
      <c r="F9" s="53"/>
      <c r="G9" s="55"/>
      <c r="H9" s="186"/>
      <c r="I9" s="186"/>
      <c r="J9" s="186"/>
      <c r="K9" s="186"/>
      <c r="L9" s="186"/>
      <c r="M9" s="186"/>
      <c r="N9" s="54"/>
      <c r="O9" s="41"/>
      <c r="P9" s="107"/>
      <c r="Q9" s="105"/>
    </row>
    <row r="10" spans="1:24" ht="18" customHeight="1" x14ac:dyDescent="0.15">
      <c r="A10" s="2" t="s">
        <v>9</v>
      </c>
      <c r="B10" s="40"/>
      <c r="C10" s="40"/>
      <c r="D10" s="40"/>
      <c r="E10" s="40"/>
      <c r="F10" s="179" t="s">
        <v>31</v>
      </c>
      <c r="G10" s="178"/>
      <c r="H10" s="178"/>
      <c r="I10" s="178"/>
      <c r="J10" s="178"/>
      <c r="K10" s="178"/>
      <c r="L10" s="178"/>
      <c r="M10" s="178"/>
      <c r="N10" s="178"/>
      <c r="O10" s="42"/>
      <c r="P10" s="36"/>
      <c r="Q10" s="36"/>
      <c r="V10" s="81"/>
    </row>
    <row r="11" spans="1:24" ht="21" customHeight="1" x14ac:dyDescent="0.15">
      <c r="A11" s="44"/>
      <c r="B11" s="45"/>
      <c r="C11" s="45"/>
      <c r="D11" s="45"/>
      <c r="E11" s="45"/>
      <c r="F11" s="180" t="s">
        <v>54</v>
      </c>
      <c r="G11" s="181"/>
      <c r="H11" s="174"/>
      <c r="I11" s="174"/>
      <c r="J11" s="174"/>
      <c r="K11" s="174"/>
      <c r="L11" s="174"/>
      <c r="M11" s="174"/>
      <c r="N11" s="45"/>
      <c r="O11" s="40"/>
      <c r="V11" s="81"/>
    </row>
    <row r="12" spans="1:24" ht="23.25" customHeight="1" x14ac:dyDescent="0.15">
      <c r="A12" s="46" t="s">
        <v>10</v>
      </c>
      <c r="B12" s="45"/>
      <c r="C12" s="45"/>
      <c r="D12" s="45"/>
      <c r="E12" s="45"/>
      <c r="F12" s="180" t="s">
        <v>11</v>
      </c>
      <c r="G12" s="180"/>
      <c r="H12" s="189" t="s">
        <v>88</v>
      </c>
      <c r="I12" s="189"/>
      <c r="J12" s="174"/>
      <c r="K12" s="174"/>
      <c r="L12" s="174"/>
      <c r="M12" s="174"/>
      <c r="N12" s="45"/>
      <c r="O12" s="40"/>
      <c r="P12" s="106"/>
      <c r="Q12" s="105"/>
      <c r="V12" s="81"/>
    </row>
    <row r="13" spans="1:24" s="74" customFormat="1" ht="26.25" customHeight="1" x14ac:dyDescent="0.15">
      <c r="A13" s="172" t="s">
        <v>51</v>
      </c>
      <c r="B13" s="173"/>
      <c r="C13" s="173"/>
      <c r="D13" s="173"/>
      <c r="E13" s="77" t="s">
        <v>49</v>
      </c>
      <c r="F13" s="174"/>
      <c r="G13" s="174"/>
      <c r="H13" s="174"/>
      <c r="I13" s="175" t="s">
        <v>53</v>
      </c>
      <c r="J13" s="176"/>
      <c r="K13" s="174"/>
      <c r="L13" s="174"/>
      <c r="M13" s="174"/>
      <c r="N13" s="78" t="s">
        <v>50</v>
      </c>
      <c r="O13" s="79"/>
      <c r="P13" s="107"/>
      <c r="Q13" s="105"/>
      <c r="V13" s="72"/>
      <c r="W13" s="72"/>
      <c r="X13" s="72"/>
    </row>
    <row r="14" spans="1:24" s="74" customFormat="1" ht="22.5" customHeight="1" x14ac:dyDescent="0.15">
      <c r="A14" s="170" t="s">
        <v>98</v>
      </c>
      <c r="B14" s="170"/>
      <c r="C14" s="170"/>
      <c r="D14" s="170"/>
      <c r="E14" s="170"/>
      <c r="F14" s="170"/>
      <c r="G14" s="170"/>
      <c r="H14" s="170"/>
      <c r="I14" s="170"/>
      <c r="J14" s="170"/>
      <c r="K14" s="170"/>
      <c r="L14" s="69"/>
      <c r="M14" s="75" t="s">
        <v>89</v>
      </c>
      <c r="N14" s="75"/>
      <c r="O14" s="73"/>
      <c r="V14" s="72"/>
      <c r="W14" s="72"/>
      <c r="X14" s="72"/>
    </row>
    <row r="15" spans="1:24" s="42" customFormat="1" ht="24" customHeight="1" thickBot="1" x14ac:dyDescent="0.2">
      <c r="A15" s="171" t="s">
        <v>90</v>
      </c>
      <c r="B15" s="171"/>
      <c r="C15" s="171"/>
      <c r="D15" s="171"/>
      <c r="E15" s="171"/>
      <c r="F15" s="76"/>
      <c r="G15" s="76"/>
      <c r="H15" s="76"/>
      <c r="I15" s="76"/>
      <c r="J15" s="76"/>
      <c r="K15" s="76"/>
      <c r="L15" s="76"/>
      <c r="M15" s="76"/>
      <c r="N15" s="76"/>
      <c r="O15" s="37"/>
      <c r="P15" s="5"/>
      <c r="Q15" s="5"/>
      <c r="V15" s="72">
        <v>29</v>
      </c>
      <c r="W15" s="71">
        <v>1</v>
      </c>
      <c r="X15" s="72">
        <v>1</v>
      </c>
    </row>
    <row r="16" spans="1:24" ht="15" customHeight="1" x14ac:dyDescent="0.15">
      <c r="A16" s="118" t="s">
        <v>52</v>
      </c>
      <c r="B16" s="119"/>
      <c r="C16" s="119"/>
      <c r="D16" s="119"/>
      <c r="E16" s="119"/>
      <c r="F16" s="119"/>
      <c r="G16" s="119"/>
      <c r="H16" s="119"/>
      <c r="I16" s="119"/>
      <c r="J16" s="119"/>
      <c r="K16" s="119"/>
      <c r="L16" s="119"/>
      <c r="M16" s="119"/>
      <c r="N16" s="120"/>
      <c r="O16" s="24"/>
      <c r="P16" s="6"/>
      <c r="Q16" s="6"/>
      <c r="V16" s="71">
        <v>30</v>
      </c>
      <c r="W16" s="71">
        <v>2</v>
      </c>
      <c r="X16" s="71">
        <v>2</v>
      </c>
    </row>
    <row r="17" spans="1:24" ht="15" customHeight="1" x14ac:dyDescent="0.15">
      <c r="A17" s="14"/>
      <c r="B17" s="121"/>
      <c r="C17" s="123" t="s">
        <v>6</v>
      </c>
      <c r="D17" s="124"/>
      <c r="E17" s="124"/>
      <c r="F17" s="125"/>
      <c r="G17" s="126" t="s">
        <v>1</v>
      </c>
      <c r="H17" s="127"/>
      <c r="I17" s="127"/>
      <c r="J17" s="128"/>
      <c r="K17" s="143" t="s">
        <v>2</v>
      </c>
      <c r="L17" s="143"/>
      <c r="M17" s="143"/>
      <c r="N17" s="165"/>
      <c r="O17" s="25"/>
      <c r="P17" s="7"/>
      <c r="Q17" s="7"/>
      <c r="V17" s="71">
        <v>31</v>
      </c>
      <c r="W17" s="71">
        <v>3</v>
      </c>
      <c r="X17" s="71">
        <v>3</v>
      </c>
    </row>
    <row r="18" spans="1:24" ht="15" customHeight="1" x14ac:dyDescent="0.15">
      <c r="A18" s="14"/>
      <c r="B18" s="122"/>
      <c r="C18" s="114" t="s">
        <v>21</v>
      </c>
      <c r="D18" s="142"/>
      <c r="E18" s="114" t="s">
        <v>22</v>
      </c>
      <c r="F18" s="141"/>
      <c r="G18" s="114" t="s">
        <v>21</v>
      </c>
      <c r="H18" s="142"/>
      <c r="I18" s="143" t="s">
        <v>80</v>
      </c>
      <c r="J18" s="142"/>
      <c r="K18" s="143" t="s">
        <v>81</v>
      </c>
      <c r="L18" s="141"/>
      <c r="M18" s="114" t="s">
        <v>22</v>
      </c>
      <c r="N18" s="115"/>
      <c r="O18" s="26"/>
      <c r="P18" s="7"/>
      <c r="Q18" s="7"/>
      <c r="V18" s="71" t="s">
        <v>93</v>
      </c>
      <c r="W18" s="71">
        <v>4</v>
      </c>
      <c r="X18" s="72">
        <v>4</v>
      </c>
    </row>
    <row r="19" spans="1:24" ht="15" customHeight="1" x14ac:dyDescent="0.15">
      <c r="A19" s="14"/>
      <c r="B19" s="129" t="s">
        <v>20</v>
      </c>
      <c r="C19" s="131">
        <v>0</v>
      </c>
      <c r="D19" s="133" t="s">
        <v>12</v>
      </c>
      <c r="E19" s="131">
        <v>0</v>
      </c>
      <c r="F19" s="135" t="s">
        <v>4</v>
      </c>
      <c r="G19" s="131">
        <v>0</v>
      </c>
      <c r="H19" s="137" t="s">
        <v>12</v>
      </c>
      <c r="I19" s="139">
        <v>0</v>
      </c>
      <c r="J19" s="135" t="s">
        <v>4</v>
      </c>
      <c r="K19" s="116">
        <f>IF(C19="",IF(G19="","",C19+G19),C19+G19)</f>
        <v>0</v>
      </c>
      <c r="L19" s="133" t="s">
        <v>12</v>
      </c>
      <c r="M19" s="161">
        <f>IF(E19="",IF(I19="","",E19+I19),E19+I19)</f>
        <v>0</v>
      </c>
      <c r="N19" s="163" t="s">
        <v>4</v>
      </c>
      <c r="O19" s="19"/>
      <c r="P19" s="8"/>
      <c r="Q19" s="8"/>
      <c r="W19" s="71">
        <v>5</v>
      </c>
      <c r="X19" s="71">
        <v>5</v>
      </c>
    </row>
    <row r="20" spans="1:24" ht="15" customHeight="1" x14ac:dyDescent="0.15">
      <c r="A20" s="14"/>
      <c r="B20" s="130"/>
      <c r="C20" s="132"/>
      <c r="D20" s="134"/>
      <c r="E20" s="132"/>
      <c r="F20" s="136"/>
      <c r="G20" s="132"/>
      <c r="H20" s="138"/>
      <c r="I20" s="140"/>
      <c r="J20" s="134"/>
      <c r="K20" s="117"/>
      <c r="L20" s="134"/>
      <c r="M20" s="162"/>
      <c r="N20" s="164"/>
      <c r="O20" s="27"/>
      <c r="P20" s="9"/>
      <c r="Q20" s="9"/>
      <c r="W20" s="71">
        <v>6</v>
      </c>
      <c r="X20" s="71">
        <v>6</v>
      </c>
    </row>
    <row r="21" spans="1:24" ht="20.100000000000001" customHeight="1" x14ac:dyDescent="0.15">
      <c r="A21" s="14"/>
      <c r="B21" s="52" t="s">
        <v>19</v>
      </c>
      <c r="C21" s="59">
        <v>0</v>
      </c>
      <c r="D21" s="10" t="s">
        <v>5</v>
      </c>
      <c r="E21" s="59">
        <v>0</v>
      </c>
      <c r="F21" s="10" t="s">
        <v>5</v>
      </c>
      <c r="G21" s="59">
        <v>0</v>
      </c>
      <c r="H21" s="10" t="s">
        <v>5</v>
      </c>
      <c r="I21" s="60">
        <v>0</v>
      </c>
      <c r="J21" s="10" t="s">
        <v>5</v>
      </c>
      <c r="K21" s="62">
        <f>IF(C21="",IF( G21="","",C21+G21),C21+G21)</f>
        <v>0</v>
      </c>
      <c r="L21" s="10" t="s">
        <v>13</v>
      </c>
      <c r="M21" s="62">
        <f>IF(E21="",IF( I21="","",E21+I21),E21+I21)</f>
        <v>0</v>
      </c>
      <c r="N21" s="11" t="s">
        <v>13</v>
      </c>
      <c r="O21" s="19"/>
      <c r="P21" s="8"/>
      <c r="Q21" s="8"/>
      <c r="W21" s="71">
        <v>7</v>
      </c>
      <c r="X21" s="72">
        <v>7</v>
      </c>
    </row>
    <row r="22" spans="1:24" ht="15" customHeight="1" x14ac:dyDescent="0.15">
      <c r="A22" s="156"/>
      <c r="B22" s="121"/>
      <c r="C22" s="123" t="s">
        <v>6</v>
      </c>
      <c r="D22" s="124"/>
      <c r="E22" s="124"/>
      <c r="F22" s="125"/>
      <c r="G22" s="126" t="s">
        <v>79</v>
      </c>
      <c r="H22" s="127"/>
      <c r="I22" s="127"/>
      <c r="J22" s="128"/>
      <c r="K22" s="143" t="s">
        <v>2</v>
      </c>
      <c r="L22" s="143"/>
      <c r="M22" s="143"/>
      <c r="N22" s="165"/>
      <c r="O22" s="25"/>
      <c r="P22" s="7"/>
      <c r="Q22" s="7"/>
      <c r="W22" s="71">
        <v>8</v>
      </c>
      <c r="X22" s="71">
        <v>8</v>
      </c>
    </row>
    <row r="23" spans="1:24" ht="15" customHeight="1" x14ac:dyDescent="0.15">
      <c r="A23" s="156"/>
      <c r="B23" s="122"/>
      <c r="C23" s="114" t="s">
        <v>37</v>
      </c>
      <c r="D23" s="142"/>
      <c r="E23" s="114" t="s">
        <v>36</v>
      </c>
      <c r="F23" s="141"/>
      <c r="G23" s="114" t="s">
        <v>37</v>
      </c>
      <c r="H23" s="142"/>
      <c r="I23" s="143" t="s">
        <v>84</v>
      </c>
      <c r="J23" s="142"/>
      <c r="K23" s="143" t="s">
        <v>82</v>
      </c>
      <c r="L23" s="141"/>
      <c r="M23" s="114" t="s">
        <v>36</v>
      </c>
      <c r="N23" s="115"/>
      <c r="O23" s="26"/>
      <c r="P23" s="7"/>
      <c r="Q23" s="7"/>
      <c r="W23" s="71">
        <v>9</v>
      </c>
      <c r="X23" s="71">
        <v>9</v>
      </c>
    </row>
    <row r="24" spans="1:24" ht="15" customHeight="1" x14ac:dyDescent="0.15">
      <c r="A24" s="156"/>
      <c r="B24" s="129" t="s">
        <v>3</v>
      </c>
      <c r="C24" s="131">
        <v>0</v>
      </c>
      <c r="D24" s="133" t="s">
        <v>12</v>
      </c>
      <c r="E24" s="131">
        <v>0</v>
      </c>
      <c r="F24" s="135" t="s">
        <v>4</v>
      </c>
      <c r="G24" s="131">
        <v>0</v>
      </c>
      <c r="H24" s="137" t="s">
        <v>12</v>
      </c>
      <c r="I24" s="139">
        <v>0</v>
      </c>
      <c r="J24" s="135" t="s">
        <v>4</v>
      </c>
      <c r="K24" s="116">
        <f>IF(C24="",IF(G24="","",C24+G24),C24+G24)</f>
        <v>0</v>
      </c>
      <c r="L24" s="133" t="s">
        <v>4</v>
      </c>
      <c r="M24" s="161">
        <f>IF(E24="",IF(I24="","",E24+I24),E24+I24)</f>
        <v>0</v>
      </c>
      <c r="N24" s="163" t="s">
        <v>4</v>
      </c>
      <c r="O24" s="19"/>
      <c r="P24" s="8"/>
      <c r="Q24" s="8"/>
      <c r="W24" s="71">
        <v>10</v>
      </c>
      <c r="X24" s="72">
        <v>10</v>
      </c>
    </row>
    <row r="25" spans="1:24" ht="15" customHeight="1" x14ac:dyDescent="0.15">
      <c r="A25" s="156"/>
      <c r="B25" s="130"/>
      <c r="C25" s="132"/>
      <c r="D25" s="134"/>
      <c r="E25" s="132"/>
      <c r="F25" s="136"/>
      <c r="G25" s="132"/>
      <c r="H25" s="138"/>
      <c r="I25" s="140"/>
      <c r="J25" s="134"/>
      <c r="K25" s="117"/>
      <c r="L25" s="134"/>
      <c r="M25" s="162"/>
      <c r="N25" s="164"/>
      <c r="O25" s="27"/>
      <c r="P25" s="9"/>
      <c r="Q25" s="9"/>
      <c r="W25" s="71">
        <v>11</v>
      </c>
      <c r="X25" s="71">
        <v>11</v>
      </c>
    </row>
    <row r="26" spans="1:24" ht="20.100000000000001" customHeight="1" x14ac:dyDescent="0.15">
      <c r="A26" s="156"/>
      <c r="B26" s="52" t="s">
        <v>23</v>
      </c>
      <c r="C26" s="59">
        <v>0</v>
      </c>
      <c r="D26" s="10" t="s">
        <v>5</v>
      </c>
      <c r="E26" s="59">
        <v>0</v>
      </c>
      <c r="F26" s="10" t="s">
        <v>5</v>
      </c>
      <c r="G26" s="59">
        <v>0</v>
      </c>
      <c r="H26" s="10" t="s">
        <v>5</v>
      </c>
      <c r="I26" s="60">
        <v>0</v>
      </c>
      <c r="J26" s="10" t="s">
        <v>5</v>
      </c>
      <c r="K26" s="56">
        <f>IF(C26="",IF( G26="","",C26+G26),C26+G26)</f>
        <v>0</v>
      </c>
      <c r="L26" s="51" t="s">
        <v>14</v>
      </c>
      <c r="M26" s="56">
        <f>IF(E26="",IF( I26="","",E26+I26),E26+I26)</f>
        <v>0</v>
      </c>
      <c r="N26" s="68" t="s">
        <v>13</v>
      </c>
      <c r="O26" s="19"/>
      <c r="P26" s="29"/>
      <c r="Q26" s="30"/>
      <c r="R26" s="31" t="s">
        <v>28</v>
      </c>
      <c r="S26" s="31"/>
      <c r="W26" s="71">
        <v>12</v>
      </c>
      <c r="X26" s="71">
        <v>12</v>
      </c>
    </row>
    <row r="27" spans="1:24" ht="20.100000000000001" customHeight="1" x14ac:dyDescent="0.15">
      <c r="A27" s="156"/>
      <c r="B27" s="158" t="s">
        <v>67</v>
      </c>
      <c r="C27" s="159"/>
      <c r="D27" s="159"/>
      <c r="E27" s="159"/>
      <c r="F27" s="159"/>
      <c r="G27" s="159"/>
      <c r="H27" s="159"/>
      <c r="I27" s="159"/>
      <c r="J27" s="160"/>
      <c r="K27" s="63">
        <v>0</v>
      </c>
      <c r="L27" s="10" t="s">
        <v>14</v>
      </c>
      <c r="M27" s="57">
        <v>0</v>
      </c>
      <c r="N27" s="11" t="s">
        <v>5</v>
      </c>
      <c r="O27" s="19"/>
      <c r="P27" s="30" t="s">
        <v>37</v>
      </c>
      <c r="Q27" s="30"/>
      <c r="R27" s="31" t="s">
        <v>36</v>
      </c>
      <c r="S27" s="31"/>
      <c r="X27" s="72">
        <v>13</v>
      </c>
    </row>
    <row r="28" spans="1:24" ht="20.100000000000001" customHeight="1" thickBot="1" x14ac:dyDescent="0.2">
      <c r="A28" s="156"/>
      <c r="B28" s="158" t="s">
        <v>24</v>
      </c>
      <c r="C28" s="159"/>
      <c r="D28" s="159"/>
      <c r="E28" s="159"/>
      <c r="F28" s="159"/>
      <c r="G28" s="159"/>
      <c r="H28" s="159"/>
      <c r="I28" s="159"/>
      <c r="J28" s="160"/>
      <c r="K28" s="63">
        <v>0</v>
      </c>
      <c r="L28" s="10" t="s">
        <v>14</v>
      </c>
      <c r="M28" s="57">
        <v>0</v>
      </c>
      <c r="N28" s="11" t="s">
        <v>73</v>
      </c>
      <c r="O28" s="19"/>
      <c r="P28" s="30" t="s">
        <v>61</v>
      </c>
      <c r="Q28" s="30"/>
      <c r="R28" s="30" t="s">
        <v>61</v>
      </c>
      <c r="S28" s="31"/>
      <c r="X28" s="71">
        <v>14</v>
      </c>
    </row>
    <row r="29" spans="1:24" ht="20.100000000000001" customHeight="1" thickTop="1" thickBot="1" x14ac:dyDescent="0.2">
      <c r="A29" s="156"/>
      <c r="B29" s="158" t="s">
        <v>25</v>
      </c>
      <c r="C29" s="159"/>
      <c r="D29" s="159"/>
      <c r="E29" s="159"/>
      <c r="F29" s="159"/>
      <c r="G29" s="159"/>
      <c r="H29" s="159"/>
      <c r="I29" s="159"/>
      <c r="J29" s="160"/>
      <c r="K29" s="63">
        <v>0</v>
      </c>
      <c r="L29" s="10" t="s">
        <v>14</v>
      </c>
      <c r="M29" s="57">
        <v>0</v>
      </c>
      <c r="N29" s="11" t="s">
        <v>13</v>
      </c>
      <c r="O29" s="19"/>
      <c r="P29" s="28">
        <f>SUM(K26:K27)</f>
        <v>0</v>
      </c>
      <c r="Q29" s="30"/>
      <c r="R29" s="47">
        <f>SUM(M26:M27)</f>
        <v>0</v>
      </c>
      <c r="S29" s="31"/>
      <c r="X29" s="71">
        <v>15</v>
      </c>
    </row>
    <row r="30" spans="1:24" ht="20.100000000000001" customHeight="1" thickTop="1" thickBot="1" x14ac:dyDescent="0.2">
      <c r="A30" s="156"/>
      <c r="B30" s="147" t="s">
        <v>59</v>
      </c>
      <c r="C30" s="148"/>
      <c r="D30" s="148"/>
      <c r="E30" s="148"/>
      <c r="F30" s="148"/>
      <c r="G30" s="148"/>
      <c r="H30" s="148"/>
      <c r="I30" s="148"/>
      <c r="J30" s="149"/>
      <c r="K30" s="63">
        <v>0</v>
      </c>
      <c r="L30" s="10" t="s">
        <v>14</v>
      </c>
      <c r="M30" s="57">
        <v>0</v>
      </c>
      <c r="N30" s="11" t="s">
        <v>13</v>
      </c>
      <c r="O30" s="19"/>
      <c r="P30" s="112" t="s">
        <v>76</v>
      </c>
      <c r="Q30" s="113"/>
      <c r="R30" s="112" t="s">
        <v>62</v>
      </c>
      <c r="S30" s="113"/>
      <c r="X30" s="72">
        <v>16</v>
      </c>
    </row>
    <row r="31" spans="1:24" ht="20.100000000000001" customHeight="1" thickTop="1" thickBot="1" x14ac:dyDescent="0.2">
      <c r="A31" s="156"/>
      <c r="B31" s="150" t="s">
        <v>55</v>
      </c>
      <c r="C31" s="151"/>
      <c r="D31" s="151"/>
      <c r="E31" s="151"/>
      <c r="F31" s="151"/>
      <c r="G31" s="151"/>
      <c r="H31" s="151"/>
      <c r="I31" s="151"/>
      <c r="J31" s="152"/>
      <c r="K31" s="63">
        <v>0</v>
      </c>
      <c r="L31" s="10" t="s">
        <v>14</v>
      </c>
      <c r="M31" s="57">
        <v>0</v>
      </c>
      <c r="N31" s="11" t="s">
        <v>14</v>
      </c>
      <c r="O31" s="19"/>
      <c r="P31" s="47">
        <f>SUM(K28:K32)</f>
        <v>0</v>
      </c>
      <c r="Q31" s="30"/>
      <c r="R31" s="49">
        <f>SUM(M28:M32)</f>
        <v>0</v>
      </c>
      <c r="S31" s="31"/>
      <c r="X31" s="71">
        <v>17</v>
      </c>
    </row>
    <row r="32" spans="1:24" ht="20.100000000000001" customHeight="1" thickTop="1" thickBot="1" x14ac:dyDescent="0.2">
      <c r="A32" s="157"/>
      <c r="B32" s="153" t="s">
        <v>68</v>
      </c>
      <c r="C32" s="154"/>
      <c r="D32" s="154"/>
      <c r="E32" s="154"/>
      <c r="F32" s="154"/>
      <c r="G32" s="154"/>
      <c r="H32" s="154"/>
      <c r="I32" s="154"/>
      <c r="J32" s="155"/>
      <c r="K32" s="64">
        <v>0</v>
      </c>
      <c r="L32" s="12" t="s">
        <v>14</v>
      </c>
      <c r="M32" s="57">
        <v>0</v>
      </c>
      <c r="N32" s="11" t="s">
        <v>14</v>
      </c>
      <c r="O32" s="19"/>
      <c r="P32" s="30" t="str">
        <f>IF(P29=P31,"ＯＫ","ＮＧ")</f>
        <v>ＯＫ</v>
      </c>
      <c r="Q32" s="30"/>
      <c r="R32" s="30" t="str">
        <f>IF(R29=R31,"ＯＫ","ＮＧ")</f>
        <v>ＯＫ</v>
      </c>
      <c r="S32" s="31"/>
      <c r="X32" s="71">
        <v>18</v>
      </c>
    </row>
    <row r="33" spans="1:24" ht="15" customHeight="1" x14ac:dyDescent="0.15">
      <c r="A33" s="118" t="s">
        <v>26</v>
      </c>
      <c r="B33" s="119"/>
      <c r="C33" s="119"/>
      <c r="D33" s="119"/>
      <c r="E33" s="119"/>
      <c r="F33" s="119"/>
      <c r="G33" s="119"/>
      <c r="H33" s="119"/>
      <c r="I33" s="119"/>
      <c r="J33" s="119"/>
      <c r="K33" s="119"/>
      <c r="L33" s="119"/>
      <c r="M33" s="119"/>
      <c r="N33" s="120"/>
      <c r="O33" s="24"/>
      <c r="P33" s="6"/>
      <c r="Q33" s="6"/>
      <c r="X33" s="72">
        <v>19</v>
      </c>
    </row>
    <row r="34" spans="1:24" ht="15" customHeight="1" x14ac:dyDescent="0.15">
      <c r="A34" s="14"/>
      <c r="B34" s="121"/>
      <c r="C34" s="123" t="s">
        <v>6</v>
      </c>
      <c r="D34" s="124"/>
      <c r="E34" s="124"/>
      <c r="F34" s="125"/>
      <c r="G34" s="126" t="s">
        <v>1</v>
      </c>
      <c r="H34" s="127"/>
      <c r="I34" s="127"/>
      <c r="J34" s="128"/>
      <c r="K34" s="143" t="s">
        <v>2</v>
      </c>
      <c r="L34" s="143"/>
      <c r="M34" s="143"/>
      <c r="N34" s="165"/>
      <c r="O34" s="25"/>
      <c r="P34" s="7"/>
      <c r="Q34" s="7"/>
      <c r="X34" s="71">
        <v>20</v>
      </c>
    </row>
    <row r="35" spans="1:24" ht="15" customHeight="1" x14ac:dyDescent="0.15">
      <c r="A35" s="14"/>
      <c r="B35" s="122"/>
      <c r="C35" s="114" t="s">
        <v>21</v>
      </c>
      <c r="D35" s="142"/>
      <c r="E35" s="114" t="s">
        <v>22</v>
      </c>
      <c r="F35" s="141"/>
      <c r="G35" s="114" t="s">
        <v>21</v>
      </c>
      <c r="H35" s="142"/>
      <c r="I35" s="143" t="s">
        <v>80</v>
      </c>
      <c r="J35" s="142"/>
      <c r="K35" s="143" t="s">
        <v>81</v>
      </c>
      <c r="L35" s="141"/>
      <c r="M35" s="114" t="s">
        <v>22</v>
      </c>
      <c r="N35" s="115"/>
      <c r="O35" s="26"/>
      <c r="P35" s="7"/>
      <c r="Q35" s="7"/>
      <c r="X35" s="71">
        <v>21</v>
      </c>
    </row>
    <row r="36" spans="1:24" ht="15" customHeight="1" x14ac:dyDescent="0.15">
      <c r="A36" s="14"/>
      <c r="B36" s="129" t="s">
        <v>32</v>
      </c>
      <c r="C36" s="131">
        <v>0</v>
      </c>
      <c r="D36" s="133" t="s">
        <v>12</v>
      </c>
      <c r="E36" s="131">
        <v>0</v>
      </c>
      <c r="F36" s="135" t="s">
        <v>4</v>
      </c>
      <c r="G36" s="131">
        <v>0</v>
      </c>
      <c r="H36" s="137" t="s">
        <v>12</v>
      </c>
      <c r="I36" s="139">
        <v>0</v>
      </c>
      <c r="J36" s="135" t="s">
        <v>4</v>
      </c>
      <c r="K36" s="116">
        <f>IF(C36="",IF(G36="","",C36+G36),C36+G36)</f>
        <v>0</v>
      </c>
      <c r="L36" s="133" t="s">
        <v>12</v>
      </c>
      <c r="M36" s="161">
        <f>IF(E36="",IF(I36="","",E36+I36),E36+I36)</f>
        <v>0</v>
      </c>
      <c r="N36" s="163" t="s">
        <v>4</v>
      </c>
      <c r="O36" s="19"/>
      <c r="P36" s="8"/>
      <c r="Q36" s="8"/>
      <c r="X36" s="72">
        <v>22</v>
      </c>
    </row>
    <row r="37" spans="1:24" ht="15" customHeight="1" x14ac:dyDescent="0.15">
      <c r="A37" s="14"/>
      <c r="B37" s="130"/>
      <c r="C37" s="132"/>
      <c r="D37" s="134"/>
      <c r="E37" s="132"/>
      <c r="F37" s="136"/>
      <c r="G37" s="132"/>
      <c r="H37" s="138"/>
      <c r="I37" s="140"/>
      <c r="J37" s="134"/>
      <c r="K37" s="117"/>
      <c r="L37" s="134"/>
      <c r="M37" s="162"/>
      <c r="N37" s="164"/>
      <c r="O37" s="27"/>
      <c r="P37" s="9"/>
      <c r="Q37" s="9"/>
      <c r="X37" s="71">
        <v>23</v>
      </c>
    </row>
    <row r="38" spans="1:24" ht="20.100000000000001" customHeight="1" x14ac:dyDescent="0.15">
      <c r="A38" s="14"/>
      <c r="B38" s="52" t="s">
        <v>38</v>
      </c>
      <c r="C38" s="61">
        <v>0</v>
      </c>
      <c r="D38" s="10" t="s">
        <v>5</v>
      </c>
      <c r="E38" s="61">
        <v>0</v>
      </c>
      <c r="F38" s="10" t="s">
        <v>5</v>
      </c>
      <c r="G38" s="61">
        <v>0</v>
      </c>
      <c r="H38" s="10" t="s">
        <v>5</v>
      </c>
      <c r="I38" s="60">
        <v>0</v>
      </c>
      <c r="J38" s="10" t="s">
        <v>5</v>
      </c>
      <c r="K38" s="62">
        <f>IF(C38="",IF( G38="","",C38+G38),C38+G38)</f>
        <v>0</v>
      </c>
      <c r="L38" s="10" t="s">
        <v>13</v>
      </c>
      <c r="M38" s="62">
        <f>IF(E38="",IF( I38="","",E38+I38),E38+I38)</f>
        <v>0</v>
      </c>
      <c r="N38" s="11" t="s">
        <v>13</v>
      </c>
      <c r="O38" s="19"/>
      <c r="P38" s="8"/>
      <c r="Q38" s="8"/>
      <c r="X38" s="71">
        <v>24</v>
      </c>
    </row>
    <row r="39" spans="1:24" ht="15" customHeight="1" x14ac:dyDescent="0.15">
      <c r="A39" s="156"/>
      <c r="B39" s="121"/>
      <c r="C39" s="123" t="s">
        <v>6</v>
      </c>
      <c r="D39" s="124"/>
      <c r="E39" s="124"/>
      <c r="F39" s="125"/>
      <c r="G39" s="126" t="s">
        <v>1</v>
      </c>
      <c r="H39" s="127"/>
      <c r="I39" s="127"/>
      <c r="J39" s="128"/>
      <c r="K39" s="143" t="s">
        <v>2</v>
      </c>
      <c r="L39" s="143"/>
      <c r="M39" s="143"/>
      <c r="N39" s="165"/>
      <c r="O39" s="25"/>
      <c r="P39" s="7"/>
      <c r="Q39" s="7"/>
      <c r="X39" s="72">
        <v>25</v>
      </c>
    </row>
    <row r="40" spans="1:24" ht="15" customHeight="1" x14ac:dyDescent="0.15">
      <c r="A40" s="156"/>
      <c r="B40" s="122"/>
      <c r="C40" s="114" t="s">
        <v>37</v>
      </c>
      <c r="D40" s="142"/>
      <c r="E40" s="114" t="s">
        <v>36</v>
      </c>
      <c r="F40" s="141"/>
      <c r="G40" s="114" t="s">
        <v>37</v>
      </c>
      <c r="H40" s="142"/>
      <c r="I40" s="143" t="s">
        <v>83</v>
      </c>
      <c r="J40" s="142"/>
      <c r="K40" s="143" t="s">
        <v>82</v>
      </c>
      <c r="L40" s="141"/>
      <c r="M40" s="114" t="s">
        <v>36</v>
      </c>
      <c r="N40" s="115"/>
      <c r="O40" s="26"/>
      <c r="P40" s="7"/>
      <c r="Q40" s="7"/>
      <c r="X40" s="71">
        <v>26</v>
      </c>
    </row>
    <row r="41" spans="1:24" ht="15" customHeight="1" x14ac:dyDescent="0.15">
      <c r="A41" s="156"/>
      <c r="B41" s="129" t="s">
        <v>33</v>
      </c>
      <c r="C41" s="131">
        <v>0</v>
      </c>
      <c r="D41" s="133" t="s">
        <v>12</v>
      </c>
      <c r="E41" s="131">
        <v>0</v>
      </c>
      <c r="F41" s="135" t="s">
        <v>4</v>
      </c>
      <c r="G41" s="131">
        <v>0</v>
      </c>
      <c r="H41" s="137" t="s">
        <v>12</v>
      </c>
      <c r="I41" s="139">
        <v>0</v>
      </c>
      <c r="J41" s="135" t="s">
        <v>4</v>
      </c>
      <c r="K41" s="116">
        <f>IF(C41="",IF(G41="","",C41+G41),C41+G41)</f>
        <v>0</v>
      </c>
      <c r="L41" s="133" t="s">
        <v>12</v>
      </c>
      <c r="M41" s="161">
        <f>IF(E41="",IF(I41="","",E41+I41),E41+I41)</f>
        <v>0</v>
      </c>
      <c r="N41" s="163" t="s">
        <v>4</v>
      </c>
      <c r="O41" s="19"/>
      <c r="P41" s="8"/>
      <c r="Q41" s="8"/>
      <c r="X41" s="71">
        <v>27</v>
      </c>
    </row>
    <row r="42" spans="1:24" ht="15" customHeight="1" x14ac:dyDescent="0.15">
      <c r="A42" s="156"/>
      <c r="B42" s="130"/>
      <c r="C42" s="132"/>
      <c r="D42" s="134"/>
      <c r="E42" s="132"/>
      <c r="F42" s="136"/>
      <c r="G42" s="132"/>
      <c r="H42" s="138"/>
      <c r="I42" s="140"/>
      <c r="J42" s="134"/>
      <c r="K42" s="117"/>
      <c r="L42" s="134"/>
      <c r="M42" s="162"/>
      <c r="N42" s="164"/>
      <c r="O42" s="27"/>
      <c r="P42" s="9"/>
      <c r="Q42" s="9"/>
      <c r="X42" s="72">
        <v>28</v>
      </c>
    </row>
    <row r="43" spans="1:24" ht="20.100000000000001" customHeight="1" x14ac:dyDescent="0.15">
      <c r="A43" s="156"/>
      <c r="B43" s="52" t="s">
        <v>39</v>
      </c>
      <c r="C43" s="61">
        <v>0</v>
      </c>
      <c r="D43" s="10" t="s">
        <v>5</v>
      </c>
      <c r="E43" s="61">
        <v>0</v>
      </c>
      <c r="F43" s="10" t="s">
        <v>5</v>
      </c>
      <c r="G43" s="61">
        <v>0</v>
      </c>
      <c r="H43" s="10" t="s">
        <v>5</v>
      </c>
      <c r="I43" s="60">
        <v>0</v>
      </c>
      <c r="J43" s="10" t="s">
        <v>5</v>
      </c>
      <c r="K43" s="56">
        <f>IF(C43="",IF( G43="","",C43+G43),C43+G43)</f>
        <v>0</v>
      </c>
      <c r="L43" s="21" t="s">
        <v>14</v>
      </c>
      <c r="M43" s="56">
        <f>IF(E43="",IF( I43="","",E43+I43),E43+I43)</f>
        <v>0</v>
      </c>
      <c r="N43" s="11" t="s">
        <v>78</v>
      </c>
      <c r="O43" s="19"/>
      <c r="P43" s="8"/>
      <c r="Q43" s="8"/>
      <c r="X43" s="71">
        <v>29</v>
      </c>
    </row>
    <row r="44" spans="1:24" ht="20.100000000000001" customHeight="1" x14ac:dyDescent="0.15">
      <c r="A44" s="156"/>
      <c r="B44" s="158" t="s">
        <v>69</v>
      </c>
      <c r="C44" s="159"/>
      <c r="D44" s="159"/>
      <c r="E44" s="159"/>
      <c r="F44" s="159"/>
      <c r="G44" s="159"/>
      <c r="H44" s="159"/>
      <c r="I44" s="159"/>
      <c r="J44" s="160"/>
      <c r="K44" s="63">
        <v>0</v>
      </c>
      <c r="L44" s="21" t="s">
        <v>14</v>
      </c>
      <c r="M44" s="57">
        <v>0</v>
      </c>
      <c r="N44" s="11" t="s">
        <v>5</v>
      </c>
      <c r="O44" s="19"/>
      <c r="P44" s="30" t="s">
        <v>37</v>
      </c>
      <c r="Q44" s="30"/>
      <c r="R44" s="31" t="s">
        <v>36</v>
      </c>
      <c r="S44" s="31"/>
      <c r="X44" s="71">
        <v>30</v>
      </c>
    </row>
    <row r="45" spans="1:24" ht="20.100000000000001" customHeight="1" thickBot="1" x14ac:dyDescent="0.2">
      <c r="A45" s="156"/>
      <c r="B45" s="158" t="s">
        <v>40</v>
      </c>
      <c r="C45" s="159"/>
      <c r="D45" s="159"/>
      <c r="E45" s="159"/>
      <c r="F45" s="159"/>
      <c r="G45" s="159"/>
      <c r="H45" s="159"/>
      <c r="I45" s="159"/>
      <c r="J45" s="160"/>
      <c r="K45" s="63">
        <v>0</v>
      </c>
      <c r="L45" s="21" t="s">
        <v>14</v>
      </c>
      <c r="M45" s="57">
        <v>0</v>
      </c>
      <c r="N45" s="11" t="s">
        <v>13</v>
      </c>
      <c r="O45" s="19"/>
      <c r="P45" s="30" t="s">
        <v>63</v>
      </c>
      <c r="Q45" s="30"/>
      <c r="R45" s="30" t="s">
        <v>63</v>
      </c>
      <c r="S45" s="31"/>
      <c r="X45" s="72">
        <v>31</v>
      </c>
    </row>
    <row r="46" spans="1:24" ht="20.100000000000001" customHeight="1" thickTop="1" thickBot="1" x14ac:dyDescent="0.2">
      <c r="A46" s="156"/>
      <c r="B46" s="158" t="s">
        <v>41</v>
      </c>
      <c r="C46" s="159"/>
      <c r="D46" s="159"/>
      <c r="E46" s="159"/>
      <c r="F46" s="159"/>
      <c r="G46" s="159"/>
      <c r="H46" s="159"/>
      <c r="I46" s="159"/>
      <c r="J46" s="160"/>
      <c r="K46" s="63">
        <v>0</v>
      </c>
      <c r="L46" s="21" t="s">
        <v>14</v>
      </c>
      <c r="M46" s="57">
        <v>0</v>
      </c>
      <c r="N46" s="11" t="s">
        <v>13</v>
      </c>
      <c r="O46" s="19"/>
      <c r="P46" s="48">
        <f>SUM(K43:K44)</f>
        <v>0</v>
      </c>
      <c r="Q46" s="30"/>
      <c r="R46" s="47">
        <f>SUM(M43:M44)</f>
        <v>0</v>
      </c>
      <c r="S46" s="31"/>
    </row>
    <row r="47" spans="1:24" ht="20.100000000000001" customHeight="1" thickTop="1" thickBot="1" x14ac:dyDescent="0.2">
      <c r="A47" s="156"/>
      <c r="B47" s="147" t="s">
        <v>60</v>
      </c>
      <c r="C47" s="148"/>
      <c r="D47" s="148"/>
      <c r="E47" s="148"/>
      <c r="F47" s="148"/>
      <c r="G47" s="148"/>
      <c r="H47" s="148"/>
      <c r="I47" s="148"/>
      <c r="J47" s="149"/>
      <c r="K47" s="63">
        <v>0</v>
      </c>
      <c r="L47" s="21" t="s">
        <v>14</v>
      </c>
      <c r="M47" s="57">
        <v>0</v>
      </c>
      <c r="N47" s="11" t="s">
        <v>13</v>
      </c>
      <c r="O47" s="19"/>
      <c r="P47" s="112" t="s">
        <v>64</v>
      </c>
      <c r="Q47" s="113"/>
      <c r="R47" s="112" t="s">
        <v>64</v>
      </c>
      <c r="S47" s="113"/>
    </row>
    <row r="48" spans="1:24" ht="20.100000000000001" customHeight="1" thickTop="1" thickBot="1" x14ac:dyDescent="0.2">
      <c r="A48" s="156"/>
      <c r="B48" s="150" t="s">
        <v>56</v>
      </c>
      <c r="C48" s="151"/>
      <c r="D48" s="151"/>
      <c r="E48" s="151"/>
      <c r="F48" s="151"/>
      <c r="G48" s="151"/>
      <c r="H48" s="151"/>
      <c r="I48" s="151"/>
      <c r="J48" s="152"/>
      <c r="K48" s="63">
        <v>0</v>
      </c>
      <c r="L48" s="21" t="s">
        <v>14</v>
      </c>
      <c r="M48" s="57">
        <v>0</v>
      </c>
      <c r="N48" s="11" t="s">
        <v>14</v>
      </c>
      <c r="O48" s="19"/>
      <c r="P48" s="50">
        <f>SUM(K45:K49)</f>
        <v>0</v>
      </c>
      <c r="Q48" s="30"/>
      <c r="R48" s="49">
        <f>M45+M46+M47+M48+M49</f>
        <v>0</v>
      </c>
      <c r="S48" s="31"/>
    </row>
    <row r="49" spans="1:19" ht="20.100000000000001" customHeight="1" thickTop="1" thickBot="1" x14ac:dyDescent="0.2">
      <c r="A49" s="157"/>
      <c r="B49" s="153" t="s">
        <v>70</v>
      </c>
      <c r="C49" s="154"/>
      <c r="D49" s="154"/>
      <c r="E49" s="154"/>
      <c r="F49" s="154"/>
      <c r="G49" s="154"/>
      <c r="H49" s="154"/>
      <c r="I49" s="154"/>
      <c r="J49" s="155"/>
      <c r="K49" s="64">
        <v>0</v>
      </c>
      <c r="L49" s="22" t="s">
        <v>14</v>
      </c>
      <c r="M49" s="57">
        <v>0</v>
      </c>
      <c r="N49" s="11" t="s">
        <v>14</v>
      </c>
      <c r="O49" s="19"/>
      <c r="P49" s="30" t="str">
        <f>IF(P46=P48,"ＯＫ","ＮＧ")</f>
        <v>ＯＫ</v>
      </c>
      <c r="Q49" s="30"/>
      <c r="R49" s="30" t="str">
        <f>IF(R46=R48,"ＯＫ","ＮＧ")</f>
        <v>ＯＫ</v>
      </c>
      <c r="S49" s="31"/>
    </row>
    <row r="50" spans="1:19" ht="15" customHeight="1" x14ac:dyDescent="0.15">
      <c r="A50" s="118" t="s">
        <v>27</v>
      </c>
      <c r="B50" s="119"/>
      <c r="C50" s="119"/>
      <c r="D50" s="119"/>
      <c r="E50" s="119"/>
      <c r="F50" s="119"/>
      <c r="G50" s="119"/>
      <c r="H50" s="119"/>
      <c r="I50" s="119"/>
      <c r="J50" s="119"/>
      <c r="K50" s="119"/>
      <c r="L50" s="119"/>
      <c r="M50" s="119"/>
      <c r="N50" s="120"/>
      <c r="O50" s="24"/>
      <c r="P50" s="6"/>
      <c r="Q50" s="6"/>
    </row>
    <row r="51" spans="1:19" ht="15" customHeight="1" x14ac:dyDescent="0.15">
      <c r="A51" s="14"/>
      <c r="B51" s="121"/>
      <c r="C51" s="123" t="s">
        <v>6</v>
      </c>
      <c r="D51" s="124"/>
      <c r="E51" s="124"/>
      <c r="F51" s="125"/>
      <c r="G51" s="126" t="s">
        <v>1</v>
      </c>
      <c r="H51" s="127"/>
      <c r="I51" s="127"/>
      <c r="J51" s="128"/>
      <c r="K51" s="143" t="s">
        <v>2</v>
      </c>
      <c r="L51" s="143"/>
      <c r="M51" s="143"/>
      <c r="N51" s="165"/>
      <c r="O51" s="25"/>
      <c r="P51" s="7"/>
      <c r="Q51" s="7"/>
    </row>
    <row r="52" spans="1:19" ht="15" customHeight="1" x14ac:dyDescent="0.15">
      <c r="A52" s="14"/>
      <c r="B52" s="122"/>
      <c r="C52" s="114" t="s">
        <v>21</v>
      </c>
      <c r="D52" s="142"/>
      <c r="E52" s="114" t="s">
        <v>22</v>
      </c>
      <c r="F52" s="141"/>
      <c r="G52" s="114" t="s">
        <v>21</v>
      </c>
      <c r="H52" s="142"/>
      <c r="I52" s="143" t="s">
        <v>80</v>
      </c>
      <c r="J52" s="142"/>
      <c r="K52" s="143" t="s">
        <v>81</v>
      </c>
      <c r="L52" s="141"/>
      <c r="M52" s="114" t="s">
        <v>22</v>
      </c>
      <c r="N52" s="115"/>
      <c r="O52" s="26"/>
      <c r="P52" s="7"/>
      <c r="Q52" s="7"/>
    </row>
    <row r="53" spans="1:19" ht="15" customHeight="1" x14ac:dyDescent="0.15">
      <c r="A53" s="14"/>
      <c r="B53" s="129" t="s">
        <v>34</v>
      </c>
      <c r="C53" s="131">
        <v>0</v>
      </c>
      <c r="D53" s="133" t="s">
        <v>12</v>
      </c>
      <c r="E53" s="131">
        <v>0</v>
      </c>
      <c r="F53" s="135" t="s">
        <v>4</v>
      </c>
      <c r="G53" s="131">
        <v>0</v>
      </c>
      <c r="H53" s="137" t="s">
        <v>12</v>
      </c>
      <c r="I53" s="139">
        <v>0</v>
      </c>
      <c r="J53" s="135" t="s">
        <v>4</v>
      </c>
      <c r="K53" s="116">
        <f>IF(C53="",IF(G53="","",C53+G53),C53+G53)</f>
        <v>0</v>
      </c>
      <c r="L53" s="133" t="s">
        <v>12</v>
      </c>
      <c r="M53" s="161">
        <f>IF(E53="",IF(I53="","",E53+I53),E53+I53)</f>
        <v>0</v>
      </c>
      <c r="N53" s="163" t="s">
        <v>4</v>
      </c>
      <c r="O53" s="19"/>
      <c r="P53" s="8"/>
      <c r="Q53" s="8"/>
    </row>
    <row r="54" spans="1:19" ht="15" customHeight="1" x14ac:dyDescent="0.15">
      <c r="A54" s="14"/>
      <c r="B54" s="130"/>
      <c r="C54" s="132"/>
      <c r="D54" s="134"/>
      <c r="E54" s="132"/>
      <c r="F54" s="136"/>
      <c r="G54" s="132"/>
      <c r="H54" s="138"/>
      <c r="I54" s="140"/>
      <c r="J54" s="134"/>
      <c r="K54" s="117"/>
      <c r="L54" s="134"/>
      <c r="M54" s="162"/>
      <c r="N54" s="164"/>
      <c r="O54" s="27"/>
      <c r="P54" s="9"/>
      <c r="Q54" s="9"/>
    </row>
    <row r="55" spans="1:19" ht="20.100000000000001" customHeight="1" x14ac:dyDescent="0.15">
      <c r="A55" s="14"/>
      <c r="B55" s="52" t="s">
        <v>42</v>
      </c>
      <c r="C55" s="61">
        <v>0</v>
      </c>
      <c r="D55" s="10" t="s">
        <v>5</v>
      </c>
      <c r="E55" s="61">
        <v>0</v>
      </c>
      <c r="F55" s="10" t="s">
        <v>5</v>
      </c>
      <c r="G55" s="61">
        <v>0</v>
      </c>
      <c r="H55" s="10" t="s">
        <v>5</v>
      </c>
      <c r="I55" s="60">
        <v>0</v>
      </c>
      <c r="J55" s="10" t="s">
        <v>5</v>
      </c>
      <c r="K55" s="62">
        <f>IF(C55="",IF( G55="","",C55+G55),C55+G55)</f>
        <v>0</v>
      </c>
      <c r="L55" s="21" t="s">
        <v>13</v>
      </c>
      <c r="M55" s="62">
        <f>IF(E55="",IF( I55="","",E55+I55),E55+I55)</f>
        <v>0</v>
      </c>
      <c r="N55" s="11" t="s">
        <v>77</v>
      </c>
      <c r="O55" s="19"/>
      <c r="P55" s="8"/>
      <c r="Q55" s="8"/>
    </row>
    <row r="56" spans="1:19" ht="15" customHeight="1" x14ac:dyDescent="0.15">
      <c r="A56" s="156"/>
      <c r="B56" s="121"/>
      <c r="C56" s="123" t="s">
        <v>91</v>
      </c>
      <c r="D56" s="124"/>
      <c r="E56" s="124"/>
      <c r="F56" s="125"/>
      <c r="G56" s="126" t="s">
        <v>92</v>
      </c>
      <c r="H56" s="127"/>
      <c r="I56" s="127"/>
      <c r="J56" s="128"/>
      <c r="K56" s="143" t="s">
        <v>2</v>
      </c>
      <c r="L56" s="143"/>
      <c r="M56" s="143"/>
      <c r="N56" s="165"/>
      <c r="O56" s="25"/>
      <c r="P56" s="7"/>
      <c r="Q56" s="7"/>
    </row>
    <row r="57" spans="1:19" ht="15" customHeight="1" x14ac:dyDescent="0.15">
      <c r="A57" s="156"/>
      <c r="B57" s="122"/>
      <c r="C57" s="114" t="s">
        <v>37</v>
      </c>
      <c r="D57" s="142"/>
      <c r="E57" s="114" t="s">
        <v>36</v>
      </c>
      <c r="F57" s="141"/>
      <c r="G57" s="114" t="s">
        <v>37</v>
      </c>
      <c r="H57" s="142"/>
      <c r="I57" s="143" t="s">
        <v>83</v>
      </c>
      <c r="J57" s="142"/>
      <c r="K57" s="143" t="s">
        <v>82</v>
      </c>
      <c r="L57" s="141"/>
      <c r="M57" s="114" t="s">
        <v>36</v>
      </c>
      <c r="N57" s="115"/>
      <c r="O57" s="26"/>
      <c r="P57" s="7"/>
      <c r="Q57" s="7"/>
    </row>
    <row r="58" spans="1:19" ht="15" customHeight="1" x14ac:dyDescent="0.15">
      <c r="A58" s="156"/>
      <c r="B58" s="129" t="s">
        <v>35</v>
      </c>
      <c r="C58" s="131">
        <v>0</v>
      </c>
      <c r="D58" s="133" t="s">
        <v>12</v>
      </c>
      <c r="E58" s="131">
        <v>0</v>
      </c>
      <c r="F58" s="135" t="s">
        <v>4</v>
      </c>
      <c r="G58" s="131">
        <v>0</v>
      </c>
      <c r="H58" s="137" t="s">
        <v>12</v>
      </c>
      <c r="I58" s="139">
        <v>0</v>
      </c>
      <c r="J58" s="135" t="s">
        <v>4</v>
      </c>
      <c r="K58" s="116">
        <f>IF(C58="",IF(G58="","",C58+G58),C58+G58)</f>
        <v>0</v>
      </c>
      <c r="L58" s="133" t="s">
        <v>12</v>
      </c>
      <c r="M58" s="161">
        <f>IF(E58="",IF(I58="","",E58+I58),E58+I58)</f>
        <v>0</v>
      </c>
      <c r="N58" s="163" t="s">
        <v>4</v>
      </c>
      <c r="O58" s="19"/>
      <c r="P58" s="8"/>
      <c r="Q58" s="8"/>
    </row>
    <row r="59" spans="1:19" ht="15" customHeight="1" x14ac:dyDescent="0.15">
      <c r="A59" s="156"/>
      <c r="B59" s="130"/>
      <c r="C59" s="132"/>
      <c r="D59" s="134"/>
      <c r="E59" s="132"/>
      <c r="F59" s="136"/>
      <c r="G59" s="132"/>
      <c r="H59" s="138"/>
      <c r="I59" s="140"/>
      <c r="J59" s="134"/>
      <c r="K59" s="117"/>
      <c r="L59" s="134"/>
      <c r="M59" s="162"/>
      <c r="N59" s="164"/>
      <c r="O59" s="27"/>
      <c r="P59" s="9"/>
      <c r="Q59" s="9"/>
    </row>
    <row r="60" spans="1:19" ht="20.100000000000001" customHeight="1" x14ac:dyDescent="0.15">
      <c r="A60" s="156"/>
      <c r="B60" s="52" t="s">
        <v>43</v>
      </c>
      <c r="C60" s="59">
        <v>0</v>
      </c>
      <c r="D60" s="10" t="s">
        <v>5</v>
      </c>
      <c r="E60" s="59">
        <v>0</v>
      </c>
      <c r="F60" s="10" t="s">
        <v>5</v>
      </c>
      <c r="G60" s="59">
        <v>0</v>
      </c>
      <c r="H60" s="10" t="s">
        <v>5</v>
      </c>
      <c r="I60" s="60">
        <v>0</v>
      </c>
      <c r="J60" s="10" t="s">
        <v>5</v>
      </c>
      <c r="K60" s="56">
        <f>IF(C60="",IF( G60="","",C60+G60),C60+G60)</f>
        <v>0</v>
      </c>
      <c r="L60" s="21" t="s">
        <v>14</v>
      </c>
      <c r="M60" s="56">
        <f>IF(E60="",IF( I60="","",E60+I60),E60+I60)</f>
        <v>0</v>
      </c>
      <c r="N60" s="11" t="s">
        <v>13</v>
      </c>
      <c r="O60" s="19"/>
      <c r="P60" s="8"/>
      <c r="Q60" s="8"/>
    </row>
    <row r="61" spans="1:19" ht="20.100000000000001" customHeight="1" x14ac:dyDescent="0.15">
      <c r="A61" s="156"/>
      <c r="B61" s="158" t="s">
        <v>71</v>
      </c>
      <c r="C61" s="159"/>
      <c r="D61" s="159"/>
      <c r="E61" s="159"/>
      <c r="F61" s="159"/>
      <c r="G61" s="159"/>
      <c r="H61" s="159"/>
      <c r="I61" s="159"/>
      <c r="J61" s="160"/>
      <c r="K61" s="63">
        <v>0</v>
      </c>
      <c r="L61" s="21" t="s">
        <v>14</v>
      </c>
      <c r="M61" s="57">
        <v>0</v>
      </c>
      <c r="N61" s="11" t="s">
        <v>5</v>
      </c>
      <c r="O61" s="19"/>
      <c r="P61" s="30" t="s">
        <v>37</v>
      </c>
      <c r="Q61" s="30"/>
      <c r="R61" s="31" t="s">
        <v>36</v>
      </c>
      <c r="S61" s="31"/>
    </row>
    <row r="62" spans="1:19" ht="20.100000000000001" customHeight="1" thickBot="1" x14ac:dyDescent="0.2">
      <c r="A62" s="156"/>
      <c r="B62" s="158" t="s">
        <v>44</v>
      </c>
      <c r="C62" s="159"/>
      <c r="D62" s="159"/>
      <c r="E62" s="159"/>
      <c r="F62" s="159"/>
      <c r="G62" s="159"/>
      <c r="H62" s="159"/>
      <c r="I62" s="159"/>
      <c r="J62" s="160"/>
      <c r="K62" s="63">
        <v>0</v>
      </c>
      <c r="L62" s="21" t="s">
        <v>14</v>
      </c>
      <c r="M62" s="57">
        <v>0</v>
      </c>
      <c r="N62" s="11" t="s">
        <v>13</v>
      </c>
      <c r="O62" s="19"/>
      <c r="P62" s="30" t="s">
        <v>65</v>
      </c>
      <c r="Q62" s="30"/>
      <c r="R62" s="30" t="s">
        <v>65</v>
      </c>
      <c r="S62" s="31"/>
    </row>
    <row r="63" spans="1:19" ht="20.100000000000001" customHeight="1" thickTop="1" thickBot="1" x14ac:dyDescent="0.2">
      <c r="A63" s="156"/>
      <c r="B63" s="158" t="s">
        <v>45</v>
      </c>
      <c r="C63" s="159"/>
      <c r="D63" s="159"/>
      <c r="E63" s="159"/>
      <c r="F63" s="159"/>
      <c r="G63" s="159"/>
      <c r="H63" s="159"/>
      <c r="I63" s="159"/>
      <c r="J63" s="160"/>
      <c r="K63" s="63">
        <v>0</v>
      </c>
      <c r="L63" s="21" t="s">
        <v>14</v>
      </c>
      <c r="M63" s="57">
        <v>0</v>
      </c>
      <c r="N63" s="11" t="s">
        <v>13</v>
      </c>
      <c r="O63" s="19"/>
      <c r="P63" s="28">
        <f>SUM(K60:K61)</f>
        <v>0</v>
      </c>
      <c r="Q63" s="30"/>
      <c r="R63" s="47">
        <f>SUM(M60:M61)</f>
        <v>0</v>
      </c>
      <c r="S63" s="31"/>
    </row>
    <row r="64" spans="1:19" ht="20.100000000000001" customHeight="1" thickTop="1" thickBot="1" x14ac:dyDescent="0.2">
      <c r="A64" s="156"/>
      <c r="B64" s="147" t="s">
        <v>58</v>
      </c>
      <c r="C64" s="148"/>
      <c r="D64" s="148"/>
      <c r="E64" s="148"/>
      <c r="F64" s="148"/>
      <c r="G64" s="148"/>
      <c r="H64" s="148"/>
      <c r="I64" s="148"/>
      <c r="J64" s="149"/>
      <c r="K64" s="63">
        <v>0</v>
      </c>
      <c r="L64" s="21" t="s">
        <v>14</v>
      </c>
      <c r="M64" s="57">
        <v>0</v>
      </c>
      <c r="N64" s="11" t="s">
        <v>13</v>
      </c>
      <c r="O64" s="19"/>
      <c r="P64" s="112" t="s">
        <v>66</v>
      </c>
      <c r="Q64" s="113"/>
      <c r="R64" s="112" t="s">
        <v>66</v>
      </c>
      <c r="S64" s="113"/>
    </row>
    <row r="65" spans="1:19" ht="20.100000000000001" customHeight="1" thickTop="1" thickBot="1" x14ac:dyDescent="0.2">
      <c r="A65" s="156"/>
      <c r="B65" s="150" t="s">
        <v>57</v>
      </c>
      <c r="C65" s="151"/>
      <c r="D65" s="151"/>
      <c r="E65" s="151"/>
      <c r="F65" s="151"/>
      <c r="G65" s="151"/>
      <c r="H65" s="151"/>
      <c r="I65" s="151"/>
      <c r="J65" s="152"/>
      <c r="K65" s="63">
        <v>0</v>
      </c>
      <c r="L65" s="21" t="s">
        <v>14</v>
      </c>
      <c r="M65" s="57">
        <v>0</v>
      </c>
      <c r="N65" s="11" t="s">
        <v>14</v>
      </c>
      <c r="O65" s="19"/>
      <c r="P65" s="47">
        <f>SUM(K62:K66)</f>
        <v>0</v>
      </c>
      <c r="Q65" s="30"/>
      <c r="R65" s="49">
        <f>SUM(M62:M66)</f>
        <v>0</v>
      </c>
      <c r="S65" s="31"/>
    </row>
    <row r="66" spans="1:19" ht="20.100000000000001" customHeight="1" thickTop="1" thickBot="1" x14ac:dyDescent="0.2">
      <c r="A66" s="157"/>
      <c r="B66" s="153" t="s">
        <v>72</v>
      </c>
      <c r="C66" s="154"/>
      <c r="D66" s="154"/>
      <c r="E66" s="154"/>
      <c r="F66" s="154"/>
      <c r="G66" s="154"/>
      <c r="H66" s="154"/>
      <c r="I66" s="154"/>
      <c r="J66" s="155"/>
      <c r="K66" s="64">
        <v>0</v>
      </c>
      <c r="L66" s="22" t="s">
        <v>14</v>
      </c>
      <c r="M66" s="58">
        <v>0</v>
      </c>
      <c r="N66" s="15" t="s">
        <v>14</v>
      </c>
      <c r="O66" s="19"/>
      <c r="P66" s="30" t="str">
        <f>IF(P63=P65,"ＯＫ","ＮＧ")</f>
        <v>ＯＫ</v>
      </c>
      <c r="Q66" s="30"/>
      <c r="R66" s="30" t="str">
        <f>IF(R63=R65,"ＯＫ","ＮＧ")</f>
        <v>ＯＫ</v>
      </c>
      <c r="S66" s="31"/>
    </row>
    <row r="67" spans="1:19" ht="15" customHeight="1" thickBot="1" x14ac:dyDescent="0.2">
      <c r="A67" s="16"/>
      <c r="B67" s="17"/>
      <c r="C67" s="17"/>
      <c r="D67" s="17"/>
      <c r="E67" s="17"/>
      <c r="F67" s="17"/>
      <c r="G67" s="17"/>
      <c r="H67" s="17"/>
      <c r="I67" s="17"/>
      <c r="J67" s="17"/>
      <c r="K67" s="18"/>
      <c r="L67" s="19"/>
      <c r="M67" s="20"/>
      <c r="N67" s="19"/>
      <c r="O67" s="24"/>
      <c r="P67" s="6"/>
      <c r="Q67" s="6"/>
    </row>
    <row r="68" spans="1:19" s="80" customFormat="1" ht="30" customHeight="1" x14ac:dyDescent="0.15">
      <c r="A68" s="97" t="s">
        <v>96</v>
      </c>
      <c r="B68" s="98"/>
      <c r="C68" s="96" t="s">
        <v>100</v>
      </c>
      <c r="D68" s="96"/>
      <c r="E68" s="96"/>
      <c r="F68" s="96"/>
      <c r="G68" s="101" t="s">
        <v>101</v>
      </c>
      <c r="H68" s="102"/>
      <c r="I68" s="102"/>
      <c r="J68" s="102"/>
      <c r="K68" s="94" t="s">
        <v>95</v>
      </c>
      <c r="L68" s="94"/>
      <c r="M68" s="94"/>
      <c r="N68" s="95"/>
      <c r="P68" s="5"/>
      <c r="Q68" s="5"/>
      <c r="R68" s="5"/>
      <c r="S68" s="5"/>
    </row>
    <row r="69" spans="1:19" s="80" customFormat="1" ht="30" customHeight="1" thickBot="1" x14ac:dyDescent="0.2">
      <c r="A69" s="99"/>
      <c r="B69" s="100"/>
      <c r="C69" s="166">
        <v>0</v>
      </c>
      <c r="D69" s="167"/>
      <c r="E69" s="167"/>
      <c r="F69" s="84" t="s">
        <v>99</v>
      </c>
      <c r="G69" s="168">
        <v>0</v>
      </c>
      <c r="H69" s="169"/>
      <c r="I69" s="169"/>
      <c r="J69" s="85" t="s">
        <v>99</v>
      </c>
      <c r="K69" s="92">
        <f>IF(C69="",IF(G69="","",C69+G69),C69+G69)</f>
        <v>0</v>
      </c>
      <c r="L69" s="93"/>
      <c r="M69" s="93"/>
      <c r="N69" s="86" t="s">
        <v>99</v>
      </c>
      <c r="P69" s="83"/>
      <c r="Q69" s="5"/>
      <c r="S69" s="5"/>
    </row>
    <row r="70" spans="1:19" s="82" customFormat="1" ht="15.75" customHeight="1" x14ac:dyDescent="0.15">
      <c r="A70" s="87"/>
      <c r="B70" s="87"/>
      <c r="C70" s="88"/>
      <c r="D70" s="88"/>
      <c r="E70" s="88"/>
      <c r="F70" s="88"/>
      <c r="G70" s="89"/>
      <c r="H70" s="89"/>
      <c r="I70" s="89"/>
      <c r="J70" s="89"/>
      <c r="K70" s="90"/>
      <c r="L70" s="90"/>
      <c r="M70" s="90"/>
      <c r="N70" s="91"/>
      <c r="P70" s="83"/>
      <c r="Q70" s="5"/>
      <c r="S70" s="5"/>
    </row>
    <row r="71" spans="1:19" ht="15.95" customHeight="1" x14ac:dyDescent="0.15">
      <c r="A71" s="145" t="s">
        <v>97</v>
      </c>
      <c r="B71" s="145"/>
      <c r="C71" s="145"/>
      <c r="D71" s="145"/>
      <c r="E71" s="145"/>
      <c r="F71" s="145"/>
      <c r="G71" s="145"/>
      <c r="H71" s="145"/>
      <c r="I71" s="145"/>
      <c r="J71" s="145"/>
      <c r="K71" s="145"/>
      <c r="L71" s="145"/>
      <c r="M71" s="145"/>
      <c r="N71" s="145"/>
      <c r="O71" s="33"/>
      <c r="P71" s="30"/>
      <c r="Q71" s="3"/>
    </row>
    <row r="72" spans="1:19" ht="15.95" customHeight="1" x14ac:dyDescent="0.15">
      <c r="A72" s="145" t="s">
        <v>102</v>
      </c>
      <c r="B72" s="145"/>
      <c r="C72" s="145"/>
      <c r="D72" s="145"/>
      <c r="E72" s="145"/>
      <c r="F72" s="145"/>
      <c r="G72" s="145"/>
      <c r="H72" s="145"/>
      <c r="I72" s="145"/>
      <c r="J72" s="145"/>
      <c r="K72" s="145"/>
      <c r="L72" s="145"/>
      <c r="M72" s="145"/>
      <c r="N72" s="145"/>
      <c r="O72" s="33"/>
      <c r="P72" s="3"/>
      <c r="Q72" s="3"/>
    </row>
    <row r="73" spans="1:19" ht="15.95" customHeight="1" x14ac:dyDescent="0.15">
      <c r="A73" s="145" t="s">
        <v>46</v>
      </c>
      <c r="B73" s="145"/>
      <c r="C73" s="145"/>
      <c r="D73" s="145"/>
      <c r="E73" s="145"/>
      <c r="F73" s="145"/>
      <c r="G73" s="145"/>
      <c r="H73" s="145"/>
      <c r="I73" s="145"/>
      <c r="J73" s="145"/>
      <c r="K73" s="145"/>
      <c r="L73" s="145"/>
      <c r="M73" s="145"/>
      <c r="N73" s="145"/>
      <c r="O73" s="33"/>
      <c r="P73" s="3"/>
      <c r="Q73" s="3"/>
    </row>
    <row r="74" spans="1:19" ht="15.75" customHeight="1" x14ac:dyDescent="0.15">
      <c r="A74" s="145" t="s">
        <v>103</v>
      </c>
      <c r="B74" s="146"/>
      <c r="C74" s="146"/>
      <c r="D74" s="146"/>
      <c r="E74" s="146"/>
      <c r="F74" s="146"/>
      <c r="G74" s="146"/>
      <c r="H74" s="146"/>
      <c r="I74" s="146"/>
      <c r="J74" s="146"/>
      <c r="K74" s="146"/>
      <c r="L74" s="146"/>
      <c r="M74" s="146"/>
      <c r="N74" s="146"/>
      <c r="O74" s="34"/>
    </row>
    <row r="75" spans="1:19" ht="15.75" customHeight="1" x14ac:dyDescent="0.15">
      <c r="A75" s="144" t="s">
        <v>48</v>
      </c>
      <c r="B75" s="144"/>
      <c r="C75" s="144"/>
      <c r="D75" s="144"/>
      <c r="E75" s="144"/>
      <c r="F75" s="144"/>
      <c r="G75" s="144"/>
      <c r="H75" s="144"/>
      <c r="I75" s="144"/>
      <c r="J75" s="144"/>
      <c r="K75" s="144"/>
      <c r="L75" s="144"/>
      <c r="M75" s="144"/>
      <c r="N75" s="144"/>
      <c r="O75" s="32"/>
    </row>
  </sheetData>
  <mergeCells count="209">
    <mergeCell ref="A3:N3"/>
    <mergeCell ref="F6:G6"/>
    <mergeCell ref="F7:G7"/>
    <mergeCell ref="H7:N7"/>
    <mergeCell ref="F12:G12"/>
    <mergeCell ref="H8:M9"/>
    <mergeCell ref="H11:M11"/>
    <mergeCell ref="H6:J6"/>
    <mergeCell ref="G4:H4"/>
    <mergeCell ref="H12:I12"/>
    <mergeCell ref="J12:M12"/>
    <mergeCell ref="A14:K14"/>
    <mergeCell ref="A15:E15"/>
    <mergeCell ref="A13:D13"/>
    <mergeCell ref="F13:H13"/>
    <mergeCell ref="I13:J13"/>
    <mergeCell ref="K13:M13"/>
    <mergeCell ref="F8:G8"/>
    <mergeCell ref="F10:N10"/>
    <mergeCell ref="F11:G11"/>
    <mergeCell ref="A16:N16"/>
    <mergeCell ref="B17:B18"/>
    <mergeCell ref="C17:F17"/>
    <mergeCell ref="G17:J17"/>
    <mergeCell ref="K17:N17"/>
    <mergeCell ref="C18:D18"/>
    <mergeCell ref="E18:F18"/>
    <mergeCell ref="G18:H18"/>
    <mergeCell ref="I18:J18"/>
    <mergeCell ref="K18:L18"/>
    <mergeCell ref="M18:N18"/>
    <mergeCell ref="L24:L25"/>
    <mergeCell ref="M24:M25"/>
    <mergeCell ref="N24:N25"/>
    <mergeCell ref="M23:N23"/>
    <mergeCell ref="B24:B25"/>
    <mergeCell ref="C24:C25"/>
    <mergeCell ref="D24:D25"/>
    <mergeCell ref="F19:F20"/>
    <mergeCell ref="G19:G20"/>
    <mergeCell ref="H19:H20"/>
    <mergeCell ref="I19:I20"/>
    <mergeCell ref="J19:J20"/>
    <mergeCell ref="K19:K20"/>
    <mergeCell ref="L19:L20"/>
    <mergeCell ref="M19:M20"/>
    <mergeCell ref="N19:N20"/>
    <mergeCell ref="B19:B20"/>
    <mergeCell ref="C19:C20"/>
    <mergeCell ref="D19:D20"/>
    <mergeCell ref="E19:E20"/>
    <mergeCell ref="B32:J32"/>
    <mergeCell ref="B27:J27"/>
    <mergeCell ref="B28:J28"/>
    <mergeCell ref="B29:J29"/>
    <mergeCell ref="A33:N33"/>
    <mergeCell ref="E24:E25"/>
    <mergeCell ref="F24:F25"/>
    <mergeCell ref="G24:G25"/>
    <mergeCell ref="H24:H25"/>
    <mergeCell ref="I24:I25"/>
    <mergeCell ref="J24:J25"/>
    <mergeCell ref="B30:J30"/>
    <mergeCell ref="B31:J31"/>
    <mergeCell ref="A22:A32"/>
    <mergeCell ref="B22:B23"/>
    <mergeCell ref="C22:F22"/>
    <mergeCell ref="G22:J22"/>
    <mergeCell ref="K22:N22"/>
    <mergeCell ref="C23:D23"/>
    <mergeCell ref="E23:F23"/>
    <mergeCell ref="G23:H23"/>
    <mergeCell ref="I23:J23"/>
    <mergeCell ref="K23:L23"/>
    <mergeCell ref="K24:K25"/>
    <mergeCell ref="K36:K37"/>
    <mergeCell ref="L36:L37"/>
    <mergeCell ref="M36:M37"/>
    <mergeCell ref="N36:N37"/>
    <mergeCell ref="M35:N35"/>
    <mergeCell ref="B36:B37"/>
    <mergeCell ref="C36:C37"/>
    <mergeCell ref="D36:D37"/>
    <mergeCell ref="E36:E37"/>
    <mergeCell ref="F36:F37"/>
    <mergeCell ref="G36:G37"/>
    <mergeCell ref="H36:H37"/>
    <mergeCell ref="I36:I37"/>
    <mergeCell ref="J36:J37"/>
    <mergeCell ref="B34:B35"/>
    <mergeCell ref="C34:F34"/>
    <mergeCell ref="G34:J34"/>
    <mergeCell ref="K34:N34"/>
    <mergeCell ref="C35:D35"/>
    <mergeCell ref="E35:F35"/>
    <mergeCell ref="G35:H35"/>
    <mergeCell ref="I35:J35"/>
    <mergeCell ref="K35:L35"/>
    <mergeCell ref="K39:N39"/>
    <mergeCell ref="C40:D40"/>
    <mergeCell ref="E40:F40"/>
    <mergeCell ref="G40:H40"/>
    <mergeCell ref="I40:J40"/>
    <mergeCell ref="K40:L40"/>
    <mergeCell ref="K41:K42"/>
    <mergeCell ref="L41:L42"/>
    <mergeCell ref="M41:M42"/>
    <mergeCell ref="N41:N42"/>
    <mergeCell ref="M40:N40"/>
    <mergeCell ref="C41:C42"/>
    <mergeCell ref="D41:D42"/>
    <mergeCell ref="E41:E42"/>
    <mergeCell ref="F41:F42"/>
    <mergeCell ref="G41:G42"/>
    <mergeCell ref="H41:H42"/>
    <mergeCell ref="I41:I42"/>
    <mergeCell ref="J41:J42"/>
    <mergeCell ref="B47:J47"/>
    <mergeCell ref="B48:J48"/>
    <mergeCell ref="B49:J49"/>
    <mergeCell ref="B44:J44"/>
    <mergeCell ref="B45:J45"/>
    <mergeCell ref="B46:J46"/>
    <mergeCell ref="A39:A49"/>
    <mergeCell ref="B39:B40"/>
    <mergeCell ref="C39:F39"/>
    <mergeCell ref="G39:J39"/>
    <mergeCell ref="B41:B42"/>
    <mergeCell ref="K51:N51"/>
    <mergeCell ref="C52:D52"/>
    <mergeCell ref="E52:F52"/>
    <mergeCell ref="G52:H52"/>
    <mergeCell ref="I52:J52"/>
    <mergeCell ref="K52:L52"/>
    <mergeCell ref="L53:L54"/>
    <mergeCell ref="M53:M54"/>
    <mergeCell ref="N53:N54"/>
    <mergeCell ref="M52:N52"/>
    <mergeCell ref="A75:N75"/>
    <mergeCell ref="A71:N71"/>
    <mergeCell ref="A72:N72"/>
    <mergeCell ref="A73:N73"/>
    <mergeCell ref="A74:N74"/>
    <mergeCell ref="B64:J64"/>
    <mergeCell ref="B65:J65"/>
    <mergeCell ref="B66:J66"/>
    <mergeCell ref="A56:A66"/>
    <mergeCell ref="B61:J61"/>
    <mergeCell ref="B62:J62"/>
    <mergeCell ref="B63:J63"/>
    <mergeCell ref="K58:K59"/>
    <mergeCell ref="L58:L59"/>
    <mergeCell ref="M58:M59"/>
    <mergeCell ref="N58:N59"/>
    <mergeCell ref="J58:J59"/>
    <mergeCell ref="B56:B57"/>
    <mergeCell ref="C56:F56"/>
    <mergeCell ref="G56:J56"/>
    <mergeCell ref="K56:N56"/>
    <mergeCell ref="C57:D57"/>
    <mergeCell ref="C69:E69"/>
    <mergeCell ref="G69:I69"/>
    <mergeCell ref="K57:L57"/>
    <mergeCell ref="B53:B54"/>
    <mergeCell ref="C53:C54"/>
    <mergeCell ref="D53:D54"/>
    <mergeCell ref="E53:E54"/>
    <mergeCell ref="F53:F54"/>
    <mergeCell ref="G53:G54"/>
    <mergeCell ref="H53:H54"/>
    <mergeCell ref="I53:I54"/>
    <mergeCell ref="J53:J54"/>
    <mergeCell ref="C51:F51"/>
    <mergeCell ref="G51:J51"/>
    <mergeCell ref="B58:B59"/>
    <mergeCell ref="C58:C59"/>
    <mergeCell ref="D58:D59"/>
    <mergeCell ref="E58:E59"/>
    <mergeCell ref="F58:F59"/>
    <mergeCell ref="G58:G59"/>
    <mergeCell ref="H58:H59"/>
    <mergeCell ref="I58:I59"/>
    <mergeCell ref="E57:F57"/>
    <mergeCell ref="G57:H57"/>
    <mergeCell ref="I57:J57"/>
    <mergeCell ref="K69:M69"/>
    <mergeCell ref="K68:N68"/>
    <mergeCell ref="C68:F68"/>
    <mergeCell ref="A68:B69"/>
    <mergeCell ref="G68:J68"/>
    <mergeCell ref="W1:W2"/>
    <mergeCell ref="Q8:Q9"/>
    <mergeCell ref="P8:P9"/>
    <mergeCell ref="Q6:Q7"/>
    <mergeCell ref="P6:P7"/>
    <mergeCell ref="R6:R7"/>
    <mergeCell ref="S6:S7"/>
    <mergeCell ref="P12:P13"/>
    <mergeCell ref="Q12:Q13"/>
    <mergeCell ref="P30:Q30"/>
    <mergeCell ref="R30:S30"/>
    <mergeCell ref="P47:Q47"/>
    <mergeCell ref="R47:S47"/>
    <mergeCell ref="P64:Q64"/>
    <mergeCell ref="R64:S64"/>
    <mergeCell ref="M57:N57"/>
    <mergeCell ref="K53:K54"/>
    <mergeCell ref="A50:N50"/>
    <mergeCell ref="B51:B52"/>
  </mergeCells>
  <phoneticPr fontId="4"/>
  <conditionalFormatting sqref="P32">
    <cfRule type="cellIs" dxfId="50" priority="155" operator="notEqual">
      <formula>"ｏｋ"</formula>
    </cfRule>
  </conditionalFormatting>
  <conditionalFormatting sqref="H6">
    <cfRule type="containsBlanks" dxfId="49" priority="161">
      <formula>LEN(TRIM(H6))=0</formula>
    </cfRule>
  </conditionalFormatting>
  <conditionalFormatting sqref="H7">
    <cfRule type="containsBlanks" dxfId="48" priority="150">
      <formula>LEN(TRIM(H7))=0</formula>
    </cfRule>
  </conditionalFormatting>
  <conditionalFormatting sqref="H8">
    <cfRule type="containsBlanks" dxfId="47" priority="149">
      <formula>LEN(TRIM(H8))=0</formula>
    </cfRule>
  </conditionalFormatting>
  <conditionalFormatting sqref="H11">
    <cfRule type="containsBlanks" dxfId="46" priority="148">
      <formula>LEN(TRIM(H11))=0</formula>
    </cfRule>
  </conditionalFormatting>
  <conditionalFormatting sqref="F13">
    <cfRule type="containsBlanks" dxfId="45" priority="157">
      <formula>LEN(TRIM(F13))=0</formula>
    </cfRule>
  </conditionalFormatting>
  <conditionalFormatting sqref="K13">
    <cfRule type="containsBlanks" dxfId="44" priority="145">
      <formula>LEN(TRIM(K13))=0</formula>
    </cfRule>
  </conditionalFormatting>
  <conditionalFormatting sqref="M27:M32">
    <cfRule type="expression" dxfId="43" priority="35">
      <formula>$R$32="ＮＧ"</formula>
    </cfRule>
  </conditionalFormatting>
  <conditionalFormatting sqref="P49">
    <cfRule type="cellIs" dxfId="42" priority="91" operator="notEqual">
      <formula>"ｏｋ"</formula>
    </cfRule>
  </conditionalFormatting>
  <conditionalFormatting sqref="P66">
    <cfRule type="cellIs" dxfId="41" priority="90" operator="notEqual">
      <formula>"ｏｋ"</formula>
    </cfRule>
  </conditionalFormatting>
  <conditionalFormatting sqref="R32">
    <cfRule type="cellIs" dxfId="40" priority="89" operator="notEqual">
      <formula>"ｏｋ"</formula>
    </cfRule>
  </conditionalFormatting>
  <conditionalFormatting sqref="R49">
    <cfRule type="cellIs" dxfId="39" priority="88" operator="notEqual">
      <formula>"ｏｋ"</formula>
    </cfRule>
  </conditionalFormatting>
  <conditionalFormatting sqref="R66">
    <cfRule type="cellIs" dxfId="38" priority="87" operator="notEqual">
      <formula>"ｏｋ"</formula>
    </cfRule>
  </conditionalFormatting>
  <conditionalFormatting sqref="M44">
    <cfRule type="expression" dxfId="37" priority="84">
      <formula>$R$49="ＮＧ"</formula>
    </cfRule>
  </conditionalFormatting>
  <conditionalFormatting sqref="M45:M49">
    <cfRule type="expression" dxfId="36" priority="82">
      <formula>$R$49="ＮＧ"</formula>
    </cfRule>
  </conditionalFormatting>
  <conditionalFormatting sqref="M61:M66">
    <cfRule type="expression" dxfId="35" priority="78">
      <formula>$R$66="ＮＧ"</formula>
    </cfRule>
  </conditionalFormatting>
  <conditionalFormatting sqref="M26">
    <cfRule type="expression" dxfId="34" priority="75">
      <formula>$R$32="ＮＧ"</formula>
    </cfRule>
  </conditionalFormatting>
  <conditionalFormatting sqref="Q12">
    <cfRule type="cellIs" dxfId="33" priority="59" operator="notEqual">
      <formula>0</formula>
    </cfRule>
    <cfRule type="cellIs" dxfId="32" priority="60" operator="equal">
      <formula>0</formula>
    </cfRule>
  </conditionalFormatting>
  <conditionalFormatting sqref="Q8">
    <cfRule type="cellIs" dxfId="31" priority="53" operator="notEqual">
      <formula>0</formula>
    </cfRule>
    <cfRule type="cellIs" dxfId="30" priority="54" operator="equal">
      <formula>0</formula>
    </cfRule>
  </conditionalFormatting>
  <conditionalFormatting sqref="Q6">
    <cfRule type="cellIs" dxfId="29" priority="47" operator="notEqual">
      <formula>0</formula>
    </cfRule>
    <cfRule type="cellIs" dxfId="28" priority="48" operator="equal">
      <formula>0</formula>
    </cfRule>
  </conditionalFormatting>
  <conditionalFormatting sqref="S6">
    <cfRule type="cellIs" dxfId="27" priority="45" operator="notEqual">
      <formula>0</formula>
    </cfRule>
    <cfRule type="cellIs" dxfId="26" priority="46" operator="equal">
      <formula>0</formula>
    </cfRule>
  </conditionalFormatting>
  <conditionalFormatting sqref="E19:E20">
    <cfRule type="cellIs" dxfId="25" priority="40" operator="equal">
      <formula>""</formula>
    </cfRule>
    <cfRule type="cellIs" dxfId="24" priority="41" operator="equal">
      <formula>""""""</formula>
    </cfRule>
  </conditionalFormatting>
  <conditionalFormatting sqref="G19:G20">
    <cfRule type="cellIs" dxfId="23" priority="38" operator="equal">
      <formula>""</formula>
    </cfRule>
    <cfRule type="cellIs" dxfId="22" priority="39" operator="equal">
      <formula>""""""</formula>
    </cfRule>
  </conditionalFormatting>
  <conditionalFormatting sqref="C24:C25 E24:E25 G24:G25 C36:C37 E36:E37 G36:G37 C41:C42 E41:E42 G41:G42 C53:C54 E53:E54 G53:G54 C58:C59 E58:E59 G58:G59 I19:I21 I24:I26 I36:I38 I41:I43 I53:I55 I58:I60 K27:K32 K44:K49 K61:K66">
    <cfRule type="cellIs" dxfId="21" priority="165" operator="equal">
      <formula>""</formula>
    </cfRule>
  </conditionalFormatting>
  <conditionalFormatting sqref="C21 E21 G21 C26 E26 G26 M27:M32 C38 E38 G38 C43 E43 G43 M44:M49 C55 E55 G55 C60 E60 G60 M61:M66">
    <cfRule type="cellIs" dxfId="20" priority="124" operator="equal">
      <formula>""</formula>
    </cfRule>
  </conditionalFormatting>
  <conditionalFormatting sqref="L4">
    <cfRule type="containsBlanks" dxfId="19" priority="32">
      <formula>LEN(TRIM(L4))=0</formula>
    </cfRule>
  </conditionalFormatting>
  <conditionalFormatting sqref="K27:K32">
    <cfRule type="expression" dxfId="18" priority="36">
      <formula>$P$32="ＮＧ"</formula>
    </cfRule>
  </conditionalFormatting>
  <conditionalFormatting sqref="K44:K49">
    <cfRule type="expression" dxfId="17" priority="162">
      <formula>$P$49="ＮＧ"</formula>
    </cfRule>
  </conditionalFormatting>
  <conditionalFormatting sqref="K61:K66">
    <cfRule type="expression" dxfId="16" priority="164">
      <formula>$P$66="ＮＧ"</formula>
    </cfRule>
  </conditionalFormatting>
  <conditionalFormatting sqref="I4">
    <cfRule type="containsBlanks" dxfId="15" priority="31">
      <formula>LEN(TRIM(I4))=0</formula>
    </cfRule>
  </conditionalFormatting>
  <conditionalFormatting sqref="J4">
    <cfRule type="containsBlanks" dxfId="14" priority="30">
      <formula>LEN(TRIM(J4))=0</formula>
    </cfRule>
  </conditionalFormatting>
  <conditionalFormatting sqref="G4">
    <cfRule type="containsBlanks" dxfId="13" priority="29">
      <formula>LEN(TRIM(G4))=0</formula>
    </cfRule>
  </conditionalFormatting>
  <conditionalFormatting sqref="J4">
    <cfRule type="containsBlanks" dxfId="12" priority="27">
      <formula>LEN(TRIM(J4))=0</formula>
    </cfRule>
  </conditionalFormatting>
  <conditionalFormatting sqref="K4">
    <cfRule type="containsBlanks" dxfId="11" priority="26">
      <formula>LEN(TRIM(K4))=0</formula>
    </cfRule>
  </conditionalFormatting>
  <conditionalFormatting sqref="I4">
    <cfRule type="containsBlanks" dxfId="10" priority="25">
      <formula>LEN(TRIM(I4))=0</formula>
    </cfRule>
  </conditionalFormatting>
  <conditionalFormatting sqref="M4">
    <cfRule type="containsBlanks" dxfId="9" priority="24">
      <formula>LEN(TRIM(M4))=0</formula>
    </cfRule>
  </conditionalFormatting>
  <conditionalFormatting sqref="K26">
    <cfRule type="expression" dxfId="8" priority="14">
      <formula>$P$32="ＮＧ"</formula>
    </cfRule>
  </conditionalFormatting>
  <conditionalFormatting sqref="M60">
    <cfRule type="expression" dxfId="7" priority="10">
      <formula>$R$66="ＮＧ"</formula>
    </cfRule>
  </conditionalFormatting>
  <conditionalFormatting sqref="K43">
    <cfRule type="expression" dxfId="6" priority="7">
      <formula>$P$49="ＮＧ"</formula>
    </cfRule>
  </conditionalFormatting>
  <conditionalFormatting sqref="M43">
    <cfRule type="expression" dxfId="5" priority="6">
      <formula>$R$49="ＮＧ"</formula>
    </cfRule>
  </conditionalFormatting>
  <conditionalFormatting sqref="K60">
    <cfRule type="expression" dxfId="4" priority="5">
      <formula>$P$66="ＮＧ"</formula>
    </cfRule>
  </conditionalFormatting>
  <conditionalFormatting sqref="J12">
    <cfRule type="containsBlanks" dxfId="3" priority="4">
      <formula>LEN(TRIM(J12))=0</formula>
    </cfRule>
  </conditionalFormatting>
  <conditionalFormatting sqref="L14">
    <cfRule type="containsBlanks" dxfId="2" priority="3">
      <formula>LEN(TRIM(L14))=0</formula>
    </cfRule>
  </conditionalFormatting>
  <conditionalFormatting sqref="L14">
    <cfRule type="containsBlanks" dxfId="1" priority="2">
      <formula>LEN(TRIM(L14))=0</formula>
    </cfRule>
  </conditionalFormatting>
  <conditionalFormatting sqref="P71">
    <cfRule type="cellIs" dxfId="0" priority="1" operator="notEqual">
      <formula>"ｏｋ"</formula>
    </cfRule>
  </conditionalFormatting>
  <dataValidations count="4">
    <dataValidation type="decimal" operator="greaterThanOrEqual" allowBlank="1" showInputMessage="1" showErrorMessage="1" sqref="C21 E21 G21 C26 E26 G26 M27:M32 C38 C43 E38 E43 G38 G43 M44:M49 C55 E55 G55 C60 E60 G60 M61:M66 I60 I55 I43 I38 I26 I21 K61:K66 K44:K49 K27:K32">
      <formula1>0</formula1>
    </dataValidation>
    <dataValidation type="whole" allowBlank="1" showInputMessage="1" showErrorMessage="1" sqref="C19:C20 E19:E20 G19:G20 K19:K20 M19:M20 C24:C25 E24:E25 G24:G25 K24:K25 M24:M25 C36:C37 E36:E37 G36:G37 K36:K37 M36:M37 C41:C42 E41:E42 G41:G42 K41:K42 M41:M42 C53:C54 E53:E54 G53:G54 K53:K54 M53:M54 C58:C59 E58:E59 G58:G59 K58:K59 M58:M59 I58:I59 I53:I54 I41:I42 I36:I37 I24:I25 I19:I20">
      <formula1>0</formula1>
      <formula2>999</formula2>
    </dataValidation>
    <dataValidation type="list" allowBlank="1" showInputMessage="1" showErrorMessage="1" sqref="K4">
      <formula1>$W$15:$W$26</formula1>
    </dataValidation>
    <dataValidation type="list" errorStyle="warning" operator="greaterThan" allowBlank="1" showInputMessage="1" showErrorMessage="1" error="年月日を入力してください" sqref="M4">
      <formula1>$X$15:$X$45</formula1>
    </dataValidation>
  </dataValidations>
  <pageMargins left="0.9055118110236221" right="0.19685039370078741" top="0.35433070866141736" bottom="0.15748031496062992" header="0.31496062992125984" footer="0.31496062992125984"/>
  <pageSetup paperSize="9" scale="95" orientation="portrait" r:id="rId1"/>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報告書 </vt:lpstr>
      <vt:lpstr>Sheet2</vt:lpstr>
      <vt:lpstr>Sheet3</vt:lpstr>
      <vt:lpstr>'報告書 '!Print_Area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至極 智美</dc:creator>
  <cp:lastModifiedBy>広島県</cp:lastModifiedBy>
  <cp:lastPrinted>2017-02-27T00:28:27Z</cp:lastPrinted>
  <dcterms:created xsi:type="dcterms:W3CDTF">2014-03-04T05:58:28Z</dcterms:created>
  <dcterms:modified xsi:type="dcterms:W3CDTF">2021-03-18T04:07:44Z</dcterms:modified>
</cp:coreProperties>
</file>