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720"/>
  </bookViews>
  <sheets>
    <sheet name="素材生産" sheetId="1" r:id="rId1"/>
    <sheet name="造林保育" sheetId="4" r:id="rId2"/>
  </sheets>
  <definedNames>
    <definedName name="_xlnm._FilterDatabase" localSheetId="0" hidden="1">素材生産!$A$4:$L$67</definedName>
    <definedName name="_xlnm._FilterDatabase" localSheetId="1" hidden="1">造林保育!$A$4:$L$59</definedName>
    <definedName name="_xlnm.Print_Area" localSheetId="0">素材生産!$A:$L</definedName>
    <definedName name="_xlnm.Print_Area" localSheetId="1">造林保育!$A:$L</definedName>
    <definedName name="_xlnm.Print_Titles" localSheetId="0">素材生産!$1:$4</definedName>
    <definedName name="_xlnm.Print_Titles" localSheetId="1">造林保育!$1:$4</definedName>
  </definedNames>
  <calcPr calcId="152511"/>
</workbook>
</file>

<file path=xl/calcChain.xml><?xml version="1.0" encoding="utf-8"?>
<calcChain xmlns="http://schemas.openxmlformats.org/spreadsheetml/2006/main">
  <c r="F68" i="1" l="1"/>
  <c r="E68" i="1"/>
  <c r="D68" i="1"/>
  <c r="C68" i="1"/>
  <c r="B68" i="1"/>
  <c r="K60" i="4" l="1"/>
  <c r="J60" i="4"/>
  <c r="D60" i="4"/>
  <c r="E60" i="4"/>
  <c r="B60" i="4"/>
  <c r="C60" i="4"/>
  <c r="J68" i="1" l="1"/>
  <c r="K68" i="1"/>
  <c r="J19" i="4" l="1"/>
  <c r="J17" i="4"/>
</calcChain>
</file>

<file path=xl/sharedStrings.xml><?xml version="1.0" encoding="utf-8"?>
<sst xmlns="http://schemas.openxmlformats.org/spreadsheetml/2006/main" count="1359" uniqueCount="341">
  <si>
    <t>単位：ha，ｍ3</t>
    <rPh sb="0" eb="2">
      <t>タンイ</t>
    </rPh>
    <phoneticPr fontId="4"/>
  </si>
  <si>
    <t>発注者区分</t>
    <rPh sb="0" eb="3">
      <t>ハッチュウシャ</t>
    </rPh>
    <rPh sb="3" eb="5">
      <t>クブン</t>
    </rPh>
    <phoneticPr fontId="4"/>
  </si>
  <si>
    <t>発注区分</t>
    <rPh sb="0" eb="2">
      <t>ハッチュウ</t>
    </rPh>
    <rPh sb="2" eb="4">
      <t>クブン</t>
    </rPh>
    <phoneticPr fontId="4"/>
  </si>
  <si>
    <t>発注時期</t>
    <rPh sb="0" eb="2">
      <t>ハッチュウ</t>
    </rPh>
    <rPh sb="2" eb="4">
      <t>ジキ</t>
    </rPh>
    <phoneticPr fontId="4"/>
  </si>
  <si>
    <t>事業地</t>
    <rPh sb="0" eb="2">
      <t>ジギョウ</t>
    </rPh>
    <rPh sb="2" eb="3">
      <t>チ</t>
    </rPh>
    <phoneticPr fontId="4"/>
  </si>
  <si>
    <t>事業量</t>
    <rPh sb="0" eb="2">
      <t>ジギョウ</t>
    </rPh>
    <rPh sb="2" eb="3">
      <t>リョウ</t>
    </rPh>
    <phoneticPr fontId="4"/>
  </si>
  <si>
    <t>備考</t>
    <rPh sb="0" eb="2">
      <t>ビコウ</t>
    </rPh>
    <phoneticPr fontId="4"/>
  </si>
  <si>
    <t>区分</t>
    <rPh sb="0" eb="2">
      <t>クブン</t>
    </rPh>
    <phoneticPr fontId="4"/>
  </si>
  <si>
    <t>発注者</t>
    <rPh sb="0" eb="3">
      <t>ハッチュウシャ</t>
    </rPh>
    <phoneticPr fontId="4"/>
  </si>
  <si>
    <t>発注形態</t>
    <rPh sb="0" eb="2">
      <t>ハッチュウ</t>
    </rPh>
    <rPh sb="2" eb="4">
      <t>ケイタイ</t>
    </rPh>
    <phoneticPr fontId="4"/>
  </si>
  <si>
    <t>作業区分</t>
    <rPh sb="0" eb="2">
      <t>サギョウ</t>
    </rPh>
    <rPh sb="2" eb="4">
      <t>クブン</t>
    </rPh>
    <phoneticPr fontId="4"/>
  </si>
  <si>
    <t>上期・下期</t>
    <rPh sb="0" eb="2">
      <t>カミキ</t>
    </rPh>
    <rPh sb="3" eb="5">
      <t>シモキ</t>
    </rPh>
    <phoneticPr fontId="4"/>
  </si>
  <si>
    <t>時期</t>
    <rPh sb="0" eb="2">
      <t>ジキ</t>
    </rPh>
    <phoneticPr fontId="4"/>
  </si>
  <si>
    <t>市郡</t>
    <rPh sb="0" eb="1">
      <t>シ</t>
    </rPh>
    <rPh sb="1" eb="2">
      <t>グン</t>
    </rPh>
    <phoneticPr fontId="4"/>
  </si>
  <si>
    <t>区町村</t>
    <rPh sb="0" eb="1">
      <t>ク</t>
    </rPh>
    <rPh sb="1" eb="3">
      <t>チョウソン</t>
    </rPh>
    <phoneticPr fontId="4"/>
  </si>
  <si>
    <t>大字等</t>
    <rPh sb="0" eb="2">
      <t>オオアザ</t>
    </rPh>
    <rPh sb="2" eb="3">
      <t>トウ</t>
    </rPh>
    <phoneticPr fontId="4"/>
  </si>
  <si>
    <t>面積</t>
    <rPh sb="0" eb="2">
      <t>メンセキ</t>
    </rPh>
    <phoneticPr fontId="4"/>
  </si>
  <si>
    <t>材積</t>
    <rPh sb="0" eb="2">
      <t>ザイセキ</t>
    </rPh>
    <phoneticPr fontId="4"/>
  </si>
  <si>
    <t>民有林</t>
    <rPh sb="0" eb="3">
      <t>ミンユウリン</t>
    </rPh>
    <phoneticPr fontId="4"/>
  </si>
  <si>
    <t>請負生産</t>
    <rPh sb="0" eb="2">
      <t>ウケオイ</t>
    </rPh>
    <rPh sb="2" eb="4">
      <t>セイサン</t>
    </rPh>
    <phoneticPr fontId="4"/>
  </si>
  <si>
    <t>搬出間伐</t>
    <rPh sb="0" eb="2">
      <t>ハンシュツ</t>
    </rPh>
    <rPh sb="2" eb="4">
      <t>カンバツ</t>
    </rPh>
    <phoneticPr fontId="4"/>
  </si>
  <si>
    <t>上期</t>
    <rPh sb="0" eb="2">
      <t>カミキ</t>
    </rPh>
    <phoneticPr fontId="4"/>
  </si>
  <si>
    <t>庄原市</t>
    <rPh sb="0" eb="3">
      <t>ショウバラシ</t>
    </rPh>
    <phoneticPr fontId="4"/>
  </si>
  <si>
    <t>国有林</t>
    <rPh sb="0" eb="3">
      <t>コクユウリン</t>
    </rPh>
    <phoneticPr fontId="4"/>
  </si>
  <si>
    <t>広島森林管理署</t>
    <rPh sb="0" eb="2">
      <t>ヒロシマ</t>
    </rPh>
    <rPh sb="2" eb="4">
      <t>シンリン</t>
    </rPh>
    <rPh sb="4" eb="6">
      <t>カンリ</t>
    </rPh>
    <rPh sb="6" eb="7">
      <t>ショ</t>
    </rPh>
    <phoneticPr fontId="4"/>
  </si>
  <si>
    <t>立木販売</t>
    <rPh sb="0" eb="2">
      <t>リュウボク</t>
    </rPh>
    <rPh sb="2" eb="4">
      <t>ハンバイ</t>
    </rPh>
    <phoneticPr fontId="4"/>
  </si>
  <si>
    <t>下期</t>
    <rPh sb="0" eb="2">
      <t>シモキ</t>
    </rPh>
    <phoneticPr fontId="4"/>
  </si>
  <si>
    <t>安芸高田市</t>
    <rPh sb="0" eb="5">
      <t>アキタカタシ</t>
    </rPh>
    <phoneticPr fontId="4"/>
  </si>
  <si>
    <t>広島北部森林管理署</t>
    <rPh sb="0" eb="2">
      <t>ヒロシマ</t>
    </rPh>
    <rPh sb="2" eb="4">
      <t>ホクブ</t>
    </rPh>
    <rPh sb="4" eb="6">
      <t>シンリン</t>
    </rPh>
    <rPh sb="6" eb="8">
      <t>カンリ</t>
    </rPh>
    <rPh sb="8" eb="9">
      <t>ショ</t>
    </rPh>
    <phoneticPr fontId="4"/>
  </si>
  <si>
    <t>広島県（県営林）</t>
    <rPh sb="0" eb="3">
      <t>ヒロシマケン</t>
    </rPh>
    <rPh sb="4" eb="7">
      <t>ケンエイリン</t>
    </rPh>
    <phoneticPr fontId="4"/>
  </si>
  <si>
    <t>三次市</t>
    <rPh sb="0" eb="3">
      <t>ミヨシシ</t>
    </rPh>
    <phoneticPr fontId="4"/>
  </si>
  <si>
    <t>計</t>
    <rPh sb="0" eb="1">
      <t>ケイ</t>
    </rPh>
    <phoneticPr fontId="4"/>
  </si>
  <si>
    <t>調整中</t>
    <rPh sb="0" eb="2">
      <t>チョウセイ</t>
    </rPh>
    <rPh sb="2" eb="3">
      <t>ナカ</t>
    </rPh>
    <phoneticPr fontId="4"/>
  </si>
  <si>
    <t>広島水源林整備事務所</t>
    <rPh sb="0" eb="2">
      <t>ヒロシマ</t>
    </rPh>
    <rPh sb="2" eb="5">
      <t>スイゲンリン</t>
    </rPh>
    <rPh sb="5" eb="7">
      <t>セイビ</t>
    </rPh>
    <rPh sb="7" eb="9">
      <t>ジム</t>
    </rPh>
    <rPh sb="9" eb="10">
      <t>ショ</t>
    </rPh>
    <phoneticPr fontId="4"/>
  </si>
  <si>
    <t>神石高原町</t>
    <rPh sb="0" eb="2">
      <t>ジンセキ</t>
    </rPh>
    <rPh sb="2" eb="4">
      <t>コウゲン</t>
    </rPh>
    <rPh sb="4" eb="5">
      <t>チョウ</t>
    </rPh>
    <phoneticPr fontId="4"/>
  </si>
  <si>
    <t>民有林</t>
    <rPh sb="0" eb="3">
      <t>ミンユウリン</t>
    </rPh>
    <phoneticPr fontId="4"/>
  </si>
  <si>
    <t>広島北部森林管理署</t>
    <rPh sb="0" eb="2">
      <t>ヒロシマ</t>
    </rPh>
    <rPh sb="2" eb="4">
      <t>ホクブ</t>
    </rPh>
    <rPh sb="4" eb="6">
      <t>シンリン</t>
    </rPh>
    <rPh sb="6" eb="8">
      <t>カンリ</t>
    </rPh>
    <rPh sb="8" eb="9">
      <t>ショ</t>
    </rPh>
    <phoneticPr fontId="4"/>
  </si>
  <si>
    <t>広島県（県営林）</t>
    <rPh sb="0" eb="3">
      <t>ヒロシマケン</t>
    </rPh>
    <rPh sb="4" eb="7">
      <t>ケンエイリン</t>
    </rPh>
    <phoneticPr fontId="4"/>
  </si>
  <si>
    <t>広島市</t>
    <rPh sb="0" eb="3">
      <t>ヒロシマシ</t>
    </rPh>
    <phoneticPr fontId="4"/>
  </si>
  <si>
    <t>市・町</t>
    <rPh sb="0" eb="1">
      <t>シ</t>
    </rPh>
    <rPh sb="2" eb="3">
      <t>マチ</t>
    </rPh>
    <phoneticPr fontId="4"/>
  </si>
  <si>
    <t>呉市</t>
    <rPh sb="0" eb="2">
      <t>クレシ</t>
    </rPh>
    <phoneticPr fontId="4"/>
  </si>
  <si>
    <t>竹原市</t>
    <rPh sb="0" eb="2">
      <t>タケハラ</t>
    </rPh>
    <rPh sb="2" eb="3">
      <t>シ</t>
    </rPh>
    <phoneticPr fontId="4"/>
  </si>
  <si>
    <t>三原市</t>
    <rPh sb="0" eb="3">
      <t>ミハラシ</t>
    </rPh>
    <phoneticPr fontId="4"/>
  </si>
  <si>
    <t>尾道市</t>
    <rPh sb="0" eb="3">
      <t>オノミチシ</t>
    </rPh>
    <phoneticPr fontId="4"/>
  </si>
  <si>
    <t>福山市</t>
    <rPh sb="0" eb="3">
      <t>フクヤマシ</t>
    </rPh>
    <phoneticPr fontId="4"/>
  </si>
  <si>
    <t>三次市</t>
    <rPh sb="0" eb="3">
      <t>ミヨシシ</t>
    </rPh>
    <phoneticPr fontId="4"/>
  </si>
  <si>
    <t>庄原市</t>
    <rPh sb="0" eb="3">
      <t>ショウバラシ</t>
    </rPh>
    <phoneticPr fontId="4"/>
  </si>
  <si>
    <t>大竹市</t>
    <rPh sb="0" eb="3">
      <t>オオタケシ</t>
    </rPh>
    <phoneticPr fontId="4"/>
  </si>
  <si>
    <t>東広島市</t>
    <rPh sb="0" eb="1">
      <t>ヒガシ</t>
    </rPh>
    <rPh sb="1" eb="4">
      <t>ヒロシマシ</t>
    </rPh>
    <phoneticPr fontId="4"/>
  </si>
  <si>
    <t>廿日市市</t>
    <rPh sb="0" eb="4">
      <t>ハツカイチシ</t>
    </rPh>
    <phoneticPr fontId="4"/>
  </si>
  <si>
    <t>安芸高田市</t>
    <rPh sb="0" eb="5">
      <t>アキタカタシ</t>
    </rPh>
    <phoneticPr fontId="4"/>
  </si>
  <si>
    <t>江田島市</t>
    <rPh sb="0" eb="4">
      <t>エタジマシ</t>
    </rPh>
    <phoneticPr fontId="4"/>
  </si>
  <si>
    <t>安芸太田町</t>
    <rPh sb="0" eb="5">
      <t>アキオオタチョウ</t>
    </rPh>
    <phoneticPr fontId="4"/>
  </si>
  <si>
    <t>北広島町</t>
    <rPh sb="0" eb="4">
      <t>キタヒロシマチョウ</t>
    </rPh>
    <phoneticPr fontId="4"/>
  </si>
  <si>
    <t>大崎上島町</t>
    <rPh sb="0" eb="4">
      <t>オオサキカミジマ</t>
    </rPh>
    <rPh sb="4" eb="5">
      <t>チョウ</t>
    </rPh>
    <phoneticPr fontId="4"/>
  </si>
  <si>
    <t>世羅町</t>
    <rPh sb="0" eb="3">
      <t>セラチョウ</t>
    </rPh>
    <phoneticPr fontId="4"/>
  </si>
  <si>
    <t>神石高原町</t>
    <rPh sb="0" eb="2">
      <t>ジンセキ</t>
    </rPh>
    <rPh sb="2" eb="4">
      <t>コウゲン</t>
    </rPh>
    <rPh sb="4" eb="5">
      <t>チョウ</t>
    </rPh>
    <phoneticPr fontId="4"/>
  </si>
  <si>
    <t>府中市</t>
    <rPh sb="0" eb="3">
      <t>フチュウシ</t>
    </rPh>
    <phoneticPr fontId="4"/>
  </si>
  <si>
    <t>府中町</t>
    <rPh sb="0" eb="3">
      <t>フチュウチョウ</t>
    </rPh>
    <phoneticPr fontId="4"/>
  </si>
  <si>
    <t>海田町</t>
    <rPh sb="0" eb="3">
      <t>カイタチョウ</t>
    </rPh>
    <phoneticPr fontId="4"/>
  </si>
  <si>
    <t>熊野町</t>
    <rPh sb="0" eb="3">
      <t>クマノチョウ</t>
    </rPh>
    <phoneticPr fontId="4"/>
  </si>
  <si>
    <t>坂町</t>
    <rPh sb="0" eb="2">
      <t>サカチョウ</t>
    </rPh>
    <phoneticPr fontId="4"/>
  </si>
  <si>
    <t>○○市</t>
    <rPh sb="2" eb="3">
      <t>シ</t>
    </rPh>
    <phoneticPr fontId="4"/>
  </si>
  <si>
    <t>立木販売</t>
    <rPh sb="0" eb="2">
      <t>リュウボク</t>
    </rPh>
    <rPh sb="2" eb="4">
      <t>ハンバイ</t>
    </rPh>
    <phoneticPr fontId="4"/>
  </si>
  <si>
    <t>主伐</t>
    <rPh sb="0" eb="2">
      <t>シュバツ</t>
    </rPh>
    <phoneticPr fontId="4"/>
  </si>
  <si>
    <t>更新伐</t>
    <rPh sb="0" eb="2">
      <t>コウシン</t>
    </rPh>
    <rPh sb="2" eb="3">
      <t>バツ</t>
    </rPh>
    <phoneticPr fontId="4"/>
  </si>
  <si>
    <t>主伐・更新伐</t>
    <rPh sb="0" eb="2">
      <t>シュバツ</t>
    </rPh>
    <rPh sb="3" eb="5">
      <t>コウシン</t>
    </rPh>
    <rPh sb="5" eb="6">
      <t>バツ</t>
    </rPh>
    <phoneticPr fontId="4"/>
  </si>
  <si>
    <t>上期</t>
    <rPh sb="0" eb="2">
      <t>カミキ</t>
    </rPh>
    <phoneticPr fontId="4"/>
  </si>
  <si>
    <t>下期</t>
    <rPh sb="0" eb="2">
      <t>シモキ</t>
    </rPh>
    <phoneticPr fontId="4"/>
  </si>
  <si>
    <t>下刈り</t>
    <rPh sb="0" eb="2">
      <t>シタガ</t>
    </rPh>
    <phoneticPr fontId="4"/>
  </si>
  <si>
    <t>保育間伐</t>
    <rPh sb="0" eb="2">
      <t>ホイク</t>
    </rPh>
    <rPh sb="2" eb="4">
      <t>カンバツ</t>
    </rPh>
    <phoneticPr fontId="4"/>
  </si>
  <si>
    <t>人工造林</t>
    <rPh sb="0" eb="2">
      <t>ジンコウ</t>
    </rPh>
    <rPh sb="2" eb="4">
      <t>ゾウリン</t>
    </rPh>
    <phoneticPr fontId="4"/>
  </si>
  <si>
    <t>除伐</t>
    <rPh sb="0" eb="2">
      <t>ジョバツ</t>
    </rPh>
    <phoneticPr fontId="4"/>
  </si>
  <si>
    <t>枝打ち</t>
    <rPh sb="0" eb="2">
      <t>エダウ</t>
    </rPh>
    <phoneticPr fontId="4"/>
  </si>
  <si>
    <t>その他</t>
    <rPh sb="2" eb="3">
      <t>タ</t>
    </rPh>
    <phoneticPr fontId="4"/>
  </si>
  <si>
    <t>延長</t>
    <rPh sb="0" eb="2">
      <t>エンチョウ</t>
    </rPh>
    <phoneticPr fontId="4"/>
  </si>
  <si>
    <t>作業道開設</t>
    <rPh sb="0" eb="2">
      <t>サギョウ</t>
    </rPh>
    <rPh sb="2" eb="3">
      <t>ドウ</t>
    </rPh>
    <rPh sb="3" eb="5">
      <t>カイセツ</t>
    </rPh>
    <phoneticPr fontId="4"/>
  </si>
  <si>
    <t>作業道補修</t>
    <rPh sb="0" eb="2">
      <t>サギョウ</t>
    </rPh>
    <rPh sb="2" eb="3">
      <t>ドウ</t>
    </rPh>
    <rPh sb="3" eb="5">
      <t>ホシュウ</t>
    </rPh>
    <phoneticPr fontId="4"/>
  </si>
  <si>
    <t>請負・委託</t>
    <rPh sb="0" eb="2">
      <t>ウケオイ</t>
    </rPh>
    <rPh sb="3" eb="5">
      <t>イタク</t>
    </rPh>
    <phoneticPr fontId="4"/>
  </si>
  <si>
    <t>単位：ha，ｍ</t>
    <rPh sb="0" eb="2">
      <t>タンイ</t>
    </rPh>
    <phoneticPr fontId="4"/>
  </si>
  <si>
    <t>R4.4月頃</t>
    <rPh sb="4" eb="5">
      <t>ガツ</t>
    </rPh>
    <rPh sb="5" eb="6">
      <t>コロ</t>
    </rPh>
    <phoneticPr fontId="4"/>
  </si>
  <si>
    <t>R4.5月頃</t>
    <rPh sb="4" eb="5">
      <t>ガツ</t>
    </rPh>
    <rPh sb="5" eb="6">
      <t>コロ</t>
    </rPh>
    <phoneticPr fontId="4"/>
  </si>
  <si>
    <t>R4.6月頃</t>
    <rPh sb="4" eb="5">
      <t>ガツ</t>
    </rPh>
    <rPh sb="5" eb="6">
      <t>コロ</t>
    </rPh>
    <phoneticPr fontId="4"/>
  </si>
  <si>
    <t>R4.7月頃</t>
    <rPh sb="4" eb="5">
      <t>ガツ</t>
    </rPh>
    <rPh sb="5" eb="6">
      <t>コロ</t>
    </rPh>
    <phoneticPr fontId="4"/>
  </si>
  <si>
    <t>R4.8月頃</t>
    <rPh sb="4" eb="5">
      <t>ガツ</t>
    </rPh>
    <rPh sb="5" eb="6">
      <t>コロ</t>
    </rPh>
    <phoneticPr fontId="4"/>
  </si>
  <si>
    <t>R4.9月頃</t>
    <rPh sb="4" eb="5">
      <t>ガツ</t>
    </rPh>
    <rPh sb="5" eb="6">
      <t>コロ</t>
    </rPh>
    <phoneticPr fontId="4"/>
  </si>
  <si>
    <t>R4.10月頃</t>
    <rPh sb="5" eb="6">
      <t>ガツ</t>
    </rPh>
    <rPh sb="6" eb="7">
      <t>コロ</t>
    </rPh>
    <phoneticPr fontId="4"/>
  </si>
  <si>
    <t>R4.11月頃</t>
    <rPh sb="5" eb="6">
      <t>ガツ</t>
    </rPh>
    <rPh sb="6" eb="7">
      <t>コロ</t>
    </rPh>
    <phoneticPr fontId="4"/>
  </si>
  <si>
    <t>R4.12月頃</t>
    <rPh sb="5" eb="6">
      <t>ガツ</t>
    </rPh>
    <rPh sb="6" eb="7">
      <t>コロ</t>
    </rPh>
    <phoneticPr fontId="4"/>
  </si>
  <si>
    <t>R5.1月頃</t>
    <rPh sb="4" eb="5">
      <t>ガツ</t>
    </rPh>
    <rPh sb="5" eb="6">
      <t>コロ</t>
    </rPh>
    <phoneticPr fontId="4"/>
  </si>
  <si>
    <t>R5.2月頃</t>
    <rPh sb="4" eb="5">
      <t>ガツ</t>
    </rPh>
    <rPh sb="5" eb="6">
      <t>コロ</t>
    </rPh>
    <phoneticPr fontId="4"/>
  </si>
  <si>
    <t>R5.3月頃</t>
    <rPh sb="4" eb="5">
      <t>ガツ</t>
    </rPh>
    <rPh sb="5" eb="6">
      <t>コロ</t>
    </rPh>
    <phoneticPr fontId="4"/>
  </si>
  <si>
    <t>福富町外１</t>
    <rPh sb="0" eb="2">
      <t>フクトミ</t>
    </rPh>
    <rPh sb="2" eb="3">
      <t>チョウ</t>
    </rPh>
    <rPh sb="3" eb="4">
      <t>ホカ</t>
    </rPh>
    <phoneticPr fontId="4"/>
  </si>
  <si>
    <t>久芳外１</t>
    <rPh sb="0" eb="2">
      <t>ヒサヨシ</t>
    </rPh>
    <rPh sb="2" eb="3">
      <t>ホカ</t>
    </rPh>
    <phoneticPr fontId="4"/>
  </si>
  <si>
    <t>R4.4.27公告済
鷹ノ巣山国有林外1
（保育間伐と同一契約）</t>
    <rPh sb="11" eb="15">
      <t>タ</t>
    </rPh>
    <rPh sb="18" eb="19">
      <t>ホカ</t>
    </rPh>
    <rPh sb="22" eb="24">
      <t>ホイク</t>
    </rPh>
    <rPh sb="24" eb="26">
      <t>カンバツ</t>
    </rPh>
    <rPh sb="27" eb="29">
      <t>ドウイツ</t>
    </rPh>
    <rPh sb="29" eb="31">
      <t>ケイヤク</t>
    </rPh>
    <phoneticPr fontId="4"/>
  </si>
  <si>
    <t>木野山町</t>
    <rPh sb="0" eb="3">
      <t>キノヤマ</t>
    </rPh>
    <rPh sb="3" eb="4">
      <t>チョウ</t>
    </rPh>
    <phoneticPr fontId="4"/>
  </si>
  <si>
    <t>箱田山国有林
（搬出間伐と同一契約）</t>
    <rPh sb="0" eb="3">
      <t>ハ</t>
    </rPh>
    <rPh sb="3" eb="6">
      <t>コクユウリン</t>
    </rPh>
    <rPh sb="13" eb="15">
      <t>ドウイツ</t>
    </rPh>
    <rPh sb="15" eb="17">
      <t>ケイヤク</t>
    </rPh>
    <phoneticPr fontId="4"/>
  </si>
  <si>
    <t>箱田山国有林
（主伐と同一契約）</t>
    <rPh sb="0" eb="3">
      <t>ハ</t>
    </rPh>
    <rPh sb="3" eb="6">
      <t>コクユウリン</t>
    </rPh>
    <rPh sb="8" eb="10">
      <t>シュバツ</t>
    </rPh>
    <rPh sb="11" eb="13">
      <t>ドウイツ</t>
    </rPh>
    <rPh sb="13" eb="15">
      <t>ケイヤク</t>
    </rPh>
    <phoneticPr fontId="4"/>
  </si>
  <si>
    <t>新市町</t>
    <rPh sb="0" eb="3">
      <t>シンイチチョウ</t>
    </rPh>
    <phoneticPr fontId="4"/>
  </si>
  <si>
    <t>金丸</t>
    <rPh sb="0" eb="2">
      <t>カナマル</t>
    </rPh>
    <phoneticPr fontId="4"/>
  </si>
  <si>
    <t>牛諸毛山国有林
（箱田山主伐と同一契約）</t>
    <rPh sb="0" eb="4">
      <t>ウ</t>
    </rPh>
    <rPh sb="4" eb="7">
      <t>コクユウリン</t>
    </rPh>
    <rPh sb="9" eb="11">
      <t>ハコダ</t>
    </rPh>
    <rPh sb="11" eb="12">
      <t>ヤマ</t>
    </rPh>
    <rPh sb="12" eb="14">
      <t>シュバツ</t>
    </rPh>
    <rPh sb="15" eb="17">
      <t>ドウイツ</t>
    </rPh>
    <rPh sb="17" eb="19">
      <t>ケイヤク</t>
    </rPh>
    <phoneticPr fontId="4"/>
  </si>
  <si>
    <t>R4.5.13公告済
箱田山国有林
（分収造林）</t>
    <rPh sb="7" eb="10">
      <t>コウコクズ</t>
    </rPh>
    <rPh sb="11" eb="14">
      <t>ハ</t>
    </rPh>
    <rPh sb="14" eb="17">
      <t>コクユウリン</t>
    </rPh>
    <rPh sb="19" eb="23">
      <t>ブンシュウゾウリン</t>
    </rPh>
    <phoneticPr fontId="4"/>
  </si>
  <si>
    <t>R4.5.13公告済
箱田山国有林
（分収育林）</t>
    <rPh sb="7" eb="10">
      <t>コウコクズ</t>
    </rPh>
    <rPh sb="11" eb="14">
      <t>ハ</t>
    </rPh>
    <rPh sb="14" eb="17">
      <t>コクユウリン</t>
    </rPh>
    <rPh sb="19" eb="23">
      <t>ブンシュウイクリン</t>
    </rPh>
    <phoneticPr fontId="4"/>
  </si>
  <si>
    <t>佐伯区湯来町</t>
    <rPh sb="0" eb="3">
      <t>サエキク</t>
    </rPh>
    <rPh sb="3" eb="6">
      <t>ユキチョウ</t>
    </rPh>
    <phoneticPr fontId="4"/>
  </si>
  <si>
    <t>和田外１</t>
    <rPh sb="0" eb="2">
      <t>ワダ</t>
    </rPh>
    <rPh sb="2" eb="3">
      <t>ホカ</t>
    </rPh>
    <phoneticPr fontId="4"/>
  </si>
  <si>
    <t>R4.5.13公告済
不明山国有林
（分収育林）</t>
    <rPh sb="11" eb="14">
      <t>ア</t>
    </rPh>
    <rPh sb="14" eb="17">
      <t>コクユウリン</t>
    </rPh>
    <rPh sb="19" eb="23">
      <t>ブンシュウイクリン</t>
    </rPh>
    <phoneticPr fontId="4"/>
  </si>
  <si>
    <t>和田</t>
    <rPh sb="0" eb="2">
      <t>ワダ</t>
    </rPh>
    <phoneticPr fontId="4"/>
  </si>
  <si>
    <t>R4.5.13公告済
恵下谷山国有林
（分収育林）</t>
    <rPh sb="11" eb="15">
      <t>エ</t>
    </rPh>
    <rPh sb="15" eb="18">
      <t>コクユウリン</t>
    </rPh>
    <rPh sb="20" eb="24">
      <t>ブンシュウイクリン</t>
    </rPh>
    <phoneticPr fontId="4"/>
  </si>
  <si>
    <t>藤尾</t>
    <rPh sb="0" eb="2">
      <t>フジオ</t>
    </rPh>
    <phoneticPr fontId="4"/>
  </si>
  <si>
    <t>猿ヶ城山国有林
（分収造林）</t>
    <rPh sb="0" eb="4">
      <t>サ</t>
    </rPh>
    <rPh sb="4" eb="7">
      <t>コクユウリン</t>
    </rPh>
    <rPh sb="9" eb="13">
      <t>ブンシュウゾウリン</t>
    </rPh>
    <phoneticPr fontId="4"/>
  </si>
  <si>
    <t>上下町</t>
    <rPh sb="0" eb="3">
      <t>ジョウゲチョウ</t>
    </rPh>
    <phoneticPr fontId="4"/>
  </si>
  <si>
    <t>矢多田</t>
    <rPh sb="0" eb="1">
      <t>ヤ</t>
    </rPh>
    <rPh sb="1" eb="3">
      <t>タダ</t>
    </rPh>
    <phoneticPr fontId="4"/>
  </si>
  <si>
    <t>嶽山国有林
（分収育林）</t>
    <rPh sb="0" eb="5">
      <t>ダコクユウリン</t>
    </rPh>
    <rPh sb="7" eb="9">
      <t>ブンシュウ</t>
    </rPh>
    <rPh sb="9" eb="11">
      <t>イクリン</t>
    </rPh>
    <phoneticPr fontId="4"/>
  </si>
  <si>
    <t>上下外１</t>
    <rPh sb="0" eb="2">
      <t>ジョウゲ</t>
    </rPh>
    <rPh sb="2" eb="3">
      <t>ホカ</t>
    </rPh>
    <phoneticPr fontId="4"/>
  </si>
  <si>
    <t>中山国有林
（分収育林）</t>
    <rPh sb="0" eb="2">
      <t>ナ</t>
    </rPh>
    <rPh sb="2" eb="5">
      <t>コクユウリン</t>
    </rPh>
    <rPh sb="7" eb="11">
      <t>ブンシュウイクリン</t>
    </rPh>
    <phoneticPr fontId="4"/>
  </si>
  <si>
    <t>芦田町</t>
    <rPh sb="0" eb="3">
      <t>アシダチョウ</t>
    </rPh>
    <phoneticPr fontId="4"/>
  </si>
  <si>
    <t>柞磨</t>
    <phoneticPr fontId="4"/>
  </si>
  <si>
    <t>坊原山国有林
（分収造林）</t>
    <rPh sb="0" eb="3">
      <t>ボ</t>
    </rPh>
    <rPh sb="3" eb="6">
      <t>コクユウリン</t>
    </rPh>
    <rPh sb="8" eb="12">
      <t>ブンシュウゾウリン</t>
    </rPh>
    <phoneticPr fontId="4"/>
  </si>
  <si>
    <t>安佐北区可部町</t>
    <rPh sb="0" eb="4">
      <t>アサキタク</t>
    </rPh>
    <rPh sb="4" eb="7">
      <t>カベチョウ</t>
    </rPh>
    <phoneticPr fontId="4"/>
  </si>
  <si>
    <t>大林</t>
    <rPh sb="0" eb="2">
      <t>オオバヤシ</t>
    </rPh>
    <phoneticPr fontId="4"/>
  </si>
  <si>
    <t>押手山国有林
（分収育林）</t>
    <rPh sb="0" eb="3">
      <t>オ</t>
    </rPh>
    <rPh sb="3" eb="6">
      <t>コクユウリン</t>
    </rPh>
    <rPh sb="8" eb="12">
      <t>ブンシュウイクリン</t>
    </rPh>
    <phoneticPr fontId="4"/>
  </si>
  <si>
    <t>大林</t>
    <rPh sb="0" eb="1">
      <t>オオ</t>
    </rPh>
    <rPh sb="1" eb="2">
      <t>ハヤシ</t>
    </rPh>
    <phoneticPr fontId="4"/>
  </si>
  <si>
    <t>押手山国有林
（分収造林）</t>
    <rPh sb="0" eb="3">
      <t>オ</t>
    </rPh>
    <rPh sb="3" eb="6">
      <t>コクユウリン</t>
    </rPh>
    <rPh sb="8" eb="12">
      <t>ブンシュウゾウリン</t>
    </rPh>
    <phoneticPr fontId="4"/>
  </si>
  <si>
    <t>虫所山</t>
    <phoneticPr fontId="4"/>
  </si>
  <si>
    <t>中ノ河山国有林
（分収育林）</t>
    <rPh sb="0" eb="4">
      <t>ナ</t>
    </rPh>
    <rPh sb="4" eb="7">
      <t>コクユウリン</t>
    </rPh>
    <rPh sb="9" eb="11">
      <t>ブンシュウ</t>
    </rPh>
    <rPh sb="11" eb="13">
      <t>イクリン</t>
    </rPh>
    <phoneticPr fontId="4"/>
  </si>
  <si>
    <t>安浦町</t>
    <rPh sb="0" eb="3">
      <t>ヤスウラチョウ</t>
    </rPh>
    <phoneticPr fontId="4"/>
  </si>
  <si>
    <t>中畑</t>
    <rPh sb="0" eb="2">
      <t>ナカハタ</t>
    </rPh>
    <phoneticPr fontId="4"/>
  </si>
  <si>
    <t>野路山国有林
（分収育林）</t>
    <rPh sb="0" eb="3">
      <t>ノ</t>
    </rPh>
    <rPh sb="3" eb="6">
      <t>コクユウリン</t>
    </rPh>
    <rPh sb="8" eb="12">
      <t>ブンシュウイクリン</t>
    </rPh>
    <phoneticPr fontId="4"/>
  </si>
  <si>
    <t>階見外１</t>
    <rPh sb="0" eb="2">
      <t>シナミ</t>
    </rPh>
    <rPh sb="2" eb="3">
      <t>ホカ</t>
    </rPh>
    <phoneticPr fontId="4"/>
  </si>
  <si>
    <t>木頃山国有林
（分収育林）</t>
    <rPh sb="0" eb="3">
      <t>コ</t>
    </rPh>
    <rPh sb="3" eb="6">
      <t>コクユウリン</t>
    </rPh>
    <rPh sb="8" eb="12">
      <t>ブンシュウイクリン</t>
    </rPh>
    <phoneticPr fontId="4"/>
  </si>
  <si>
    <t>木頃山国有林
（分収造林）</t>
    <rPh sb="0" eb="3">
      <t>コ</t>
    </rPh>
    <rPh sb="3" eb="6">
      <t>コクユウリン</t>
    </rPh>
    <rPh sb="8" eb="10">
      <t>ブンシュウ</t>
    </rPh>
    <rPh sb="10" eb="12">
      <t>ゾウリン</t>
    </rPh>
    <phoneticPr fontId="4"/>
  </si>
  <si>
    <t>安芸区阿戸町</t>
    <rPh sb="0" eb="3">
      <t>アキク</t>
    </rPh>
    <rPh sb="3" eb="6">
      <t>アトチョウ</t>
    </rPh>
    <phoneticPr fontId="4"/>
  </si>
  <si>
    <t>大谷山国有林
（分収育林）</t>
    <rPh sb="0" eb="3">
      <t>オ</t>
    </rPh>
    <rPh sb="3" eb="6">
      <t>コクユウリン</t>
    </rPh>
    <rPh sb="8" eb="10">
      <t>ブンシュウ</t>
    </rPh>
    <rPh sb="10" eb="12">
      <t>イクリン</t>
    </rPh>
    <phoneticPr fontId="4"/>
  </si>
  <si>
    <t>荒谷町</t>
    <rPh sb="0" eb="3">
      <t>アラタニマチ</t>
    </rPh>
    <phoneticPr fontId="4"/>
  </si>
  <si>
    <t>神谷平山国有林
（分収造林）</t>
    <rPh sb="0" eb="4">
      <t>カ</t>
    </rPh>
    <rPh sb="4" eb="7">
      <t>コクユウリン</t>
    </rPh>
    <rPh sb="9" eb="11">
      <t>ブンシュウ</t>
    </rPh>
    <rPh sb="11" eb="13">
      <t>ゾウリン</t>
    </rPh>
    <phoneticPr fontId="4"/>
  </si>
  <si>
    <t>戸河内</t>
    <phoneticPr fontId="4"/>
  </si>
  <si>
    <t>榎平山国有林
（分収造林）</t>
    <rPh sb="0" eb="3">
      <t>エ</t>
    </rPh>
    <rPh sb="3" eb="6">
      <t>コクユウリン</t>
    </rPh>
    <rPh sb="8" eb="10">
      <t>ブンシュウ</t>
    </rPh>
    <rPh sb="10" eb="12">
      <t>ゾウリン</t>
    </rPh>
    <phoneticPr fontId="4"/>
  </si>
  <si>
    <t>福富町</t>
    <rPh sb="0" eb="2">
      <t>フクトミ</t>
    </rPh>
    <rPh sb="2" eb="3">
      <t>チョウ</t>
    </rPh>
    <phoneticPr fontId="4"/>
  </si>
  <si>
    <t>上竹仁字向山837番6外2筆</t>
    <rPh sb="0" eb="1">
      <t>ウエ</t>
    </rPh>
    <rPh sb="1" eb="2">
      <t>タケ</t>
    </rPh>
    <rPh sb="2" eb="3">
      <t>ジン</t>
    </rPh>
    <rPh sb="3" eb="4">
      <t>アザ</t>
    </rPh>
    <rPh sb="4" eb="6">
      <t>ムカイヤマ</t>
    </rPh>
    <rPh sb="9" eb="10">
      <t>バン</t>
    </rPh>
    <rPh sb="11" eb="12">
      <t>ホカ</t>
    </rPh>
    <rPh sb="13" eb="14">
      <t>ヒツ</t>
    </rPh>
    <phoneticPr fontId="4"/>
  </si>
  <si>
    <t>向山
（官行造林）</t>
    <rPh sb="0" eb="2">
      <t>ムカイヤマ</t>
    </rPh>
    <rPh sb="4" eb="5">
      <t>カン</t>
    </rPh>
    <rPh sb="5" eb="6">
      <t>コウ</t>
    </rPh>
    <rPh sb="6" eb="8">
      <t>ゾウリン</t>
    </rPh>
    <phoneticPr fontId="4"/>
  </si>
  <si>
    <t>久芳</t>
    <rPh sb="0" eb="2">
      <t>ヒサヨシ</t>
    </rPh>
    <phoneticPr fontId="4"/>
  </si>
  <si>
    <t>R4.4.27公告済
鷹ノ巣山国有林
（搬出間伐と同一契約）</t>
    <rPh sb="20" eb="22">
      <t>ハンシュツ</t>
    </rPh>
    <phoneticPr fontId="4"/>
  </si>
  <si>
    <t>高坂町</t>
    <rPh sb="0" eb="2">
      <t>タカサカ</t>
    </rPh>
    <rPh sb="2" eb="3">
      <t>チョウ</t>
    </rPh>
    <phoneticPr fontId="4"/>
  </si>
  <si>
    <t>許山</t>
    <rPh sb="0" eb="1">
      <t>キョ</t>
    </rPh>
    <rPh sb="1" eb="2">
      <t>ヤマ</t>
    </rPh>
    <phoneticPr fontId="4"/>
  </si>
  <si>
    <t>R4.4.27公告済
仏通寺山国有林
（鷹ノ巣山搬出間伐と同一契約）</t>
    <rPh sb="11" eb="15">
      <t>ブ</t>
    </rPh>
    <rPh sb="20" eb="24">
      <t>タ</t>
    </rPh>
    <rPh sb="24" eb="26">
      <t>ハンシュツ</t>
    </rPh>
    <phoneticPr fontId="4"/>
  </si>
  <si>
    <t>木野山町</t>
    <rPh sb="0" eb="3">
      <t>キノヤマ</t>
    </rPh>
    <rPh sb="3" eb="4">
      <t>マチ</t>
    </rPh>
    <phoneticPr fontId="4"/>
  </si>
  <si>
    <t>箱田山国有林</t>
    <rPh sb="0" eb="3">
      <t>ハ</t>
    </rPh>
    <rPh sb="3" eb="6">
      <t>コクユウリン</t>
    </rPh>
    <phoneticPr fontId="4"/>
  </si>
  <si>
    <t>箱田山国有林
（主伐と同一契約）</t>
    <phoneticPr fontId="4"/>
  </si>
  <si>
    <t>駅家町</t>
    <rPh sb="0" eb="2">
      <t>エキヤ</t>
    </rPh>
    <rPh sb="2" eb="3">
      <t>チョウ</t>
    </rPh>
    <phoneticPr fontId="4"/>
  </si>
  <si>
    <t>服部本郷外１</t>
    <rPh sb="0" eb="2">
      <t>ハットリ</t>
    </rPh>
    <rPh sb="2" eb="4">
      <t>ホンゴウ</t>
    </rPh>
    <rPh sb="4" eb="5">
      <t>ホカ</t>
    </rPh>
    <phoneticPr fontId="4"/>
  </si>
  <si>
    <t>笛木山国有林
（櫛ヶ端山外除伐と同一契約）</t>
    <rPh sb="0" eb="3">
      <t>フ</t>
    </rPh>
    <rPh sb="3" eb="6">
      <t>コクユウリン</t>
    </rPh>
    <rPh sb="8" eb="12">
      <t>ク</t>
    </rPh>
    <rPh sb="12" eb="13">
      <t>ホカ</t>
    </rPh>
    <rPh sb="13" eb="15">
      <t>ジョバツ</t>
    </rPh>
    <rPh sb="16" eb="18">
      <t>ドウイツ</t>
    </rPh>
    <rPh sb="18" eb="20">
      <t>ケイヤク</t>
    </rPh>
    <phoneticPr fontId="4"/>
  </si>
  <si>
    <t>階見外４</t>
    <rPh sb="0" eb="2">
      <t>シナミ</t>
    </rPh>
    <rPh sb="2" eb="3">
      <t>ホカ</t>
    </rPh>
    <phoneticPr fontId="4"/>
  </si>
  <si>
    <t>木頃山、中山、上篠原山国有林（木頃山補植と同一契約）</t>
    <rPh sb="0" eb="3">
      <t>コ</t>
    </rPh>
    <rPh sb="4" eb="6">
      <t>ナ</t>
    </rPh>
    <rPh sb="7" eb="11">
      <t>カ</t>
    </rPh>
    <rPh sb="11" eb="14">
      <t>コクユウリン</t>
    </rPh>
    <rPh sb="15" eb="18">
      <t>コ</t>
    </rPh>
    <rPh sb="18" eb="20">
      <t>ホショク</t>
    </rPh>
    <rPh sb="21" eb="23">
      <t>ドウイツ</t>
    </rPh>
    <rPh sb="23" eb="25">
      <t>ケイヤク</t>
    </rPh>
    <phoneticPr fontId="4"/>
  </si>
  <si>
    <t>西条町</t>
    <rPh sb="0" eb="2">
      <t>サイジョウ</t>
    </rPh>
    <rPh sb="2" eb="3">
      <t>マチ</t>
    </rPh>
    <phoneticPr fontId="4"/>
  </si>
  <si>
    <t>郷曽</t>
    <rPh sb="0" eb="1">
      <t>ゴウ</t>
    </rPh>
    <rPh sb="1" eb="2">
      <t>ソ</t>
    </rPh>
    <phoneticPr fontId="4"/>
  </si>
  <si>
    <t>小田山国有林
（除伐と同一契約）</t>
    <rPh sb="0" eb="3">
      <t>コ</t>
    </rPh>
    <rPh sb="3" eb="6">
      <t>コクユウリン</t>
    </rPh>
    <rPh sb="8" eb="10">
      <t>ジョバツ</t>
    </rPh>
    <rPh sb="11" eb="13">
      <t>ドウイツ</t>
    </rPh>
    <rPh sb="13" eb="15">
      <t>ケイヤク</t>
    </rPh>
    <phoneticPr fontId="4"/>
  </si>
  <si>
    <t>山野町</t>
    <rPh sb="0" eb="3">
      <t>ヤマノチョウ</t>
    </rPh>
    <phoneticPr fontId="4"/>
  </si>
  <si>
    <t>山野</t>
    <rPh sb="0" eb="2">
      <t>ヤマノ</t>
    </rPh>
    <phoneticPr fontId="4"/>
  </si>
  <si>
    <t>櫛ヶ端山、馬乗山国有林
（笛木山下刈りと同一契約）</t>
    <rPh sb="0" eb="4">
      <t>ク</t>
    </rPh>
    <rPh sb="5" eb="8">
      <t>ウ</t>
    </rPh>
    <rPh sb="8" eb="11">
      <t>コクユウリン</t>
    </rPh>
    <rPh sb="13" eb="16">
      <t>フ</t>
    </rPh>
    <rPh sb="16" eb="18">
      <t>シタガ</t>
    </rPh>
    <rPh sb="20" eb="22">
      <t>ドウイツ</t>
    </rPh>
    <rPh sb="22" eb="24">
      <t>ケイヤク</t>
    </rPh>
    <phoneticPr fontId="4"/>
  </si>
  <si>
    <t>小田山国有林
（下刈りと同一契約）</t>
    <rPh sb="0" eb="3">
      <t>コ</t>
    </rPh>
    <rPh sb="3" eb="6">
      <t>コクユウリン</t>
    </rPh>
    <rPh sb="8" eb="10">
      <t>シタガ</t>
    </rPh>
    <rPh sb="12" eb="14">
      <t>ドウイツ</t>
    </rPh>
    <rPh sb="14" eb="16">
      <t>ケイヤク</t>
    </rPh>
    <phoneticPr fontId="4"/>
  </si>
  <si>
    <t>木頃山国有林
補植（木頃山外下刈りと同一契約）</t>
    <rPh sb="0" eb="3">
      <t>コ</t>
    </rPh>
    <rPh sb="3" eb="6">
      <t>コクユウリン</t>
    </rPh>
    <rPh sb="7" eb="9">
      <t>ホショク</t>
    </rPh>
    <rPh sb="10" eb="13">
      <t>コ</t>
    </rPh>
    <rPh sb="13" eb="14">
      <t>ホカ</t>
    </rPh>
    <rPh sb="14" eb="16">
      <t>シタガ</t>
    </rPh>
    <rPh sb="18" eb="20">
      <t>ドウイツ</t>
    </rPh>
    <rPh sb="20" eb="22">
      <t>ケイヤク</t>
    </rPh>
    <phoneticPr fontId="4"/>
  </si>
  <si>
    <t>飯山</t>
    <rPh sb="0" eb="2">
      <t>イイヤマ</t>
    </rPh>
    <phoneticPr fontId="4"/>
  </si>
  <si>
    <t>R4.5.2契約済
天徳国有林
（カシナガ駆除（伐倒くん蒸） 83.90㎥ 355本）</t>
    <rPh sb="6" eb="8">
      <t>ケイヤク</t>
    </rPh>
    <rPh sb="8" eb="9">
      <t>ズ</t>
    </rPh>
    <rPh sb="10" eb="12">
      <t>テ</t>
    </rPh>
    <rPh sb="12" eb="15">
      <t>コクユウリン</t>
    </rPh>
    <phoneticPr fontId="4"/>
  </si>
  <si>
    <t>安芸高田市</t>
    <rPh sb="0" eb="5">
      <t>アキタカダシ</t>
    </rPh>
    <phoneticPr fontId="4"/>
  </si>
  <si>
    <t>美土里町</t>
    <rPh sb="0" eb="1">
      <t>ビ</t>
    </rPh>
    <rPh sb="1" eb="2">
      <t>ツチ</t>
    </rPh>
    <rPh sb="2" eb="3">
      <t>リ</t>
    </rPh>
    <rPh sb="3" eb="4">
      <t>マチ</t>
    </rPh>
    <phoneticPr fontId="4"/>
  </si>
  <si>
    <t>生田</t>
    <rPh sb="0" eb="2">
      <t>イクタ</t>
    </rPh>
    <phoneticPr fontId="4"/>
  </si>
  <si>
    <t>犬伏山国有林</t>
    <rPh sb="0" eb="2">
      <t>イヌブセ</t>
    </rPh>
    <rPh sb="2" eb="3">
      <t>ヤマ</t>
    </rPh>
    <rPh sb="3" eb="6">
      <t>コクユウリン</t>
    </rPh>
    <phoneticPr fontId="4"/>
  </si>
  <si>
    <t>草木</t>
    <rPh sb="0" eb="2">
      <t>クサキ</t>
    </rPh>
    <phoneticPr fontId="4"/>
  </si>
  <si>
    <t>星鋸山国有林</t>
    <rPh sb="0" eb="1">
      <t>ホシ</t>
    </rPh>
    <rPh sb="1" eb="2">
      <t>ノコ</t>
    </rPh>
    <rPh sb="2" eb="3">
      <t>ヤマ</t>
    </rPh>
    <rPh sb="3" eb="6">
      <t>コクユウリン</t>
    </rPh>
    <phoneticPr fontId="4"/>
  </si>
  <si>
    <t>日下町</t>
    <rPh sb="0" eb="2">
      <t>クサカ</t>
    </rPh>
    <rPh sb="2" eb="3">
      <t>マチ</t>
    </rPh>
    <phoneticPr fontId="4"/>
  </si>
  <si>
    <t>鳴瀬山国有林</t>
    <rPh sb="0" eb="1">
      <t>ナ</t>
    </rPh>
    <rPh sb="1" eb="2">
      <t>セ</t>
    </rPh>
    <rPh sb="2" eb="3">
      <t>ヤマ</t>
    </rPh>
    <rPh sb="3" eb="6">
      <t>コクユウリン</t>
    </rPh>
    <phoneticPr fontId="4"/>
  </si>
  <si>
    <t>横田</t>
    <rPh sb="0" eb="2">
      <t>ヨコタ</t>
    </rPh>
    <phoneticPr fontId="4"/>
  </si>
  <si>
    <t>大谷山国有林</t>
    <rPh sb="0" eb="3">
      <t>オオタニヤマ</t>
    </rPh>
    <rPh sb="3" eb="6">
      <t>コクユウリン</t>
    </rPh>
    <phoneticPr fontId="4"/>
  </si>
  <si>
    <t>広島北部森林管理署</t>
    <rPh sb="0" eb="9">
      <t>ヒロシマホクブシンリンカンリショ</t>
    </rPh>
    <phoneticPr fontId="4"/>
  </si>
  <si>
    <t>牧</t>
    <rPh sb="0" eb="1">
      <t>マキ</t>
    </rPh>
    <phoneticPr fontId="4"/>
  </si>
  <si>
    <t>R4.4.27公告済
奥山国有林（植付外）</t>
    <rPh sb="11" eb="13">
      <t>オクヤマ</t>
    </rPh>
    <rPh sb="13" eb="16">
      <t>コクユウリン</t>
    </rPh>
    <rPh sb="17" eb="18">
      <t>ウ</t>
    </rPh>
    <rPh sb="18" eb="19">
      <t>ツ</t>
    </rPh>
    <rPh sb="19" eb="20">
      <t>ホカ</t>
    </rPh>
    <phoneticPr fontId="4"/>
  </si>
  <si>
    <t>古川</t>
    <rPh sb="0" eb="2">
      <t>フルカワ</t>
    </rPh>
    <phoneticPr fontId="4"/>
  </si>
  <si>
    <t>R4.4.20公告済
スジ山国有林外（植付・本数調整伐外）</t>
    <rPh sb="13" eb="14">
      <t>ヤマ</t>
    </rPh>
    <rPh sb="14" eb="17">
      <t>コクユウリン</t>
    </rPh>
    <rPh sb="17" eb="18">
      <t>ホカ</t>
    </rPh>
    <rPh sb="19" eb="20">
      <t>ウ</t>
    </rPh>
    <rPh sb="20" eb="21">
      <t>ツ</t>
    </rPh>
    <rPh sb="22" eb="24">
      <t>ホンスウ</t>
    </rPh>
    <rPh sb="24" eb="26">
      <t>チョウセイ</t>
    </rPh>
    <rPh sb="26" eb="27">
      <t>バツ</t>
    </rPh>
    <rPh sb="27" eb="28">
      <t>ホカ</t>
    </rPh>
    <phoneticPr fontId="4"/>
  </si>
  <si>
    <t>高野町</t>
    <rPh sb="0" eb="3">
      <t>タカノチョウ</t>
    </rPh>
    <phoneticPr fontId="4"/>
  </si>
  <si>
    <t>上湯川</t>
    <rPh sb="0" eb="1">
      <t>カミ</t>
    </rPh>
    <rPh sb="1" eb="3">
      <t>ユガワ</t>
    </rPh>
    <phoneticPr fontId="4"/>
  </si>
  <si>
    <t>R4.4.20公告済
俵原山国有林外（下刈）</t>
    <rPh sb="11" eb="12">
      <t>タワラ</t>
    </rPh>
    <rPh sb="12" eb="14">
      <t>ハラヤマ</t>
    </rPh>
    <rPh sb="14" eb="17">
      <t>コクユウリン</t>
    </rPh>
    <rPh sb="17" eb="18">
      <t>ガイ</t>
    </rPh>
    <rPh sb="19" eb="21">
      <t>シタガリ</t>
    </rPh>
    <phoneticPr fontId="4"/>
  </si>
  <si>
    <t>日下町</t>
    <rPh sb="0" eb="2">
      <t>ヒノシタ</t>
    </rPh>
    <rPh sb="2" eb="3">
      <t>チョウ</t>
    </rPh>
    <phoneticPr fontId="4"/>
  </si>
  <si>
    <t>R4.4.20公告済
鳴瀬山国有林外（植付・下刈外）</t>
    <rPh sb="11" eb="12">
      <t>ナ</t>
    </rPh>
    <rPh sb="12" eb="14">
      <t>セヤマ</t>
    </rPh>
    <rPh sb="14" eb="17">
      <t>コクユウリン</t>
    </rPh>
    <rPh sb="17" eb="18">
      <t>ホカ</t>
    </rPh>
    <rPh sb="19" eb="20">
      <t>ウ</t>
    </rPh>
    <rPh sb="20" eb="21">
      <t>ツ</t>
    </rPh>
    <rPh sb="22" eb="24">
      <t>シタガリ</t>
    </rPh>
    <rPh sb="24" eb="25">
      <t>ホカ</t>
    </rPh>
    <phoneticPr fontId="4"/>
  </si>
  <si>
    <t>美土里町</t>
    <rPh sb="0" eb="4">
      <t>ミドリチョウ</t>
    </rPh>
    <phoneticPr fontId="4"/>
  </si>
  <si>
    <t>R4.4.20公告済
時鳥山国有林外（植付外）</t>
    <rPh sb="11" eb="13">
      <t>ホトトギス</t>
    </rPh>
    <rPh sb="13" eb="14">
      <t>ヤマ</t>
    </rPh>
    <rPh sb="14" eb="17">
      <t>コクユウリン</t>
    </rPh>
    <rPh sb="17" eb="18">
      <t>ホカ</t>
    </rPh>
    <rPh sb="19" eb="21">
      <t>ウエツ</t>
    </rPh>
    <rPh sb="21" eb="22">
      <t>ホカ</t>
    </rPh>
    <phoneticPr fontId="4"/>
  </si>
  <si>
    <t>東城町</t>
    <rPh sb="0" eb="3">
      <t>トウジョウチョウ</t>
    </rPh>
    <phoneticPr fontId="4"/>
  </si>
  <si>
    <t>森字芝山甲5286-2</t>
    <rPh sb="0" eb="1">
      <t>モリ</t>
    </rPh>
    <rPh sb="1" eb="2">
      <t>ジ</t>
    </rPh>
    <rPh sb="2" eb="4">
      <t>シバヤマ</t>
    </rPh>
    <rPh sb="4" eb="5">
      <t>コウ</t>
    </rPh>
    <phoneticPr fontId="4"/>
  </si>
  <si>
    <t>向原町</t>
    <rPh sb="0" eb="3">
      <t>ムカイハラチョウ</t>
    </rPh>
    <phoneticPr fontId="4"/>
  </si>
  <si>
    <t>保垣</t>
    <rPh sb="0" eb="2">
      <t>ホガキ</t>
    </rPh>
    <phoneticPr fontId="4"/>
  </si>
  <si>
    <t>保垣県営林</t>
    <rPh sb="0" eb="2">
      <t>ホガキ</t>
    </rPh>
    <rPh sb="2" eb="4">
      <t>ケンエイ</t>
    </rPh>
    <rPh sb="4" eb="5">
      <t>リン</t>
    </rPh>
    <phoneticPr fontId="4"/>
  </si>
  <si>
    <t>戸谷</t>
    <rPh sb="0" eb="2">
      <t>トタニ</t>
    </rPh>
    <phoneticPr fontId="4"/>
  </si>
  <si>
    <t>鍜原県営林</t>
    <rPh sb="0" eb="1">
      <t>シコロ</t>
    </rPh>
    <rPh sb="1" eb="2">
      <t>ハラ</t>
    </rPh>
    <rPh sb="2" eb="4">
      <t>ケンエイ</t>
    </rPh>
    <rPh sb="4" eb="5">
      <t>リン</t>
    </rPh>
    <phoneticPr fontId="4"/>
  </si>
  <si>
    <t>調整中</t>
    <rPh sb="0" eb="3">
      <t>チョウセイチュウ</t>
    </rPh>
    <phoneticPr fontId="4"/>
  </si>
  <si>
    <t>安芸太田町</t>
    <phoneticPr fontId="4"/>
  </si>
  <si>
    <t>猪山
（戸河内）</t>
    <rPh sb="0" eb="2">
      <t>イノヤマ</t>
    </rPh>
    <rPh sb="4" eb="5">
      <t>ト</t>
    </rPh>
    <rPh sb="5" eb="6">
      <t>カワ</t>
    </rPh>
    <rPh sb="6" eb="7">
      <t>ウチ</t>
    </rPh>
    <phoneticPr fontId="4"/>
  </si>
  <si>
    <t>向イ山黒滝県営林</t>
    <phoneticPr fontId="4"/>
  </si>
  <si>
    <t>北広島町</t>
    <phoneticPr fontId="4"/>
  </si>
  <si>
    <t>川戸
（千代田）</t>
    <phoneticPr fontId="4"/>
  </si>
  <si>
    <t>茅ノ山県営林</t>
    <phoneticPr fontId="4"/>
  </si>
  <si>
    <t>広島市</t>
    <phoneticPr fontId="4"/>
  </si>
  <si>
    <t>安佐北区
安佐町</t>
    <phoneticPr fontId="4"/>
  </si>
  <si>
    <t>堂床山県営林</t>
    <phoneticPr fontId="4"/>
  </si>
  <si>
    <t>安芸高田市</t>
    <phoneticPr fontId="4"/>
  </si>
  <si>
    <t>吉田町</t>
    <phoneticPr fontId="4"/>
  </si>
  <si>
    <t>小山県営林</t>
    <phoneticPr fontId="4"/>
  </si>
  <si>
    <t>安芸高田市</t>
    <phoneticPr fontId="4"/>
  </si>
  <si>
    <t>美土里町</t>
    <phoneticPr fontId="4"/>
  </si>
  <si>
    <t>智教寺県営林</t>
    <phoneticPr fontId="4"/>
  </si>
  <si>
    <t>北広島町</t>
    <phoneticPr fontId="4"/>
  </si>
  <si>
    <t>芸北</t>
    <rPh sb="0" eb="2">
      <t>ゲイホク</t>
    </rPh>
    <phoneticPr fontId="4"/>
  </si>
  <si>
    <t>桧谷県営林</t>
    <phoneticPr fontId="4"/>
  </si>
  <si>
    <t>豊平</t>
    <rPh sb="0" eb="2">
      <t>トヨヒラ</t>
    </rPh>
    <phoneticPr fontId="4"/>
  </si>
  <si>
    <t>野々志県営林</t>
    <phoneticPr fontId="4"/>
  </si>
  <si>
    <t>廿日市市</t>
    <phoneticPr fontId="4"/>
  </si>
  <si>
    <t>吉和</t>
    <phoneticPr fontId="4"/>
  </si>
  <si>
    <t>熊崎県営林</t>
    <phoneticPr fontId="4"/>
  </si>
  <si>
    <t>深山県営林</t>
    <phoneticPr fontId="4"/>
  </si>
  <si>
    <t>吉和</t>
    <phoneticPr fontId="4"/>
  </si>
  <si>
    <t>吉川山県営林</t>
    <phoneticPr fontId="4"/>
  </si>
  <si>
    <t>教龍寺県営林</t>
    <phoneticPr fontId="4"/>
  </si>
  <si>
    <t>大朝</t>
    <rPh sb="0" eb="1">
      <t>ダイ</t>
    </rPh>
    <rPh sb="1" eb="2">
      <t>アサ</t>
    </rPh>
    <phoneticPr fontId="4"/>
  </si>
  <si>
    <t>小枝県営林</t>
    <phoneticPr fontId="4"/>
  </si>
  <si>
    <t>大朝</t>
    <rPh sb="0" eb="1">
      <t>オオ</t>
    </rPh>
    <rPh sb="1" eb="2">
      <t>アサ</t>
    </rPh>
    <phoneticPr fontId="4"/>
  </si>
  <si>
    <t>宮松県営林</t>
    <phoneticPr fontId="4"/>
  </si>
  <si>
    <t>庄原市</t>
  </si>
  <si>
    <t>西城町</t>
  </si>
  <si>
    <t>天樋県営林</t>
    <phoneticPr fontId="4"/>
  </si>
  <si>
    <t>高野町</t>
  </si>
  <si>
    <t>殿丸県営林</t>
    <phoneticPr fontId="4"/>
  </si>
  <si>
    <t>東城町</t>
  </si>
  <si>
    <t>西保田県営林</t>
    <phoneticPr fontId="4"/>
  </si>
  <si>
    <t>川平県営林</t>
    <phoneticPr fontId="4"/>
  </si>
  <si>
    <t>三次市・庄原市</t>
    <rPh sb="0" eb="3">
      <t>ミヨシシ</t>
    </rPh>
    <rPh sb="4" eb="7">
      <t>ショウバラシ</t>
    </rPh>
    <phoneticPr fontId="4"/>
  </si>
  <si>
    <t>三良坂町
春田町・実留町</t>
    <phoneticPr fontId="4"/>
  </si>
  <si>
    <t>光清県営林</t>
    <phoneticPr fontId="4"/>
  </si>
  <si>
    <t>庄原市</t>
    <phoneticPr fontId="4"/>
  </si>
  <si>
    <t>川北町</t>
    <phoneticPr fontId="4"/>
  </si>
  <si>
    <t>大津恵山県営林</t>
    <phoneticPr fontId="4"/>
  </si>
  <si>
    <t>世羅町</t>
    <phoneticPr fontId="4"/>
  </si>
  <si>
    <t>戸張</t>
    <phoneticPr fontId="4"/>
  </si>
  <si>
    <t>戸張県営林</t>
    <phoneticPr fontId="4"/>
  </si>
  <si>
    <t>比和町</t>
    <phoneticPr fontId="4"/>
  </si>
  <si>
    <t>上古頃県営林</t>
    <phoneticPr fontId="4"/>
  </si>
  <si>
    <t>比和町</t>
    <phoneticPr fontId="4"/>
  </si>
  <si>
    <t>下井谷県営林</t>
    <phoneticPr fontId="4"/>
  </si>
  <si>
    <t>青笹県営林</t>
    <phoneticPr fontId="4"/>
  </si>
  <si>
    <t>安芸高田市</t>
    <rPh sb="0" eb="2">
      <t>アキ</t>
    </rPh>
    <rPh sb="2" eb="4">
      <t>タカタ</t>
    </rPh>
    <rPh sb="4" eb="5">
      <t>シ</t>
    </rPh>
    <phoneticPr fontId="4"/>
  </si>
  <si>
    <t>東広島市</t>
    <rPh sb="0" eb="4">
      <t>ヒガシヒロシマシ</t>
    </rPh>
    <phoneticPr fontId="4"/>
  </si>
  <si>
    <t>安佐佐北区可部</t>
    <rPh sb="0" eb="2">
      <t>アサ</t>
    </rPh>
    <rPh sb="2" eb="3">
      <t>タスク</t>
    </rPh>
    <rPh sb="3" eb="4">
      <t>キタ</t>
    </rPh>
    <rPh sb="4" eb="5">
      <t>ク</t>
    </rPh>
    <rPh sb="5" eb="7">
      <t>カベ</t>
    </rPh>
    <phoneticPr fontId="4"/>
  </si>
  <si>
    <t>佐伯町</t>
    <rPh sb="0" eb="3">
      <t>サエキマチ</t>
    </rPh>
    <phoneticPr fontId="4"/>
  </si>
  <si>
    <t>原</t>
    <rPh sb="0" eb="1">
      <t>ハラ</t>
    </rPh>
    <phoneticPr fontId="4"/>
  </si>
  <si>
    <t>戸河内</t>
    <rPh sb="0" eb="3">
      <t>トゴウチ</t>
    </rPh>
    <phoneticPr fontId="4"/>
  </si>
  <si>
    <t>吉田町</t>
    <rPh sb="0" eb="3">
      <t>ヨシダマチ</t>
    </rPh>
    <phoneticPr fontId="4"/>
  </si>
  <si>
    <t>美土里町</t>
    <rPh sb="0" eb="4">
      <t>ミドリマチ</t>
    </rPh>
    <phoneticPr fontId="4"/>
  </si>
  <si>
    <t>向原町</t>
    <rPh sb="0" eb="2">
      <t>ムカイハラ</t>
    </rPh>
    <rPh sb="2" eb="3">
      <t>マチ</t>
    </rPh>
    <phoneticPr fontId="4"/>
  </si>
  <si>
    <t>志和町</t>
    <rPh sb="0" eb="2">
      <t>シワ</t>
    </rPh>
    <rPh sb="2" eb="3">
      <t>マチ</t>
    </rPh>
    <phoneticPr fontId="4"/>
  </si>
  <si>
    <t>川北町</t>
    <rPh sb="0" eb="2">
      <t>カワキタ</t>
    </rPh>
    <rPh sb="2" eb="3">
      <t>マチ</t>
    </rPh>
    <phoneticPr fontId="4"/>
  </si>
  <si>
    <t>口和町</t>
    <rPh sb="0" eb="3">
      <t>クチワチョウ</t>
    </rPh>
    <phoneticPr fontId="4"/>
  </si>
  <si>
    <t>西城町</t>
    <rPh sb="0" eb="3">
      <t>サイジョウマチ</t>
    </rPh>
    <phoneticPr fontId="4"/>
  </si>
  <si>
    <t>三次町</t>
    <rPh sb="0" eb="3">
      <t>ミヨシマチ</t>
    </rPh>
    <phoneticPr fontId="4"/>
  </si>
  <si>
    <t>布野町</t>
  </si>
  <si>
    <t>作木町</t>
  </si>
  <si>
    <t>比和町</t>
  </si>
  <si>
    <t>竹坂県営林</t>
    <rPh sb="0" eb="1">
      <t>タケ</t>
    </rPh>
    <rPh sb="1" eb="2">
      <t>サカ</t>
    </rPh>
    <rPh sb="2" eb="5">
      <t>ケンエイリン</t>
    </rPh>
    <phoneticPr fontId="17"/>
  </si>
  <si>
    <t>槙川山県営林</t>
    <rPh sb="0" eb="1">
      <t>マキ</t>
    </rPh>
    <rPh sb="1" eb="2">
      <t>カワ</t>
    </rPh>
    <rPh sb="2" eb="3">
      <t>ヤマ</t>
    </rPh>
    <phoneticPr fontId="20"/>
  </si>
  <si>
    <t>面谷県営林</t>
    <rPh sb="0" eb="2">
      <t>オモタニ</t>
    </rPh>
    <phoneticPr fontId="20"/>
  </si>
  <si>
    <t>田吹県営林</t>
    <rPh sb="0" eb="1">
      <t>タ</t>
    </rPh>
    <rPh sb="1" eb="2">
      <t>フ</t>
    </rPh>
    <phoneticPr fontId="20"/>
  </si>
  <si>
    <t>川小田②県営林</t>
    <phoneticPr fontId="20"/>
  </si>
  <si>
    <t>下掛津県営林</t>
    <rPh sb="0" eb="1">
      <t>シモ</t>
    </rPh>
    <rPh sb="1" eb="2">
      <t>カケ</t>
    </rPh>
    <rPh sb="2" eb="3">
      <t>ツ</t>
    </rPh>
    <phoneticPr fontId="20"/>
  </si>
  <si>
    <t>津々羅県営林</t>
    <phoneticPr fontId="4"/>
  </si>
  <si>
    <t>杉の原県営林</t>
    <rPh sb="0" eb="1">
      <t>スギ</t>
    </rPh>
    <rPh sb="2" eb="3">
      <t>ハラ</t>
    </rPh>
    <phoneticPr fontId="20"/>
  </si>
  <si>
    <t>保垣県営林</t>
    <rPh sb="0" eb="1">
      <t>ホ</t>
    </rPh>
    <rPh sb="1" eb="2">
      <t>カキ</t>
    </rPh>
    <phoneticPr fontId="20"/>
  </si>
  <si>
    <t>関川県営林</t>
    <rPh sb="0" eb="2">
      <t>セキカワ</t>
    </rPh>
    <phoneticPr fontId="21"/>
  </si>
  <si>
    <t>大谷岡茂県営林</t>
    <phoneticPr fontId="4"/>
  </si>
  <si>
    <t>川北中山県営林</t>
    <rPh sb="0" eb="2">
      <t>カワキタ</t>
    </rPh>
    <rPh sb="2" eb="4">
      <t>ナカヤマ</t>
    </rPh>
    <phoneticPr fontId="18"/>
  </si>
  <si>
    <t>麻志県営林</t>
    <rPh sb="0" eb="1">
      <t>アサ</t>
    </rPh>
    <rPh sb="1" eb="2">
      <t>ココロザシ</t>
    </rPh>
    <phoneticPr fontId="17"/>
  </si>
  <si>
    <t>塩田県営林</t>
    <rPh sb="0" eb="2">
      <t>シオダ</t>
    </rPh>
    <phoneticPr fontId="17"/>
  </si>
  <si>
    <t>青笹県営林</t>
    <rPh sb="0" eb="2">
      <t>アオササ</t>
    </rPh>
    <phoneticPr fontId="17"/>
  </si>
  <si>
    <t>仮屋原県営林</t>
    <rPh sb="0" eb="1">
      <t>カリ</t>
    </rPh>
    <rPh sb="1" eb="2">
      <t>ヤ</t>
    </rPh>
    <rPh sb="2" eb="3">
      <t>ハラ</t>
    </rPh>
    <phoneticPr fontId="17"/>
  </si>
  <si>
    <t>耳木川東県営林</t>
    <rPh sb="0" eb="1">
      <t>ミミ</t>
    </rPh>
    <rPh sb="1" eb="2">
      <t>キ</t>
    </rPh>
    <rPh sb="2" eb="4">
      <t>カワヒガシ</t>
    </rPh>
    <phoneticPr fontId="17"/>
  </si>
  <si>
    <t>高暮県営林</t>
    <rPh sb="0" eb="2">
      <t>コ</t>
    </rPh>
    <phoneticPr fontId="17"/>
  </si>
  <si>
    <t>中所県営林</t>
    <rPh sb="0" eb="1">
      <t>ナカ</t>
    </rPh>
    <rPh sb="1" eb="2">
      <t>ショ</t>
    </rPh>
    <phoneticPr fontId="17"/>
  </si>
  <si>
    <t>吸谷県営林</t>
    <rPh sb="0" eb="1">
      <t>ス</t>
    </rPh>
    <rPh sb="1" eb="2">
      <t>ダニ</t>
    </rPh>
    <phoneticPr fontId="17"/>
  </si>
  <si>
    <t>日南川県営林</t>
    <rPh sb="0" eb="2">
      <t>ニチナン</t>
    </rPh>
    <rPh sb="2" eb="3">
      <t>ガワ</t>
    </rPh>
    <phoneticPr fontId="17"/>
  </si>
  <si>
    <t>法佛県営林</t>
    <rPh sb="0" eb="1">
      <t>ホウ</t>
    </rPh>
    <rPh sb="1" eb="2">
      <t>ブツ</t>
    </rPh>
    <phoneticPr fontId="20"/>
  </si>
  <si>
    <t>寺垣下県営林</t>
    <rPh sb="0" eb="1">
      <t>テラ</t>
    </rPh>
    <rPh sb="1" eb="2">
      <t>カキ</t>
    </rPh>
    <rPh sb="2" eb="3">
      <t>シタ</t>
    </rPh>
    <phoneticPr fontId="20"/>
  </si>
  <si>
    <t>川小田県営林</t>
    <phoneticPr fontId="4"/>
  </si>
  <si>
    <t>船峠県営林</t>
    <phoneticPr fontId="4"/>
  </si>
  <si>
    <t>野々志県営林</t>
    <phoneticPr fontId="4"/>
  </si>
  <si>
    <t>安芸区</t>
    <rPh sb="0" eb="3">
      <t>アキク</t>
    </rPh>
    <phoneticPr fontId="4"/>
  </si>
  <si>
    <t>安佐北区</t>
    <rPh sb="0" eb="4">
      <t>アサキタク</t>
    </rPh>
    <phoneticPr fontId="4"/>
  </si>
  <si>
    <t>安佐北区外</t>
    <rPh sb="0" eb="5">
      <t>アサキタクホカ</t>
    </rPh>
    <phoneticPr fontId="4"/>
  </si>
  <si>
    <t>安佐北区外</t>
    <rPh sb="0" eb="4">
      <t>アサキタク</t>
    </rPh>
    <rPh sb="4" eb="5">
      <t>ホカ</t>
    </rPh>
    <phoneticPr fontId="4"/>
  </si>
  <si>
    <t>佐伯区</t>
    <rPh sb="0" eb="3">
      <t>サエキク</t>
    </rPh>
    <phoneticPr fontId="4"/>
  </si>
  <si>
    <t>民有林</t>
    <rPh sb="0" eb="3">
      <t>ミンユウリン</t>
    </rPh>
    <phoneticPr fontId="23"/>
  </si>
  <si>
    <t>廿日市市</t>
    <rPh sb="0" eb="4">
      <t>ハツカイチシ</t>
    </rPh>
    <phoneticPr fontId="23"/>
  </si>
  <si>
    <t>請負・委託</t>
    <rPh sb="0" eb="2">
      <t>ウケオイ</t>
    </rPh>
    <rPh sb="3" eb="5">
      <t>イタク</t>
    </rPh>
    <phoneticPr fontId="23"/>
  </si>
  <si>
    <t>下刈り</t>
    <rPh sb="0" eb="2">
      <t>シタガ</t>
    </rPh>
    <phoneticPr fontId="23"/>
  </si>
  <si>
    <t>下期</t>
    <rPh sb="0" eb="2">
      <t>シモキ</t>
    </rPh>
    <phoneticPr fontId="23"/>
  </si>
  <si>
    <t>R4.9月頃</t>
    <rPh sb="4" eb="5">
      <t>ガツ</t>
    </rPh>
    <rPh sb="5" eb="6">
      <t>コロ</t>
    </rPh>
    <phoneticPr fontId="23"/>
  </si>
  <si>
    <t>佐伯</t>
    <rPh sb="0" eb="2">
      <t>サイキ</t>
    </rPh>
    <phoneticPr fontId="23"/>
  </si>
  <si>
    <t>飯山字天徳</t>
    <rPh sb="0" eb="1">
      <t>メシ</t>
    </rPh>
    <rPh sb="1" eb="2">
      <t>ヤマ</t>
    </rPh>
    <rPh sb="2" eb="3">
      <t>アザ</t>
    </rPh>
    <rPh sb="3" eb="5">
      <t>テントク</t>
    </rPh>
    <phoneticPr fontId="23"/>
  </si>
  <si>
    <t>広島北部森林管理署</t>
    <rPh sb="0" eb="2">
      <t>ヒロシマ</t>
    </rPh>
    <rPh sb="2" eb="4">
      <t>ホクブ</t>
    </rPh>
    <rPh sb="4" eb="6">
      <t>シンリン</t>
    </rPh>
    <rPh sb="6" eb="8">
      <t>カンリ</t>
    </rPh>
    <rPh sb="8" eb="9">
      <t>ショ</t>
    </rPh>
    <phoneticPr fontId="23"/>
  </si>
  <si>
    <t>R4.5月頃</t>
    <rPh sb="4" eb="5">
      <t>ガツ</t>
    </rPh>
    <rPh sb="5" eb="6">
      <t>コロ</t>
    </rPh>
    <phoneticPr fontId="23"/>
  </si>
  <si>
    <t>呉市</t>
    <rPh sb="0" eb="2">
      <t>クレシ</t>
    </rPh>
    <phoneticPr fontId="23"/>
  </si>
  <si>
    <t>保育間伐</t>
    <rPh sb="0" eb="2">
      <t>ホイク</t>
    </rPh>
    <rPh sb="2" eb="4">
      <t>カンバツ</t>
    </rPh>
    <phoneticPr fontId="23"/>
  </si>
  <si>
    <t>R4.10月頃</t>
    <rPh sb="5" eb="6">
      <t>ガツ</t>
    </rPh>
    <rPh sb="6" eb="7">
      <t>コロ</t>
    </rPh>
    <phoneticPr fontId="23"/>
  </si>
  <si>
    <t>浅原字釜ヶ谷山</t>
    <rPh sb="0" eb="2">
      <t>アサハラ</t>
    </rPh>
    <rPh sb="2" eb="3">
      <t>アザ</t>
    </rPh>
    <rPh sb="3" eb="6">
      <t>カマガタニ</t>
    </rPh>
    <rPh sb="6" eb="7">
      <t>ヤマ</t>
    </rPh>
    <phoneticPr fontId="23"/>
  </si>
  <si>
    <t>広島水源林整備事務所</t>
    <rPh sb="0" eb="2">
      <t>ヒロシマ</t>
    </rPh>
    <rPh sb="2" eb="5">
      <t>スイゲンリン</t>
    </rPh>
    <rPh sb="5" eb="7">
      <t>セイビ</t>
    </rPh>
    <rPh sb="7" eb="9">
      <t>ジム</t>
    </rPh>
    <rPh sb="9" eb="10">
      <t>ショ</t>
    </rPh>
    <phoneticPr fontId="23"/>
  </si>
  <si>
    <t>除伐</t>
    <rPh sb="0" eb="2">
      <t>ジョバツ</t>
    </rPh>
    <phoneticPr fontId="23"/>
  </si>
  <si>
    <t>R4.6月頃</t>
    <rPh sb="4" eb="5">
      <t>ガツ</t>
    </rPh>
    <rPh sb="5" eb="6">
      <t>コロ</t>
    </rPh>
    <phoneticPr fontId="23"/>
  </si>
  <si>
    <t>竹原市</t>
    <rPh sb="0" eb="2">
      <t>タケハラ</t>
    </rPh>
    <rPh sb="2" eb="3">
      <t>シ</t>
    </rPh>
    <phoneticPr fontId="23"/>
  </si>
  <si>
    <t>虫所山字錐山</t>
    <rPh sb="0" eb="1">
      <t>ムシ</t>
    </rPh>
    <rPh sb="1" eb="2">
      <t>ドコロ</t>
    </rPh>
    <rPh sb="2" eb="3">
      <t>ヤマ</t>
    </rPh>
    <rPh sb="3" eb="4">
      <t>アザ</t>
    </rPh>
    <rPh sb="4" eb="5">
      <t>キリ</t>
    </rPh>
    <rPh sb="5" eb="6">
      <t>ヤマ</t>
    </rPh>
    <phoneticPr fontId="23"/>
  </si>
  <si>
    <t>広島県（県営林）</t>
    <rPh sb="0" eb="3">
      <t>ヒロシマケン</t>
    </rPh>
    <rPh sb="4" eb="7">
      <t>ケンエイリン</t>
    </rPh>
    <phoneticPr fontId="23"/>
  </si>
  <si>
    <t>枝打ち</t>
    <rPh sb="0" eb="2">
      <t>エダウ</t>
    </rPh>
    <phoneticPr fontId="23"/>
  </si>
  <si>
    <t>R4.7月頃</t>
    <rPh sb="4" eb="5">
      <t>ガツ</t>
    </rPh>
    <rPh sb="5" eb="6">
      <t>コロ</t>
    </rPh>
    <phoneticPr fontId="23"/>
  </si>
  <si>
    <t>三原市</t>
    <rPh sb="0" eb="3">
      <t>ミハラシ</t>
    </rPh>
    <phoneticPr fontId="23"/>
  </si>
  <si>
    <t>R4.12月頃</t>
    <rPh sb="5" eb="6">
      <t>ガツ</t>
    </rPh>
    <rPh sb="6" eb="7">
      <t>コロ</t>
    </rPh>
    <phoneticPr fontId="23"/>
  </si>
  <si>
    <t>中道字板押</t>
    <rPh sb="0" eb="2">
      <t>ナカミチ</t>
    </rPh>
    <rPh sb="2" eb="3">
      <t>アザ</t>
    </rPh>
    <rPh sb="3" eb="4">
      <t>イタ</t>
    </rPh>
    <rPh sb="4" eb="5">
      <t>オ</t>
    </rPh>
    <phoneticPr fontId="23"/>
  </si>
  <si>
    <t>広島市</t>
    <rPh sb="0" eb="3">
      <t>ヒロシマシ</t>
    </rPh>
    <phoneticPr fontId="23"/>
  </si>
  <si>
    <t>R4.8月頃</t>
    <rPh sb="4" eb="5">
      <t>ガツ</t>
    </rPh>
    <rPh sb="5" eb="6">
      <t>コロ</t>
    </rPh>
    <phoneticPr fontId="23"/>
  </si>
  <si>
    <t>尾道市</t>
    <rPh sb="0" eb="3">
      <t>オノミチシ</t>
    </rPh>
    <phoneticPr fontId="23"/>
  </si>
  <si>
    <t>安芸津町</t>
    <rPh sb="0" eb="4">
      <t>アキツチョウ</t>
    </rPh>
    <phoneticPr fontId="4"/>
  </si>
  <si>
    <t>三津中山</t>
    <rPh sb="0" eb="2">
      <t>ミツ</t>
    </rPh>
    <rPh sb="2" eb="4">
      <t>ナカヤマ</t>
    </rPh>
    <phoneticPr fontId="4"/>
  </si>
  <si>
    <t>御調町</t>
    <rPh sb="0" eb="2">
      <t>ミツギ</t>
    </rPh>
    <rPh sb="2" eb="3">
      <t>マチ</t>
    </rPh>
    <phoneticPr fontId="4"/>
  </si>
  <si>
    <t>岩崎</t>
    <rPh sb="0" eb="2">
      <t>イワサキ</t>
    </rPh>
    <phoneticPr fontId="4"/>
  </si>
  <si>
    <t>セド山</t>
    <rPh sb="2" eb="3">
      <t>ヤマ</t>
    </rPh>
    <phoneticPr fontId="4"/>
  </si>
  <si>
    <t>近田</t>
    <rPh sb="0" eb="2">
      <t>チカダ</t>
    </rPh>
    <phoneticPr fontId="4"/>
  </si>
  <si>
    <t>除伐・片付け
伐倒整理</t>
    <rPh sb="0" eb="2">
      <t>ジョバツ</t>
    </rPh>
    <rPh sb="3" eb="5">
      <t>カタヅ</t>
    </rPh>
    <rPh sb="7" eb="9">
      <t>バットウ</t>
    </rPh>
    <rPh sb="9" eb="11">
      <t>セイリ</t>
    </rPh>
    <phoneticPr fontId="4"/>
  </si>
  <si>
    <t>民有林</t>
    <rPh sb="0" eb="3">
      <t>ミンユウリン</t>
    </rPh>
    <phoneticPr fontId="3"/>
  </si>
  <si>
    <t>庄原市</t>
    <rPh sb="0" eb="3">
      <t>ショウバラシ</t>
    </rPh>
    <phoneticPr fontId="3"/>
  </si>
  <si>
    <t>請負生産</t>
    <rPh sb="0" eb="2">
      <t>ウケオイ</t>
    </rPh>
    <rPh sb="2" eb="4">
      <t>セイサン</t>
    </rPh>
    <phoneticPr fontId="3"/>
  </si>
  <si>
    <t>搬出間伐</t>
    <rPh sb="0" eb="2">
      <t>ハンシュツ</t>
    </rPh>
    <rPh sb="2" eb="4">
      <t>カンバツ</t>
    </rPh>
    <phoneticPr fontId="3"/>
  </si>
  <si>
    <t>上期</t>
    <rPh sb="0" eb="2">
      <t>カミキ</t>
    </rPh>
    <phoneticPr fontId="3"/>
  </si>
  <si>
    <t>R4.8月頃</t>
    <rPh sb="4" eb="5">
      <t>ガツ</t>
    </rPh>
    <rPh sb="5" eb="6">
      <t>コロ</t>
    </rPh>
    <phoneticPr fontId="3"/>
  </si>
  <si>
    <t>総領町</t>
    <rPh sb="0" eb="3">
      <t>ソウリョウチョウ</t>
    </rPh>
    <phoneticPr fontId="3"/>
  </si>
  <si>
    <t>五箇</t>
    <rPh sb="0" eb="2">
      <t>ゴカ</t>
    </rPh>
    <phoneticPr fontId="3"/>
  </si>
  <si>
    <t>＜令和４年６月14日現在＞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</si>
  <si>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r>
      <t>広島県内における令和４年度の</t>
    </r>
    <r>
      <rPr>
        <b/>
        <sz val="11"/>
        <rFont val="ＭＳ Ｐゴシック"/>
        <family val="3"/>
        <charset val="128"/>
        <scheme val="minor"/>
      </rPr>
      <t>素材生産</t>
    </r>
    <r>
      <rPr>
        <sz val="11"/>
        <rFont val="ＭＳ Ｐゴシック"/>
        <family val="3"/>
        <charset val="128"/>
        <scheme val="minor"/>
      </rPr>
      <t>の事業予定量</t>
    </r>
    <rPh sb="0" eb="3">
      <t>ヒロシマケン</t>
    </rPh>
    <rPh sb="3" eb="4">
      <t>ナイ</t>
    </rPh>
    <rPh sb="8" eb="10">
      <t>レイワ</t>
    </rPh>
    <rPh sb="11" eb="13">
      <t>ネンド</t>
    </rPh>
    <rPh sb="12" eb="13">
      <t>ガンネン</t>
    </rPh>
    <rPh sb="14" eb="16">
      <t>ソザイ</t>
    </rPh>
    <rPh sb="16" eb="18">
      <t>セイサン</t>
    </rPh>
    <rPh sb="19" eb="21">
      <t>ジギョウ</t>
    </rPh>
    <rPh sb="21" eb="23">
      <t>ヨテイ</t>
    </rPh>
    <rPh sb="23" eb="24">
      <t>リョウ</t>
    </rPh>
    <phoneticPr fontId="4"/>
  </si>
  <si>
    <r>
      <t>広島県内における令和４年度の</t>
    </r>
    <r>
      <rPr>
        <b/>
        <sz val="11"/>
        <rFont val="ＭＳ Ｐゴシック"/>
        <family val="3"/>
        <charset val="128"/>
        <scheme val="minor"/>
      </rPr>
      <t>造林保育等</t>
    </r>
    <r>
      <rPr>
        <sz val="11"/>
        <rFont val="ＭＳ Ｐゴシック"/>
        <family val="3"/>
        <charset val="128"/>
        <scheme val="minor"/>
      </rPr>
      <t>の事業予定量</t>
    </r>
    <rPh sb="0" eb="3">
      <t>ヒロシマケン</t>
    </rPh>
    <rPh sb="3" eb="4">
      <t>ナイ</t>
    </rPh>
    <rPh sb="8" eb="10">
      <t>レイワ</t>
    </rPh>
    <rPh sb="11" eb="13">
      <t>ネンド</t>
    </rPh>
    <rPh sb="12" eb="13">
      <t>ガンネン</t>
    </rPh>
    <rPh sb="14" eb="16">
      <t>ゾウリン</t>
    </rPh>
    <rPh sb="16" eb="18">
      <t>ホイク</t>
    </rPh>
    <rPh sb="18" eb="19">
      <t>トウ</t>
    </rPh>
    <rPh sb="20" eb="22">
      <t>ジギョウ</t>
    </rPh>
    <rPh sb="22" eb="24">
      <t>ヨテイ</t>
    </rPh>
    <rPh sb="24" eb="25">
      <t>リョウ</t>
    </rPh>
    <phoneticPr fontId="4"/>
  </si>
  <si>
    <t>光林寺奥山国有林
（分収造林）</t>
    <rPh sb="0" eb="5">
      <t>コ</t>
    </rPh>
    <rPh sb="5" eb="8">
      <t>コクユウリン</t>
    </rPh>
    <rPh sb="10" eb="12">
      <t>ブンシュウ</t>
    </rPh>
    <rPh sb="12" eb="14">
      <t>ゾウリン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</si>
</sst>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e\.m\.d;@"/>
    <numFmt numFmtId="177" formatCode="#,##0;&quot;▲ &quot;#,##0"/>
    <numFmt numFmtId="178" formatCode="#,##0.0;&quot;▲ &quot;#,##0.0"/>
    <numFmt numFmtId="179" formatCode="#,##0.00;&quot;▲ &quot;#,##0.00"/>
  </numFmts>
  <fonts count="3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Verdana"/>
      <family val="2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9"/>
      <color rgb="FF0000FF"/>
      <name val="ＭＳ Ｐゴシック"/>
      <family val="3"/>
      <charset val="128"/>
      <scheme val="minor"/>
    </font>
    <font>
      <sz val="10"/>
      <color rgb="FF0000FF"/>
      <name val="Verdana"/>
      <family val="2"/>
    </font>
    <font>
      <sz val="10"/>
      <color rgb="FF0000FF"/>
      <name val="ＭＳ Ｐゴシック"/>
      <family val="3"/>
      <charset val="128"/>
    </font>
    <font>
      <sz val="9"/>
      <color rgb="FF006666"/>
      <name val="ＭＳ Ｐゴシック"/>
      <family val="3"/>
      <charset val="128"/>
      <scheme val="minor"/>
    </font>
    <font>
      <sz val="10"/>
      <color rgb="FF006666"/>
      <name val="ＭＳ Ｐゴシック"/>
      <family val="3"/>
      <charset val="128"/>
    </font>
    <font>
      <sz val="10"/>
      <color rgb="FF006666"/>
      <name val="Verdana"/>
      <family val="2"/>
    </font>
    <font>
      <sz val="10"/>
      <color rgb="FF006666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9"/>
      <color rgb="FF006666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rgb="FF006666"/>
      <name val="ＭＳ Ｐゴシック"/>
      <family val="3"/>
    </font>
    <font>
      <sz val="10"/>
      <color theme="1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vertical="center"/>
    </xf>
    <xf numFmtId="176" fontId="11" fillId="0" borderId="1" xfId="0" applyNumberFormat="1" applyFont="1" applyBorder="1" applyAlignment="1">
      <alignment horizontal="left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19" fillId="0" borderId="1" xfId="0" applyFont="1" applyFill="1" applyBorder="1" applyAlignment="1">
      <alignment shrinkToFit="1"/>
    </xf>
    <xf numFmtId="2" fontId="19" fillId="0" borderId="1" xfId="3" applyNumberFormat="1" applyFont="1" applyFill="1" applyBorder="1" applyAlignment="1">
      <alignment horizontal="right"/>
    </xf>
    <xf numFmtId="2" fontId="19" fillId="0" borderId="1" xfId="1" applyNumberFormat="1" applyFont="1" applyFill="1" applyBorder="1" applyAlignment="1"/>
    <xf numFmtId="2" fontId="19" fillId="0" borderId="1" xfId="3" applyNumberFormat="1" applyFont="1" applyFill="1" applyBorder="1" applyAlignment="1"/>
    <xf numFmtId="0" fontId="19" fillId="0" borderId="1" xfId="1" applyNumberFormat="1" applyFont="1" applyFill="1" applyBorder="1" applyAlignment="1"/>
    <xf numFmtId="0" fontId="22" fillId="0" borderId="1" xfId="0" applyFont="1" applyBorder="1" applyAlignment="1">
      <alignment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2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176" fontId="22" fillId="0" borderId="1" xfId="0" applyNumberFormat="1" applyFont="1" applyBorder="1" applyAlignment="1">
      <alignment horizontal="left" wrapText="1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6" fillId="0" borderId="0" xfId="0" applyFont="1" applyAlignment="1">
      <alignment horizontal="centerContinuous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2" borderId="2" xfId="0" applyFont="1" applyFill="1" applyBorder="1" applyAlignment="1">
      <alignment horizontal="centerContinuous" vertical="center"/>
    </xf>
    <xf numFmtId="0" fontId="28" fillId="2" borderId="4" xfId="0" applyFont="1" applyFill="1" applyBorder="1" applyAlignment="1">
      <alignment horizontal="centerContinuous" vertical="center"/>
    </xf>
    <xf numFmtId="0" fontId="28" fillId="2" borderId="3" xfId="0" applyFont="1" applyFill="1" applyBorder="1" applyAlignment="1">
      <alignment horizontal="centerContinuous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top"/>
    </xf>
    <xf numFmtId="0" fontId="28" fillId="2" borderId="1" xfId="0" applyFont="1" applyFill="1" applyBorder="1" applyAlignment="1">
      <alignment horizontal="center" vertical="top"/>
    </xf>
    <xf numFmtId="0" fontId="28" fillId="2" borderId="4" xfId="0" applyFont="1" applyFill="1" applyBorder="1" applyAlignment="1">
      <alignment horizontal="center" vertical="top"/>
    </xf>
    <xf numFmtId="0" fontId="28" fillId="2" borderId="1" xfId="0" applyFont="1" applyFill="1" applyBorder="1" applyAlignment="1">
      <alignment horizontal="center" vertical="top" wrapText="1"/>
    </xf>
    <xf numFmtId="0" fontId="28" fillId="2" borderId="6" xfId="0" applyFont="1" applyFill="1" applyBorder="1" applyAlignment="1">
      <alignment horizontal="center" vertical="center"/>
    </xf>
    <xf numFmtId="0" fontId="29" fillId="0" borderId="1" xfId="0" applyFont="1" applyBorder="1" applyAlignment="1">
      <alignment wrapText="1"/>
    </xf>
    <xf numFmtId="0" fontId="29" fillId="0" borderId="6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left" wrapText="1"/>
    </xf>
    <xf numFmtId="178" fontId="29" fillId="0" borderId="1" xfId="1" applyNumberFormat="1" applyFont="1" applyBorder="1" applyAlignment="1">
      <alignment horizontal="right" wrapText="1"/>
    </xf>
    <xf numFmtId="177" fontId="29" fillId="0" borderId="1" xfId="1" applyNumberFormat="1" applyFont="1" applyBorder="1" applyAlignment="1">
      <alignment horizontal="right" wrapText="1"/>
    </xf>
    <xf numFmtId="0" fontId="29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wrapText="1"/>
    </xf>
    <xf numFmtId="0" fontId="30" fillId="0" borderId="0" xfId="0" applyFont="1" applyAlignment="1">
      <alignment horizontal="center" vertical="center"/>
    </xf>
    <xf numFmtId="179" fontId="29" fillId="0" borderId="1" xfId="1" applyNumberFormat="1" applyFont="1" applyBorder="1" applyAlignment="1">
      <alignment horizontal="right" wrapText="1"/>
    </xf>
    <xf numFmtId="179" fontId="19" fillId="0" borderId="1" xfId="0" applyNumberFormat="1" applyFont="1" applyBorder="1" applyAlignment="1">
      <alignment horizontal="right" wrapText="1"/>
    </xf>
    <xf numFmtId="179" fontId="19" fillId="0" borderId="1" xfId="1" applyNumberFormat="1" applyFont="1" applyBorder="1" applyAlignment="1">
      <alignment horizontal="right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right" vertical="center" wrapText="1"/>
    </xf>
    <xf numFmtId="178" fontId="29" fillId="0" borderId="1" xfId="1" applyNumberFormat="1" applyFont="1" applyBorder="1" applyAlignment="1">
      <alignment horizontal="right" vertical="center" wrapText="1"/>
    </xf>
    <xf numFmtId="177" fontId="29" fillId="0" borderId="1" xfId="1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left" vertical="center" wrapText="1"/>
    </xf>
    <xf numFmtId="0" fontId="16" fillId="0" borderId="0" xfId="2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/>
    </xf>
    <xf numFmtId="0" fontId="28" fillId="0" borderId="0" xfId="2" applyFont="1" applyBorder="1" applyAlignment="1">
      <alignment horizontal="center" vertical="center" shrinkToFit="1"/>
    </xf>
    <xf numFmtId="0" fontId="29" fillId="0" borderId="2" xfId="0" applyFont="1" applyBorder="1" applyAlignment="1">
      <alignment wrapText="1"/>
    </xf>
    <xf numFmtId="0" fontId="29" fillId="0" borderId="8" xfId="0" applyFont="1" applyBorder="1" applyAlignment="1">
      <alignment horizontal="center" wrapText="1"/>
    </xf>
    <xf numFmtId="0" fontId="29" fillId="0" borderId="2" xfId="0" applyFont="1" applyBorder="1" applyAlignment="1">
      <alignment horizontal="left" wrapText="1"/>
    </xf>
    <xf numFmtId="177" fontId="29" fillId="0" borderId="2" xfId="1" applyNumberFormat="1" applyFont="1" applyBorder="1" applyAlignment="1">
      <alignment horizontal="right" wrapText="1"/>
    </xf>
    <xf numFmtId="0" fontId="16" fillId="0" borderId="0" xfId="0" applyFont="1" applyBorder="1" applyAlignment="1">
      <alignment horizontal="center" vertical="center"/>
    </xf>
    <xf numFmtId="0" fontId="28" fillId="0" borderId="0" xfId="2" applyFont="1" applyBorder="1" applyAlignment="1">
      <alignment horizontal="center" vertical="center" shrinkToFit="1"/>
    </xf>
  </cellXfs>
  <cellStyles count="4">
    <cellStyle name="ハイパーリンク" xfId="2" builtinId="8"/>
    <cellStyle name="桁区切り" xfId="1" builtinId="6"/>
    <cellStyle name="桁区切り 2" xfId="3"/>
    <cellStyle name="標準" xfId="0" builtinId="0"/>
  </cellStyles>
  <dxfs count="0"/>
  <tableStyles count="0" defaultTableStyle="TableStyleMedium2" defaultPivotStyle="PivotStyleMedium9"/>
  <colors>
    <mruColors>
      <color rgb="FF006666"/>
      <color rgb="FF0000FF"/>
      <color rgb="FFFFFFCC"/>
      <color rgb="FFCCEC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tabSelected="1" view="pageBreakPreview" zoomScale="103" zoomScaleNormal="75" zoomScaleSheetLayoutView="75" workbookViewId="0">
      <selection activeCell="I71" sqref="I71"/>
    </sheetView>
  </sheetViews>
  <sheetFormatPr defaultColWidth="9" defaultRowHeight="30" customHeight="1" outlineLevelCol="1" x14ac:dyDescent="0.15"/>
  <cols>
    <col min="1" max="1" width="6.625" style="4" customWidth="1"/>
    <col min="2" max="2" width="14.75" style="4" customWidth="1"/>
    <col min="3" max="3" width="8.625" style="3" customWidth="1"/>
    <col min="4" max="4" width="12.625" style="3" customWidth="1"/>
    <col min="5" max="5" width="8.625" style="3" customWidth="1"/>
    <col min="6" max="6" width="10.625" style="5" customWidth="1"/>
    <col min="7" max="7" width="14.625" style="5" customWidth="1"/>
    <col min="8" max="9" width="12.625" style="5" customWidth="1"/>
    <col min="10" max="11" width="8.625" style="6" customWidth="1"/>
    <col min="12" max="12" width="14.875" style="5" customWidth="1"/>
    <col min="13" max="13" width="9" style="3"/>
    <col min="14" max="14" width="9" style="4"/>
    <col min="15" max="15" width="9" style="4" hidden="1" customWidth="1" outlineLevel="1"/>
    <col min="16" max="16" width="18.25" style="4" hidden="1" customWidth="1" outlineLevel="1"/>
    <col min="17" max="17" width="9" style="4" hidden="1" customWidth="1" outlineLevel="1"/>
    <col min="18" max="18" width="11.375" style="4" hidden="1" customWidth="1" outlineLevel="1"/>
    <col min="19" max="20" width="9" style="4" hidden="1" customWidth="1" outlineLevel="1"/>
    <col min="21" max="21" width="10.375" style="4" hidden="1" customWidth="1" outlineLevel="1"/>
    <col min="22" max="22" width="9" style="4" collapsed="1"/>
    <col min="23" max="16384" width="9" style="4"/>
  </cols>
  <sheetData>
    <row r="1" spans="1:21" ht="30" customHeight="1" x14ac:dyDescent="0.15">
      <c r="A1" s="47" t="s">
        <v>338</v>
      </c>
      <c r="B1" s="48"/>
      <c r="C1" s="48"/>
      <c r="D1" s="48"/>
      <c r="E1" s="49"/>
      <c r="F1" s="50"/>
      <c r="G1" s="50"/>
      <c r="H1" s="50"/>
      <c r="I1" s="50"/>
      <c r="J1" s="50"/>
      <c r="K1" s="50"/>
      <c r="L1" s="50"/>
      <c r="M1" s="50"/>
    </row>
    <row r="2" spans="1:21" ht="30" customHeight="1" x14ac:dyDescent="0.2">
      <c r="A2" s="51" t="s">
        <v>337</v>
      </c>
      <c r="B2" s="52"/>
      <c r="C2" s="53"/>
      <c r="D2" s="7"/>
      <c r="E2" s="53"/>
      <c r="F2" s="51"/>
      <c r="G2" s="51"/>
      <c r="H2" s="51"/>
      <c r="I2" s="51"/>
      <c r="J2" s="54"/>
      <c r="K2" s="54"/>
      <c r="L2" s="54" t="s">
        <v>0</v>
      </c>
      <c r="M2" s="49"/>
    </row>
    <row r="3" spans="1:21" ht="30" customHeight="1" x14ac:dyDescent="0.15">
      <c r="A3" s="55" t="s">
        <v>1</v>
      </c>
      <c r="B3" s="56"/>
      <c r="C3" s="57" t="s">
        <v>2</v>
      </c>
      <c r="D3" s="56"/>
      <c r="E3" s="57" t="s">
        <v>3</v>
      </c>
      <c r="F3" s="56"/>
      <c r="G3" s="55" t="s">
        <v>4</v>
      </c>
      <c r="H3" s="57"/>
      <c r="I3" s="56"/>
      <c r="J3" s="55" t="s">
        <v>5</v>
      </c>
      <c r="K3" s="56"/>
      <c r="L3" s="58"/>
      <c r="M3" s="49"/>
      <c r="O3" s="12" t="s">
        <v>7</v>
      </c>
      <c r="P3" s="8" t="s">
        <v>8</v>
      </c>
      <c r="Q3" s="9" t="s">
        <v>9</v>
      </c>
      <c r="R3" s="8" t="s">
        <v>10</v>
      </c>
      <c r="S3" s="9" t="s">
        <v>11</v>
      </c>
      <c r="T3" s="8" t="s">
        <v>12</v>
      </c>
      <c r="U3" s="8" t="s">
        <v>13</v>
      </c>
    </row>
    <row r="4" spans="1:21" ht="30" customHeight="1" x14ac:dyDescent="0.15">
      <c r="A4" s="59" t="s">
        <v>7</v>
      </c>
      <c r="B4" s="59" t="s">
        <v>8</v>
      </c>
      <c r="C4" s="60" t="s">
        <v>9</v>
      </c>
      <c r="D4" s="60" t="s">
        <v>10</v>
      </c>
      <c r="E4" s="61" t="s">
        <v>11</v>
      </c>
      <c r="F4" s="60" t="s">
        <v>12</v>
      </c>
      <c r="G4" s="60" t="s">
        <v>39</v>
      </c>
      <c r="H4" s="60" t="s">
        <v>14</v>
      </c>
      <c r="I4" s="60" t="s">
        <v>15</v>
      </c>
      <c r="J4" s="62" t="s">
        <v>16</v>
      </c>
      <c r="K4" s="62" t="s">
        <v>17</v>
      </c>
      <c r="L4" s="63" t="s">
        <v>6</v>
      </c>
      <c r="M4" s="49"/>
      <c r="O4" s="13" t="s">
        <v>23</v>
      </c>
      <c r="P4" s="10" t="s">
        <v>24</v>
      </c>
      <c r="Q4" s="14" t="s">
        <v>19</v>
      </c>
      <c r="R4" s="11" t="s">
        <v>20</v>
      </c>
      <c r="S4" s="27" t="s">
        <v>67</v>
      </c>
      <c r="T4" s="20" t="s">
        <v>80</v>
      </c>
      <c r="U4" s="28" t="s">
        <v>38</v>
      </c>
    </row>
    <row r="5" spans="1:21" ht="45" x14ac:dyDescent="0.15">
      <c r="A5" s="64" t="s">
        <v>23</v>
      </c>
      <c r="B5" s="64" t="s">
        <v>24</v>
      </c>
      <c r="C5" s="65" t="s">
        <v>19</v>
      </c>
      <c r="D5" s="65" t="s">
        <v>20</v>
      </c>
      <c r="E5" s="66" t="s">
        <v>21</v>
      </c>
      <c r="F5" s="67" t="s">
        <v>80</v>
      </c>
      <c r="G5" s="67" t="s">
        <v>48</v>
      </c>
      <c r="H5" s="67" t="s">
        <v>92</v>
      </c>
      <c r="I5" s="67" t="s">
        <v>93</v>
      </c>
      <c r="J5" s="68">
        <v>70.52</v>
      </c>
      <c r="K5" s="69">
        <v>4800</v>
      </c>
      <c r="L5" s="70" t="s">
        <v>94</v>
      </c>
      <c r="M5" s="49"/>
      <c r="O5" s="27" t="s">
        <v>35</v>
      </c>
      <c r="P5" s="28" t="s">
        <v>36</v>
      </c>
      <c r="Q5" s="29" t="s">
        <v>63</v>
      </c>
      <c r="R5" s="28" t="s">
        <v>64</v>
      </c>
      <c r="S5" s="27" t="s">
        <v>68</v>
      </c>
      <c r="T5" s="20" t="s">
        <v>81</v>
      </c>
      <c r="U5" s="28" t="s">
        <v>40</v>
      </c>
    </row>
    <row r="6" spans="1:21" ht="33.75" x14ac:dyDescent="0.15">
      <c r="A6" s="64" t="s">
        <v>23</v>
      </c>
      <c r="B6" s="64" t="s">
        <v>24</v>
      </c>
      <c r="C6" s="65" t="s">
        <v>19</v>
      </c>
      <c r="D6" s="65" t="s">
        <v>64</v>
      </c>
      <c r="E6" s="66" t="s">
        <v>21</v>
      </c>
      <c r="F6" s="67" t="s">
        <v>82</v>
      </c>
      <c r="G6" s="67" t="s">
        <v>57</v>
      </c>
      <c r="H6" s="67" t="s">
        <v>95</v>
      </c>
      <c r="I6" s="67"/>
      <c r="J6" s="68">
        <v>2.04</v>
      </c>
      <c r="K6" s="69">
        <v>700</v>
      </c>
      <c r="L6" s="70" t="s">
        <v>96</v>
      </c>
      <c r="M6" s="49"/>
      <c r="O6" s="28"/>
      <c r="P6" s="10" t="s">
        <v>33</v>
      </c>
      <c r="Q6" s="27"/>
      <c r="R6" s="28" t="s">
        <v>65</v>
      </c>
      <c r="S6" s="27"/>
      <c r="T6" s="20" t="s">
        <v>82</v>
      </c>
      <c r="U6" s="28" t="s">
        <v>41</v>
      </c>
    </row>
    <row r="7" spans="1:21" ht="22.5" x14ac:dyDescent="0.15">
      <c r="A7" s="64" t="s">
        <v>23</v>
      </c>
      <c r="B7" s="64" t="s">
        <v>24</v>
      </c>
      <c r="C7" s="65" t="s">
        <v>19</v>
      </c>
      <c r="D7" s="65" t="s">
        <v>20</v>
      </c>
      <c r="E7" s="66" t="s">
        <v>21</v>
      </c>
      <c r="F7" s="67" t="s">
        <v>82</v>
      </c>
      <c r="G7" s="67" t="s">
        <v>57</v>
      </c>
      <c r="H7" s="67" t="s">
        <v>95</v>
      </c>
      <c r="I7" s="67"/>
      <c r="J7" s="68">
        <v>25.99</v>
      </c>
      <c r="K7" s="69">
        <v>1300</v>
      </c>
      <c r="L7" s="70" t="s">
        <v>97</v>
      </c>
      <c r="M7" s="49"/>
      <c r="O7" s="30"/>
      <c r="P7" s="28" t="s">
        <v>37</v>
      </c>
      <c r="Q7" s="30"/>
      <c r="R7" s="28" t="s">
        <v>66</v>
      </c>
      <c r="S7" s="30"/>
      <c r="T7" s="20" t="s">
        <v>83</v>
      </c>
      <c r="U7" s="28" t="s">
        <v>42</v>
      </c>
    </row>
    <row r="8" spans="1:21" ht="33.75" x14ac:dyDescent="0.15">
      <c r="A8" s="64" t="s">
        <v>23</v>
      </c>
      <c r="B8" s="64" t="s">
        <v>24</v>
      </c>
      <c r="C8" s="65" t="s">
        <v>19</v>
      </c>
      <c r="D8" s="65" t="s">
        <v>20</v>
      </c>
      <c r="E8" s="66" t="s">
        <v>21</v>
      </c>
      <c r="F8" s="67" t="s">
        <v>82</v>
      </c>
      <c r="G8" s="67" t="s">
        <v>44</v>
      </c>
      <c r="H8" s="67" t="s">
        <v>98</v>
      </c>
      <c r="I8" s="67" t="s">
        <v>99</v>
      </c>
      <c r="J8" s="68">
        <v>9.52</v>
      </c>
      <c r="K8" s="69">
        <v>400</v>
      </c>
      <c r="L8" s="70" t="s">
        <v>100</v>
      </c>
      <c r="M8" s="49"/>
      <c r="O8" s="30"/>
      <c r="P8" s="28" t="s">
        <v>38</v>
      </c>
      <c r="Q8" s="30"/>
      <c r="R8" s="28"/>
      <c r="S8" s="30"/>
      <c r="T8" s="20" t="s">
        <v>84</v>
      </c>
      <c r="U8" s="28" t="s">
        <v>43</v>
      </c>
    </row>
    <row r="9" spans="1:21" ht="33.75" x14ac:dyDescent="0.15">
      <c r="A9" s="64" t="s">
        <v>23</v>
      </c>
      <c r="B9" s="64" t="s">
        <v>24</v>
      </c>
      <c r="C9" s="65" t="s">
        <v>25</v>
      </c>
      <c r="D9" s="65" t="s">
        <v>64</v>
      </c>
      <c r="E9" s="66" t="s">
        <v>21</v>
      </c>
      <c r="F9" s="67" t="s">
        <v>81</v>
      </c>
      <c r="G9" s="67" t="s">
        <v>57</v>
      </c>
      <c r="H9" s="67" t="s">
        <v>95</v>
      </c>
      <c r="I9" s="67"/>
      <c r="J9" s="68">
        <v>9.75</v>
      </c>
      <c r="K9" s="69">
        <v>2943.56</v>
      </c>
      <c r="L9" s="71" t="s">
        <v>101</v>
      </c>
      <c r="M9" s="49"/>
      <c r="O9" s="30"/>
      <c r="P9" s="28" t="s">
        <v>40</v>
      </c>
      <c r="Q9" s="30"/>
      <c r="R9" s="30"/>
      <c r="S9" s="30"/>
      <c r="T9" s="20" t="s">
        <v>85</v>
      </c>
      <c r="U9" s="28" t="s">
        <v>44</v>
      </c>
    </row>
    <row r="10" spans="1:21" ht="33.75" x14ac:dyDescent="0.15">
      <c r="A10" s="64" t="s">
        <v>23</v>
      </c>
      <c r="B10" s="64" t="s">
        <v>24</v>
      </c>
      <c r="C10" s="65" t="s">
        <v>25</v>
      </c>
      <c r="D10" s="65" t="s">
        <v>64</v>
      </c>
      <c r="E10" s="66" t="s">
        <v>21</v>
      </c>
      <c r="F10" s="67" t="s">
        <v>81</v>
      </c>
      <c r="G10" s="67" t="s">
        <v>57</v>
      </c>
      <c r="H10" s="67" t="s">
        <v>95</v>
      </c>
      <c r="I10" s="67"/>
      <c r="J10" s="68">
        <v>17.62</v>
      </c>
      <c r="K10" s="69">
        <v>6695.3</v>
      </c>
      <c r="L10" s="71" t="s">
        <v>102</v>
      </c>
      <c r="M10" s="49"/>
      <c r="O10" s="30"/>
      <c r="P10" s="28" t="s">
        <v>41</v>
      </c>
      <c r="Q10" s="30"/>
      <c r="R10" s="30"/>
      <c r="S10" s="30"/>
      <c r="T10" s="20" t="s">
        <v>86</v>
      </c>
      <c r="U10" s="28" t="s">
        <v>57</v>
      </c>
    </row>
    <row r="11" spans="1:21" ht="33.75" x14ac:dyDescent="0.15">
      <c r="A11" s="64" t="s">
        <v>23</v>
      </c>
      <c r="B11" s="64" t="s">
        <v>24</v>
      </c>
      <c r="C11" s="65" t="s">
        <v>25</v>
      </c>
      <c r="D11" s="65" t="s">
        <v>64</v>
      </c>
      <c r="E11" s="66" t="s">
        <v>21</v>
      </c>
      <c r="F11" s="67" t="s">
        <v>81</v>
      </c>
      <c r="G11" s="67" t="s">
        <v>38</v>
      </c>
      <c r="H11" s="67" t="s">
        <v>103</v>
      </c>
      <c r="I11" s="67" t="s">
        <v>104</v>
      </c>
      <c r="J11" s="68">
        <v>5.13</v>
      </c>
      <c r="K11" s="69">
        <v>2883.67</v>
      </c>
      <c r="L11" s="71" t="s">
        <v>105</v>
      </c>
      <c r="M11" s="49"/>
      <c r="O11" s="30"/>
      <c r="P11" s="28" t="s">
        <v>42</v>
      </c>
      <c r="Q11" s="30"/>
      <c r="R11" s="30"/>
      <c r="S11" s="30"/>
      <c r="T11" s="20" t="s">
        <v>87</v>
      </c>
      <c r="U11" s="28" t="s">
        <v>45</v>
      </c>
    </row>
    <row r="12" spans="1:21" ht="33.75" x14ac:dyDescent="0.15">
      <c r="A12" s="64" t="s">
        <v>23</v>
      </c>
      <c r="B12" s="64" t="s">
        <v>24</v>
      </c>
      <c r="C12" s="65" t="s">
        <v>25</v>
      </c>
      <c r="D12" s="65" t="s">
        <v>64</v>
      </c>
      <c r="E12" s="66" t="s">
        <v>21</v>
      </c>
      <c r="F12" s="67" t="s">
        <v>81</v>
      </c>
      <c r="G12" s="67" t="s">
        <v>38</v>
      </c>
      <c r="H12" s="67" t="s">
        <v>103</v>
      </c>
      <c r="I12" s="67" t="s">
        <v>106</v>
      </c>
      <c r="J12" s="68">
        <v>3.92</v>
      </c>
      <c r="K12" s="69">
        <v>2606.7800000000002</v>
      </c>
      <c r="L12" s="71" t="s">
        <v>107</v>
      </c>
      <c r="M12" s="49"/>
      <c r="O12" s="30"/>
      <c r="P12" s="28" t="s">
        <v>43</v>
      </c>
      <c r="Q12" s="30"/>
      <c r="R12" s="30"/>
      <c r="S12" s="30"/>
      <c r="T12" s="20" t="s">
        <v>88</v>
      </c>
      <c r="U12" s="28" t="s">
        <v>46</v>
      </c>
    </row>
    <row r="13" spans="1:21" ht="33.75" x14ac:dyDescent="0.15">
      <c r="A13" s="64" t="s">
        <v>23</v>
      </c>
      <c r="B13" s="64" t="s">
        <v>24</v>
      </c>
      <c r="C13" s="65" t="s">
        <v>25</v>
      </c>
      <c r="D13" s="65" t="s">
        <v>64</v>
      </c>
      <c r="E13" s="66" t="s">
        <v>21</v>
      </c>
      <c r="F13" s="67" t="s">
        <v>81</v>
      </c>
      <c r="G13" s="67" t="s">
        <v>38</v>
      </c>
      <c r="H13" s="67" t="s">
        <v>103</v>
      </c>
      <c r="I13" s="67" t="s">
        <v>106</v>
      </c>
      <c r="J13" s="68">
        <v>4.58</v>
      </c>
      <c r="K13" s="69">
        <v>3231.29</v>
      </c>
      <c r="L13" s="71" t="s">
        <v>107</v>
      </c>
      <c r="M13" s="49"/>
      <c r="O13" s="30"/>
      <c r="P13" s="28" t="s">
        <v>44</v>
      </c>
      <c r="Q13" s="30"/>
      <c r="R13" s="30"/>
      <c r="S13" s="30"/>
      <c r="T13" s="20" t="s">
        <v>89</v>
      </c>
      <c r="U13" s="31" t="s">
        <v>47</v>
      </c>
    </row>
    <row r="14" spans="1:21" ht="33.75" x14ac:dyDescent="0.15">
      <c r="A14" s="64" t="s">
        <v>23</v>
      </c>
      <c r="B14" s="64" t="s">
        <v>24</v>
      </c>
      <c r="C14" s="65" t="s">
        <v>25</v>
      </c>
      <c r="D14" s="65" t="s">
        <v>64</v>
      </c>
      <c r="E14" s="66" t="s">
        <v>21</v>
      </c>
      <c r="F14" s="67" t="s">
        <v>81</v>
      </c>
      <c r="G14" s="67" t="s">
        <v>38</v>
      </c>
      <c r="H14" s="67" t="s">
        <v>103</v>
      </c>
      <c r="I14" s="67" t="s">
        <v>106</v>
      </c>
      <c r="J14" s="68">
        <v>3.88</v>
      </c>
      <c r="K14" s="69">
        <v>1771.42</v>
      </c>
      <c r="L14" s="71" t="s">
        <v>107</v>
      </c>
      <c r="M14" s="49"/>
      <c r="O14" s="30"/>
      <c r="P14" s="28" t="s">
        <v>57</v>
      </c>
      <c r="Q14" s="30"/>
      <c r="R14" s="30"/>
      <c r="S14" s="30"/>
      <c r="T14" s="20" t="s">
        <v>90</v>
      </c>
      <c r="U14" s="31" t="s">
        <v>48</v>
      </c>
    </row>
    <row r="15" spans="1:21" ht="30" customHeight="1" x14ac:dyDescent="0.15">
      <c r="A15" s="64" t="s">
        <v>23</v>
      </c>
      <c r="B15" s="64" t="s">
        <v>24</v>
      </c>
      <c r="C15" s="65" t="s">
        <v>25</v>
      </c>
      <c r="D15" s="65" t="s">
        <v>64</v>
      </c>
      <c r="E15" s="66" t="s">
        <v>21</v>
      </c>
      <c r="F15" s="67" t="s">
        <v>82</v>
      </c>
      <c r="G15" s="67" t="s">
        <v>44</v>
      </c>
      <c r="H15" s="67" t="s">
        <v>98</v>
      </c>
      <c r="I15" s="67" t="s">
        <v>108</v>
      </c>
      <c r="J15" s="68">
        <v>4.3499999999999996</v>
      </c>
      <c r="K15" s="69">
        <v>2313.0300000000002</v>
      </c>
      <c r="L15" s="72" t="s">
        <v>109</v>
      </c>
      <c r="M15" s="49"/>
      <c r="O15" s="30"/>
      <c r="P15" s="28" t="s">
        <v>45</v>
      </c>
      <c r="Q15" s="30"/>
      <c r="R15" s="30"/>
      <c r="S15" s="30"/>
      <c r="T15" s="20" t="s">
        <v>91</v>
      </c>
      <c r="U15" s="28" t="s">
        <v>49</v>
      </c>
    </row>
    <row r="16" spans="1:21" s="1" customFormat="1" ht="30" customHeight="1" x14ac:dyDescent="0.15">
      <c r="A16" s="64" t="s">
        <v>23</v>
      </c>
      <c r="B16" s="64" t="s">
        <v>24</v>
      </c>
      <c r="C16" s="65" t="s">
        <v>25</v>
      </c>
      <c r="D16" s="65" t="s">
        <v>64</v>
      </c>
      <c r="E16" s="66" t="s">
        <v>21</v>
      </c>
      <c r="F16" s="67" t="s">
        <v>82</v>
      </c>
      <c r="G16" s="67" t="s">
        <v>57</v>
      </c>
      <c r="H16" s="67" t="s">
        <v>110</v>
      </c>
      <c r="I16" s="67" t="s">
        <v>111</v>
      </c>
      <c r="J16" s="68">
        <v>4.9800000000000004</v>
      </c>
      <c r="K16" s="69">
        <v>1768.83</v>
      </c>
      <c r="L16" s="72" t="s">
        <v>112</v>
      </c>
      <c r="M16" s="73"/>
      <c r="O16" s="32"/>
      <c r="P16" s="28" t="s">
        <v>46</v>
      </c>
      <c r="Q16" s="32"/>
      <c r="R16" s="32"/>
      <c r="S16" s="32"/>
      <c r="T16" s="33"/>
      <c r="U16" s="28" t="s">
        <v>50</v>
      </c>
    </row>
    <row r="17" spans="1:21" s="1" customFormat="1" ht="30" customHeight="1" x14ac:dyDescent="0.15">
      <c r="A17" s="64" t="s">
        <v>23</v>
      </c>
      <c r="B17" s="64" t="s">
        <v>24</v>
      </c>
      <c r="C17" s="65" t="s">
        <v>25</v>
      </c>
      <c r="D17" s="65" t="s">
        <v>64</v>
      </c>
      <c r="E17" s="66" t="s">
        <v>21</v>
      </c>
      <c r="F17" s="67" t="s">
        <v>82</v>
      </c>
      <c r="G17" s="67" t="s">
        <v>57</v>
      </c>
      <c r="H17" s="67" t="s">
        <v>110</v>
      </c>
      <c r="I17" s="67" t="s">
        <v>113</v>
      </c>
      <c r="J17" s="68">
        <v>5.55</v>
      </c>
      <c r="K17" s="69">
        <v>1831.24</v>
      </c>
      <c r="L17" s="72" t="s">
        <v>114</v>
      </c>
      <c r="M17" s="73"/>
      <c r="O17" s="32"/>
      <c r="P17" s="31" t="s">
        <v>47</v>
      </c>
      <c r="Q17" s="32"/>
      <c r="R17" s="32"/>
      <c r="S17" s="32"/>
      <c r="T17" s="32"/>
      <c r="U17" s="28" t="s">
        <v>51</v>
      </c>
    </row>
    <row r="18" spans="1:21" ht="30" customHeight="1" x14ac:dyDescent="0.15">
      <c r="A18" s="64" t="s">
        <v>23</v>
      </c>
      <c r="B18" s="64" t="s">
        <v>24</v>
      </c>
      <c r="C18" s="65" t="s">
        <v>25</v>
      </c>
      <c r="D18" s="65" t="s">
        <v>64</v>
      </c>
      <c r="E18" s="66" t="s">
        <v>21</v>
      </c>
      <c r="F18" s="67" t="s">
        <v>82</v>
      </c>
      <c r="G18" s="67" t="s">
        <v>44</v>
      </c>
      <c r="H18" s="67" t="s">
        <v>115</v>
      </c>
      <c r="I18" s="67" t="s">
        <v>116</v>
      </c>
      <c r="J18" s="68">
        <v>2.6</v>
      </c>
      <c r="K18" s="69">
        <v>1095.67</v>
      </c>
      <c r="L18" s="72" t="s">
        <v>117</v>
      </c>
      <c r="M18" s="49"/>
      <c r="O18" s="30"/>
      <c r="P18" s="31" t="s">
        <v>48</v>
      </c>
      <c r="Q18" s="30"/>
      <c r="R18" s="30"/>
      <c r="S18" s="30"/>
      <c r="T18" s="30"/>
      <c r="U18" s="28" t="s">
        <v>58</v>
      </c>
    </row>
    <row r="19" spans="1:21" ht="30" customHeight="1" x14ac:dyDescent="0.15">
      <c r="A19" s="64" t="s">
        <v>23</v>
      </c>
      <c r="B19" s="64" t="s">
        <v>24</v>
      </c>
      <c r="C19" s="65" t="s">
        <v>25</v>
      </c>
      <c r="D19" s="65" t="s">
        <v>64</v>
      </c>
      <c r="E19" s="66" t="s">
        <v>21</v>
      </c>
      <c r="F19" s="67" t="s">
        <v>82</v>
      </c>
      <c r="G19" s="67" t="s">
        <v>38</v>
      </c>
      <c r="H19" s="67" t="s">
        <v>118</v>
      </c>
      <c r="I19" s="67" t="s">
        <v>119</v>
      </c>
      <c r="J19" s="68">
        <v>12.96</v>
      </c>
      <c r="K19" s="69">
        <v>6466.68</v>
      </c>
      <c r="L19" s="72" t="s">
        <v>120</v>
      </c>
      <c r="M19" s="49"/>
      <c r="O19" s="30"/>
      <c r="P19" s="28" t="s">
        <v>49</v>
      </c>
      <c r="Q19" s="30"/>
      <c r="R19" s="30"/>
      <c r="S19" s="30"/>
      <c r="T19" s="30"/>
      <c r="U19" s="28" t="s">
        <v>59</v>
      </c>
    </row>
    <row r="20" spans="1:21" ht="30" customHeight="1" x14ac:dyDescent="0.15">
      <c r="A20" s="64" t="s">
        <v>23</v>
      </c>
      <c r="B20" s="64" t="s">
        <v>24</v>
      </c>
      <c r="C20" s="65" t="s">
        <v>25</v>
      </c>
      <c r="D20" s="65" t="s">
        <v>64</v>
      </c>
      <c r="E20" s="66" t="s">
        <v>21</v>
      </c>
      <c r="F20" s="67" t="s">
        <v>82</v>
      </c>
      <c r="G20" s="67" t="s">
        <v>38</v>
      </c>
      <c r="H20" s="67" t="s">
        <v>118</v>
      </c>
      <c r="I20" s="67" t="s">
        <v>121</v>
      </c>
      <c r="J20" s="68">
        <v>4.1399999999999997</v>
      </c>
      <c r="K20" s="69">
        <v>1791.02</v>
      </c>
      <c r="L20" s="72" t="s">
        <v>122</v>
      </c>
      <c r="M20" s="49"/>
      <c r="O20" s="30"/>
      <c r="P20" s="28" t="s">
        <v>50</v>
      </c>
      <c r="Q20" s="30"/>
      <c r="R20" s="30"/>
      <c r="S20" s="30"/>
      <c r="T20" s="30"/>
      <c r="U20" s="28" t="s">
        <v>60</v>
      </c>
    </row>
    <row r="21" spans="1:21" ht="30" customHeight="1" x14ac:dyDescent="0.15">
      <c r="A21" s="64" t="s">
        <v>23</v>
      </c>
      <c r="B21" s="64" t="s">
        <v>24</v>
      </c>
      <c r="C21" s="65" t="s">
        <v>25</v>
      </c>
      <c r="D21" s="65" t="s">
        <v>64</v>
      </c>
      <c r="E21" s="66" t="s">
        <v>21</v>
      </c>
      <c r="F21" s="67" t="s">
        <v>82</v>
      </c>
      <c r="G21" s="67" t="s">
        <v>49</v>
      </c>
      <c r="H21" s="67"/>
      <c r="I21" s="67" t="s">
        <v>123</v>
      </c>
      <c r="J21" s="68">
        <v>5.42</v>
      </c>
      <c r="K21" s="69">
        <v>1718.16</v>
      </c>
      <c r="L21" s="72" t="s">
        <v>124</v>
      </c>
      <c r="M21" s="49"/>
      <c r="O21" s="30"/>
      <c r="P21" s="28" t="s">
        <v>51</v>
      </c>
      <c r="Q21" s="30"/>
      <c r="R21" s="30"/>
      <c r="S21" s="30"/>
      <c r="T21" s="30"/>
      <c r="U21" s="28" t="s">
        <v>61</v>
      </c>
    </row>
    <row r="22" spans="1:21" ht="30" customHeight="1" x14ac:dyDescent="0.15">
      <c r="A22" s="64" t="s">
        <v>23</v>
      </c>
      <c r="B22" s="64" t="s">
        <v>24</v>
      </c>
      <c r="C22" s="65" t="s">
        <v>25</v>
      </c>
      <c r="D22" s="65" t="s">
        <v>64</v>
      </c>
      <c r="E22" s="66" t="s">
        <v>21</v>
      </c>
      <c r="F22" s="67" t="s">
        <v>82</v>
      </c>
      <c r="G22" s="67" t="s">
        <v>40</v>
      </c>
      <c r="H22" s="67" t="s">
        <v>125</v>
      </c>
      <c r="I22" s="67" t="s">
        <v>126</v>
      </c>
      <c r="J22" s="68">
        <v>3</v>
      </c>
      <c r="K22" s="69">
        <v>1593.79</v>
      </c>
      <c r="L22" s="72" t="s">
        <v>127</v>
      </c>
      <c r="M22" s="49"/>
      <c r="O22" s="30"/>
      <c r="P22" s="28" t="s">
        <v>58</v>
      </c>
      <c r="Q22" s="30"/>
      <c r="R22" s="30"/>
      <c r="S22" s="30"/>
      <c r="T22" s="30"/>
      <c r="U22" s="28" t="s">
        <v>52</v>
      </c>
    </row>
    <row r="23" spans="1:21" ht="30" customHeight="1" x14ac:dyDescent="0.15">
      <c r="A23" s="64" t="s">
        <v>23</v>
      </c>
      <c r="B23" s="64" t="s">
        <v>24</v>
      </c>
      <c r="C23" s="65" t="s">
        <v>25</v>
      </c>
      <c r="D23" s="65" t="s">
        <v>64</v>
      </c>
      <c r="E23" s="66" t="s">
        <v>21</v>
      </c>
      <c r="F23" s="67" t="s">
        <v>85</v>
      </c>
      <c r="G23" s="67" t="s">
        <v>57</v>
      </c>
      <c r="H23" s="67" t="s">
        <v>110</v>
      </c>
      <c r="I23" s="67" t="s">
        <v>128</v>
      </c>
      <c r="J23" s="68">
        <v>3.28</v>
      </c>
      <c r="K23" s="69">
        <v>1634.21</v>
      </c>
      <c r="L23" s="72" t="s">
        <v>129</v>
      </c>
      <c r="M23" s="49"/>
      <c r="O23" s="30"/>
      <c r="P23" s="28" t="s">
        <v>59</v>
      </c>
      <c r="Q23" s="30"/>
      <c r="R23" s="30"/>
      <c r="S23" s="30"/>
      <c r="T23" s="30"/>
      <c r="U23" s="28" t="s">
        <v>53</v>
      </c>
    </row>
    <row r="24" spans="1:21" ht="30" customHeight="1" x14ac:dyDescent="0.15">
      <c r="A24" s="64" t="s">
        <v>23</v>
      </c>
      <c r="B24" s="64" t="s">
        <v>24</v>
      </c>
      <c r="C24" s="65" t="s">
        <v>25</v>
      </c>
      <c r="D24" s="65" t="s">
        <v>64</v>
      </c>
      <c r="E24" s="66" t="s">
        <v>21</v>
      </c>
      <c r="F24" s="67" t="s">
        <v>85</v>
      </c>
      <c r="G24" s="67" t="s">
        <v>57</v>
      </c>
      <c r="H24" s="67" t="s">
        <v>110</v>
      </c>
      <c r="I24" s="67" t="s">
        <v>128</v>
      </c>
      <c r="J24" s="68">
        <v>2.25</v>
      </c>
      <c r="K24" s="69">
        <v>1233.3499999999999</v>
      </c>
      <c r="L24" s="72" t="s">
        <v>130</v>
      </c>
      <c r="M24" s="49"/>
      <c r="O24" s="30"/>
      <c r="P24" s="28" t="s">
        <v>60</v>
      </c>
      <c r="Q24" s="30"/>
      <c r="R24" s="30"/>
      <c r="S24" s="30"/>
      <c r="T24" s="30"/>
      <c r="U24" s="28" t="s">
        <v>54</v>
      </c>
    </row>
    <row r="25" spans="1:21" ht="30" customHeight="1" x14ac:dyDescent="0.15">
      <c r="A25" s="64" t="s">
        <v>23</v>
      </c>
      <c r="B25" s="64" t="s">
        <v>24</v>
      </c>
      <c r="C25" s="65" t="s">
        <v>25</v>
      </c>
      <c r="D25" s="65" t="s">
        <v>64</v>
      </c>
      <c r="E25" s="66" t="s">
        <v>21</v>
      </c>
      <c r="F25" s="67" t="s">
        <v>85</v>
      </c>
      <c r="G25" s="67" t="s">
        <v>44</v>
      </c>
      <c r="H25" s="67" t="s">
        <v>60</v>
      </c>
      <c r="I25" s="67"/>
      <c r="J25" s="68">
        <v>2.69</v>
      </c>
      <c r="K25" s="69">
        <v>1323.61</v>
      </c>
      <c r="L25" s="72" t="s">
        <v>340</v>
      </c>
      <c r="M25" s="49"/>
      <c r="O25" s="30"/>
      <c r="P25" s="28" t="s">
        <v>61</v>
      </c>
      <c r="Q25" s="30"/>
      <c r="R25" s="30"/>
      <c r="S25" s="30"/>
      <c r="T25" s="30"/>
      <c r="U25" s="28" t="s">
        <v>55</v>
      </c>
    </row>
    <row r="26" spans="1:21" ht="30" customHeight="1" x14ac:dyDescent="0.15">
      <c r="A26" s="64" t="s">
        <v>23</v>
      </c>
      <c r="B26" s="64" t="s">
        <v>24</v>
      </c>
      <c r="C26" s="65" t="s">
        <v>25</v>
      </c>
      <c r="D26" s="65" t="s">
        <v>64</v>
      </c>
      <c r="E26" s="66" t="s">
        <v>21</v>
      </c>
      <c r="F26" s="67" t="s">
        <v>85</v>
      </c>
      <c r="G26" s="67" t="s">
        <v>38</v>
      </c>
      <c r="H26" s="67" t="s">
        <v>131</v>
      </c>
      <c r="I26" s="67"/>
      <c r="J26" s="68">
        <v>3.58</v>
      </c>
      <c r="K26" s="69">
        <v>2971.54</v>
      </c>
      <c r="L26" s="72" t="s">
        <v>132</v>
      </c>
      <c r="M26" s="49"/>
      <c r="O26" s="30"/>
      <c r="P26" s="28" t="s">
        <v>52</v>
      </c>
      <c r="Q26" s="30"/>
      <c r="R26" s="30"/>
      <c r="S26" s="30"/>
      <c r="T26" s="30"/>
      <c r="U26" s="28" t="s">
        <v>56</v>
      </c>
    </row>
    <row r="27" spans="1:21" ht="30" customHeight="1" x14ac:dyDescent="0.15">
      <c r="A27" s="64" t="s">
        <v>23</v>
      </c>
      <c r="B27" s="64" t="s">
        <v>24</v>
      </c>
      <c r="C27" s="65" t="s">
        <v>25</v>
      </c>
      <c r="D27" s="65" t="s">
        <v>64</v>
      </c>
      <c r="E27" s="66" t="s">
        <v>26</v>
      </c>
      <c r="F27" s="67" t="s">
        <v>87</v>
      </c>
      <c r="G27" s="67" t="s">
        <v>57</v>
      </c>
      <c r="H27" s="67" t="s">
        <v>133</v>
      </c>
      <c r="I27" s="67"/>
      <c r="J27" s="68">
        <v>9.4600000000000009</v>
      </c>
      <c r="K27" s="69">
        <v>2157.13</v>
      </c>
      <c r="L27" s="72" t="s">
        <v>134</v>
      </c>
      <c r="M27" s="49"/>
      <c r="O27" s="30"/>
      <c r="P27" s="28" t="s">
        <v>53</v>
      </c>
      <c r="Q27" s="30"/>
      <c r="R27" s="30"/>
      <c r="S27" s="30"/>
      <c r="T27" s="30"/>
      <c r="U27" s="28" t="s">
        <v>62</v>
      </c>
    </row>
    <row r="28" spans="1:21" ht="30" customHeight="1" x14ac:dyDescent="0.15">
      <c r="A28" s="64" t="s">
        <v>23</v>
      </c>
      <c r="B28" s="64" t="s">
        <v>24</v>
      </c>
      <c r="C28" s="65" t="s">
        <v>25</v>
      </c>
      <c r="D28" s="65" t="s">
        <v>64</v>
      </c>
      <c r="E28" s="66" t="s">
        <v>26</v>
      </c>
      <c r="F28" s="67" t="s">
        <v>87</v>
      </c>
      <c r="G28" s="67" t="s">
        <v>52</v>
      </c>
      <c r="H28" s="67"/>
      <c r="I28" s="67" t="s">
        <v>135</v>
      </c>
      <c r="J28" s="68">
        <v>6.39</v>
      </c>
      <c r="K28" s="69">
        <v>2545.48</v>
      </c>
      <c r="L28" s="72" t="s">
        <v>136</v>
      </c>
      <c r="M28" s="49"/>
      <c r="O28" s="30"/>
      <c r="P28" s="28" t="s">
        <v>54</v>
      </c>
      <c r="Q28" s="30"/>
      <c r="R28" s="30"/>
      <c r="S28" s="30"/>
      <c r="T28" s="30"/>
      <c r="U28" s="28"/>
    </row>
    <row r="29" spans="1:21" ht="30" customHeight="1" x14ac:dyDescent="0.15">
      <c r="A29" s="64" t="s">
        <v>23</v>
      </c>
      <c r="B29" s="64" t="s">
        <v>24</v>
      </c>
      <c r="C29" s="65" t="s">
        <v>25</v>
      </c>
      <c r="D29" s="65" t="s">
        <v>64</v>
      </c>
      <c r="E29" s="66" t="s">
        <v>26</v>
      </c>
      <c r="F29" s="67" t="s">
        <v>87</v>
      </c>
      <c r="G29" s="67" t="s">
        <v>48</v>
      </c>
      <c r="H29" s="67" t="s">
        <v>137</v>
      </c>
      <c r="I29" s="67" t="s">
        <v>138</v>
      </c>
      <c r="J29" s="68">
        <v>15.72</v>
      </c>
      <c r="K29" s="69">
        <v>4768.1899999999996</v>
      </c>
      <c r="L29" s="72" t="s">
        <v>139</v>
      </c>
      <c r="M29" s="49"/>
      <c r="O29" s="30"/>
      <c r="P29" s="28" t="s">
        <v>55</v>
      </c>
      <c r="Q29" s="30"/>
      <c r="R29" s="30"/>
      <c r="S29" s="30"/>
      <c r="T29" s="30"/>
      <c r="U29" s="30"/>
    </row>
    <row r="30" spans="1:21" ht="30" customHeight="1" x14ac:dyDescent="0.15">
      <c r="A30" s="64" t="s">
        <v>23</v>
      </c>
      <c r="B30" s="64" t="s">
        <v>28</v>
      </c>
      <c r="C30" s="65" t="s">
        <v>25</v>
      </c>
      <c r="D30" s="65" t="s">
        <v>64</v>
      </c>
      <c r="E30" s="66" t="s">
        <v>21</v>
      </c>
      <c r="F30" s="67" t="s">
        <v>84</v>
      </c>
      <c r="G30" s="67" t="s">
        <v>163</v>
      </c>
      <c r="H30" s="67" t="s">
        <v>164</v>
      </c>
      <c r="I30" s="67" t="s">
        <v>165</v>
      </c>
      <c r="J30" s="68">
        <v>8.5123999999999995</v>
      </c>
      <c r="K30" s="69">
        <v>4088</v>
      </c>
      <c r="L30" s="64" t="s">
        <v>166</v>
      </c>
      <c r="M30" s="49"/>
      <c r="O30" s="30"/>
      <c r="P30" s="28" t="s">
        <v>56</v>
      </c>
      <c r="Q30" s="30"/>
      <c r="R30" s="30"/>
      <c r="S30" s="30"/>
      <c r="T30" s="30"/>
      <c r="U30" s="30"/>
    </row>
    <row r="31" spans="1:21" ht="30" customHeight="1" x14ac:dyDescent="0.15">
      <c r="A31" s="64" t="s">
        <v>23</v>
      </c>
      <c r="B31" s="64" t="s">
        <v>28</v>
      </c>
      <c r="C31" s="65" t="s">
        <v>25</v>
      </c>
      <c r="D31" s="65" t="s">
        <v>64</v>
      </c>
      <c r="E31" s="66" t="s">
        <v>21</v>
      </c>
      <c r="F31" s="67" t="s">
        <v>84</v>
      </c>
      <c r="G31" s="67" t="s">
        <v>34</v>
      </c>
      <c r="H31" s="67"/>
      <c r="I31" s="67" t="s">
        <v>167</v>
      </c>
      <c r="J31" s="68">
        <v>9.0403000000000002</v>
      </c>
      <c r="K31" s="69">
        <v>2766</v>
      </c>
      <c r="L31" s="64" t="s">
        <v>168</v>
      </c>
      <c r="M31" s="49"/>
      <c r="O31" s="30"/>
      <c r="P31" s="28" t="s">
        <v>62</v>
      </c>
      <c r="Q31" s="30"/>
      <c r="R31" s="30"/>
      <c r="S31" s="30"/>
      <c r="T31" s="30"/>
      <c r="U31" s="30"/>
    </row>
    <row r="32" spans="1:21" ht="30" customHeight="1" x14ac:dyDescent="0.15">
      <c r="A32" s="64" t="s">
        <v>23</v>
      </c>
      <c r="B32" s="64" t="s">
        <v>28</v>
      </c>
      <c r="C32" s="65" t="s">
        <v>25</v>
      </c>
      <c r="D32" s="65" t="s">
        <v>64</v>
      </c>
      <c r="E32" s="66" t="s">
        <v>21</v>
      </c>
      <c r="F32" s="67" t="s">
        <v>85</v>
      </c>
      <c r="G32" s="67" t="s">
        <v>30</v>
      </c>
      <c r="H32" s="67" t="s">
        <v>169</v>
      </c>
      <c r="I32" s="67"/>
      <c r="J32" s="68">
        <v>8.1750000000000007</v>
      </c>
      <c r="K32" s="69">
        <v>3458</v>
      </c>
      <c r="L32" s="72" t="s">
        <v>170</v>
      </c>
      <c r="M32" s="49"/>
      <c r="O32" s="30"/>
      <c r="P32" s="28"/>
      <c r="Q32" s="30"/>
      <c r="R32" s="30"/>
      <c r="S32" s="30"/>
      <c r="T32" s="30"/>
      <c r="U32" s="30"/>
    </row>
    <row r="33" spans="1:13" ht="30" customHeight="1" x14ac:dyDescent="0.15">
      <c r="A33" s="64" t="s">
        <v>23</v>
      </c>
      <c r="B33" s="64" t="s">
        <v>28</v>
      </c>
      <c r="C33" s="65" t="s">
        <v>25</v>
      </c>
      <c r="D33" s="65" t="s">
        <v>64</v>
      </c>
      <c r="E33" s="66" t="s">
        <v>21</v>
      </c>
      <c r="F33" s="67" t="s">
        <v>85</v>
      </c>
      <c r="G33" s="67" t="s">
        <v>163</v>
      </c>
      <c r="H33" s="67" t="s">
        <v>164</v>
      </c>
      <c r="I33" s="67" t="s">
        <v>171</v>
      </c>
      <c r="J33" s="68">
        <v>4.9978999999999996</v>
      </c>
      <c r="K33" s="69">
        <v>3208</v>
      </c>
      <c r="L33" s="72" t="s">
        <v>172</v>
      </c>
      <c r="M33" s="49"/>
    </row>
    <row r="34" spans="1:13" ht="30" customHeight="1" x14ac:dyDescent="0.15">
      <c r="A34" s="64" t="s">
        <v>18</v>
      </c>
      <c r="B34" s="64" t="s">
        <v>33</v>
      </c>
      <c r="C34" s="65" t="s">
        <v>25</v>
      </c>
      <c r="D34" s="65" t="s">
        <v>64</v>
      </c>
      <c r="E34" s="66" t="s">
        <v>21</v>
      </c>
      <c r="F34" s="67" t="s">
        <v>80</v>
      </c>
      <c r="G34" s="67" t="s">
        <v>22</v>
      </c>
      <c r="H34" s="67" t="s">
        <v>185</v>
      </c>
      <c r="I34" s="67" t="s">
        <v>186</v>
      </c>
      <c r="J34" s="68">
        <v>19.39</v>
      </c>
      <c r="K34" s="69">
        <v>9318</v>
      </c>
      <c r="L34" s="64"/>
      <c r="M34" s="49"/>
    </row>
    <row r="35" spans="1:13" ht="30" customHeight="1" x14ac:dyDescent="0.15">
      <c r="A35" s="64" t="s">
        <v>18</v>
      </c>
      <c r="B35" s="64" t="s">
        <v>29</v>
      </c>
      <c r="C35" s="65" t="s">
        <v>25</v>
      </c>
      <c r="D35" s="65" t="s">
        <v>64</v>
      </c>
      <c r="E35" s="66" t="s">
        <v>21</v>
      </c>
      <c r="F35" s="67" t="s">
        <v>82</v>
      </c>
      <c r="G35" s="67" t="s">
        <v>27</v>
      </c>
      <c r="H35" s="67" t="s">
        <v>187</v>
      </c>
      <c r="I35" s="67" t="s">
        <v>188</v>
      </c>
      <c r="J35" s="74">
        <v>8</v>
      </c>
      <c r="K35" s="69">
        <v>2777</v>
      </c>
      <c r="L35" s="64" t="s">
        <v>189</v>
      </c>
      <c r="M35" s="49"/>
    </row>
    <row r="36" spans="1:13" ht="30" customHeight="1" x14ac:dyDescent="0.15">
      <c r="A36" s="64" t="s">
        <v>18</v>
      </c>
      <c r="B36" s="64" t="s">
        <v>29</v>
      </c>
      <c r="C36" s="65" t="s">
        <v>25</v>
      </c>
      <c r="D36" s="65" t="s">
        <v>64</v>
      </c>
      <c r="E36" s="66" t="s">
        <v>21</v>
      </c>
      <c r="F36" s="67" t="s">
        <v>82</v>
      </c>
      <c r="G36" s="67" t="s">
        <v>53</v>
      </c>
      <c r="H36" s="67"/>
      <c r="I36" s="67" t="s">
        <v>190</v>
      </c>
      <c r="J36" s="74">
        <v>15</v>
      </c>
      <c r="K36" s="69">
        <v>5102</v>
      </c>
      <c r="L36" s="64" t="s">
        <v>191</v>
      </c>
      <c r="M36" s="49"/>
    </row>
    <row r="37" spans="1:13" ht="30" customHeight="1" x14ac:dyDescent="0.15">
      <c r="A37" s="64" t="s">
        <v>18</v>
      </c>
      <c r="B37" s="64" t="s">
        <v>29</v>
      </c>
      <c r="C37" s="65" t="s">
        <v>25</v>
      </c>
      <c r="D37" s="65" t="s">
        <v>64</v>
      </c>
      <c r="E37" s="66" t="s">
        <v>21</v>
      </c>
      <c r="F37" s="67" t="s">
        <v>84</v>
      </c>
      <c r="G37" s="67" t="s">
        <v>30</v>
      </c>
      <c r="H37" s="67"/>
      <c r="I37" s="67"/>
      <c r="J37" s="75">
        <v>7</v>
      </c>
      <c r="K37" s="69">
        <v>2100</v>
      </c>
      <c r="L37" s="72" t="s">
        <v>192</v>
      </c>
      <c r="M37" s="49"/>
    </row>
    <row r="38" spans="1:13" ht="30" customHeight="1" x14ac:dyDescent="0.15">
      <c r="A38" s="64" t="s">
        <v>18</v>
      </c>
      <c r="B38" s="64" t="s">
        <v>29</v>
      </c>
      <c r="C38" s="65" t="s">
        <v>25</v>
      </c>
      <c r="D38" s="65" t="s">
        <v>64</v>
      </c>
      <c r="E38" s="66" t="s">
        <v>21</v>
      </c>
      <c r="F38" s="67" t="s">
        <v>84</v>
      </c>
      <c r="G38" s="67" t="s">
        <v>22</v>
      </c>
      <c r="H38" s="67"/>
      <c r="I38" s="67"/>
      <c r="J38" s="75">
        <v>12</v>
      </c>
      <c r="K38" s="69">
        <v>3600</v>
      </c>
      <c r="L38" s="72" t="s">
        <v>192</v>
      </c>
      <c r="M38" s="49"/>
    </row>
    <row r="39" spans="1:13" ht="30" customHeight="1" x14ac:dyDescent="0.15">
      <c r="A39" s="64" t="s">
        <v>18</v>
      </c>
      <c r="B39" s="64" t="s">
        <v>29</v>
      </c>
      <c r="C39" s="65" t="s">
        <v>25</v>
      </c>
      <c r="D39" s="65" t="s">
        <v>64</v>
      </c>
      <c r="E39" s="66" t="s">
        <v>26</v>
      </c>
      <c r="F39" s="67" t="s">
        <v>86</v>
      </c>
      <c r="G39" s="67" t="s">
        <v>22</v>
      </c>
      <c r="H39" s="67"/>
      <c r="I39" s="67"/>
      <c r="J39" s="75">
        <v>6</v>
      </c>
      <c r="K39" s="69">
        <v>1800</v>
      </c>
      <c r="L39" s="72" t="s">
        <v>192</v>
      </c>
      <c r="M39" s="49"/>
    </row>
    <row r="40" spans="1:13" ht="30" customHeight="1" x14ac:dyDescent="0.15">
      <c r="A40" s="64" t="s">
        <v>18</v>
      </c>
      <c r="B40" s="64" t="s">
        <v>29</v>
      </c>
      <c r="C40" s="65" t="s">
        <v>25</v>
      </c>
      <c r="D40" s="65" t="s">
        <v>64</v>
      </c>
      <c r="E40" s="66" t="s">
        <v>26</v>
      </c>
      <c r="F40" s="67" t="s">
        <v>86</v>
      </c>
      <c r="G40" s="67" t="s">
        <v>22</v>
      </c>
      <c r="H40" s="67"/>
      <c r="I40" s="67"/>
      <c r="J40" s="75">
        <v>9</v>
      </c>
      <c r="K40" s="69">
        <v>2700</v>
      </c>
      <c r="L40" s="72" t="s">
        <v>192</v>
      </c>
      <c r="M40" s="49"/>
    </row>
    <row r="41" spans="1:13" ht="30" customHeight="1" x14ac:dyDescent="0.15">
      <c r="A41" s="64" t="s">
        <v>18</v>
      </c>
      <c r="B41" s="64" t="s">
        <v>29</v>
      </c>
      <c r="C41" s="65" t="s">
        <v>25</v>
      </c>
      <c r="D41" s="65" t="s">
        <v>64</v>
      </c>
      <c r="E41" s="66" t="s">
        <v>26</v>
      </c>
      <c r="F41" s="67" t="s">
        <v>87</v>
      </c>
      <c r="G41" s="67" t="s">
        <v>53</v>
      </c>
      <c r="H41" s="67"/>
      <c r="I41" s="67"/>
      <c r="J41" s="76">
        <v>8</v>
      </c>
      <c r="K41" s="69">
        <v>2400</v>
      </c>
      <c r="L41" s="72" t="s">
        <v>192</v>
      </c>
      <c r="M41" s="49"/>
    </row>
    <row r="42" spans="1:13" ht="30" customHeight="1" x14ac:dyDescent="0.15">
      <c r="A42" s="64" t="s">
        <v>18</v>
      </c>
      <c r="B42" s="64" t="s">
        <v>29</v>
      </c>
      <c r="C42" s="65" t="s">
        <v>25</v>
      </c>
      <c r="D42" s="65" t="s">
        <v>64</v>
      </c>
      <c r="E42" s="66" t="s">
        <v>26</v>
      </c>
      <c r="F42" s="67" t="s">
        <v>87</v>
      </c>
      <c r="G42" s="67" t="s">
        <v>53</v>
      </c>
      <c r="H42" s="67"/>
      <c r="I42" s="67"/>
      <c r="J42" s="76">
        <v>15</v>
      </c>
      <c r="K42" s="69">
        <v>4500</v>
      </c>
      <c r="L42" s="72" t="s">
        <v>192</v>
      </c>
      <c r="M42" s="49"/>
    </row>
    <row r="43" spans="1:13" ht="30" customHeight="1" x14ac:dyDescent="0.15">
      <c r="A43" s="64" t="s">
        <v>18</v>
      </c>
      <c r="B43" s="64" t="s">
        <v>29</v>
      </c>
      <c r="C43" s="65" t="s">
        <v>19</v>
      </c>
      <c r="D43" s="65" t="s">
        <v>20</v>
      </c>
      <c r="E43" s="66" t="s">
        <v>21</v>
      </c>
      <c r="F43" s="67" t="s">
        <v>84</v>
      </c>
      <c r="G43" s="67" t="s">
        <v>193</v>
      </c>
      <c r="H43" s="67" t="s">
        <v>194</v>
      </c>
      <c r="I43" s="67"/>
      <c r="J43" s="74">
        <v>26</v>
      </c>
      <c r="K43" s="69">
        <v>2080</v>
      </c>
      <c r="L43" s="72" t="s">
        <v>195</v>
      </c>
      <c r="M43" s="49"/>
    </row>
    <row r="44" spans="1:13" ht="30" customHeight="1" x14ac:dyDescent="0.15">
      <c r="A44" s="64" t="s">
        <v>18</v>
      </c>
      <c r="B44" s="64" t="s">
        <v>29</v>
      </c>
      <c r="C44" s="65" t="s">
        <v>19</v>
      </c>
      <c r="D44" s="65" t="s">
        <v>20</v>
      </c>
      <c r="E44" s="66" t="s">
        <v>26</v>
      </c>
      <c r="F44" s="67" t="s">
        <v>86</v>
      </c>
      <c r="G44" s="67" t="s">
        <v>196</v>
      </c>
      <c r="H44" s="67" t="s">
        <v>197</v>
      </c>
      <c r="I44" s="67"/>
      <c r="J44" s="74">
        <v>5.8</v>
      </c>
      <c r="K44" s="69">
        <v>406</v>
      </c>
      <c r="L44" s="72" t="s">
        <v>198</v>
      </c>
      <c r="M44" s="49"/>
    </row>
    <row r="45" spans="1:13" ht="30" customHeight="1" x14ac:dyDescent="0.15">
      <c r="A45" s="64" t="s">
        <v>18</v>
      </c>
      <c r="B45" s="64" t="s">
        <v>29</v>
      </c>
      <c r="C45" s="65" t="s">
        <v>19</v>
      </c>
      <c r="D45" s="65" t="s">
        <v>20</v>
      </c>
      <c r="E45" s="66" t="s">
        <v>26</v>
      </c>
      <c r="F45" s="67" t="s">
        <v>86</v>
      </c>
      <c r="G45" s="67" t="s">
        <v>199</v>
      </c>
      <c r="H45" s="67" t="s">
        <v>200</v>
      </c>
      <c r="I45" s="67"/>
      <c r="J45" s="74">
        <v>3</v>
      </c>
      <c r="K45" s="69">
        <v>240.89999999999998</v>
      </c>
      <c r="L45" s="72" t="s">
        <v>201</v>
      </c>
      <c r="M45" s="49"/>
    </row>
    <row r="46" spans="1:13" ht="30" customHeight="1" x14ac:dyDescent="0.15">
      <c r="A46" s="64" t="s">
        <v>18</v>
      </c>
      <c r="B46" s="64" t="s">
        <v>29</v>
      </c>
      <c r="C46" s="65" t="s">
        <v>19</v>
      </c>
      <c r="D46" s="65" t="s">
        <v>20</v>
      </c>
      <c r="E46" s="66" t="s">
        <v>21</v>
      </c>
      <c r="F46" s="67" t="s">
        <v>81</v>
      </c>
      <c r="G46" s="67" t="s">
        <v>202</v>
      </c>
      <c r="H46" s="67" t="s">
        <v>203</v>
      </c>
      <c r="I46" s="67"/>
      <c r="J46" s="74">
        <v>14.32</v>
      </c>
      <c r="K46" s="69">
        <v>1006.696</v>
      </c>
      <c r="L46" s="72" t="s">
        <v>204</v>
      </c>
      <c r="M46" s="49"/>
    </row>
    <row r="47" spans="1:13" ht="30" customHeight="1" x14ac:dyDescent="0.15">
      <c r="A47" s="64" t="s">
        <v>18</v>
      </c>
      <c r="B47" s="64" t="s">
        <v>29</v>
      </c>
      <c r="C47" s="65" t="s">
        <v>19</v>
      </c>
      <c r="D47" s="65" t="s">
        <v>20</v>
      </c>
      <c r="E47" s="66" t="s">
        <v>21</v>
      </c>
      <c r="F47" s="67" t="s">
        <v>81</v>
      </c>
      <c r="G47" s="67" t="s">
        <v>205</v>
      </c>
      <c r="H47" s="67" t="s">
        <v>206</v>
      </c>
      <c r="I47" s="67"/>
      <c r="J47" s="74">
        <v>5.04</v>
      </c>
      <c r="K47" s="69">
        <v>352.8</v>
      </c>
      <c r="L47" s="72" t="s">
        <v>207</v>
      </c>
      <c r="M47" s="49"/>
    </row>
    <row r="48" spans="1:13" ht="30" customHeight="1" x14ac:dyDescent="0.15">
      <c r="A48" s="64" t="s">
        <v>18</v>
      </c>
      <c r="B48" s="64" t="s">
        <v>29</v>
      </c>
      <c r="C48" s="65" t="s">
        <v>19</v>
      </c>
      <c r="D48" s="65" t="s">
        <v>20</v>
      </c>
      <c r="E48" s="66" t="s">
        <v>21</v>
      </c>
      <c r="F48" s="67" t="s">
        <v>84</v>
      </c>
      <c r="G48" s="67" t="s">
        <v>208</v>
      </c>
      <c r="H48" s="67" t="s">
        <v>209</v>
      </c>
      <c r="I48" s="67"/>
      <c r="J48" s="74">
        <v>13</v>
      </c>
      <c r="K48" s="69">
        <v>975</v>
      </c>
      <c r="L48" s="72" t="s">
        <v>210</v>
      </c>
      <c r="M48" s="49"/>
    </row>
    <row r="49" spans="1:13" ht="30" customHeight="1" x14ac:dyDescent="0.15">
      <c r="A49" s="64" t="s">
        <v>18</v>
      </c>
      <c r="B49" s="64" t="s">
        <v>29</v>
      </c>
      <c r="C49" s="65" t="s">
        <v>19</v>
      </c>
      <c r="D49" s="65" t="s">
        <v>20</v>
      </c>
      <c r="E49" s="66" t="s">
        <v>26</v>
      </c>
      <c r="F49" s="67" t="s">
        <v>86</v>
      </c>
      <c r="G49" s="67" t="s">
        <v>208</v>
      </c>
      <c r="H49" s="67" t="s">
        <v>211</v>
      </c>
      <c r="I49" s="67"/>
      <c r="J49" s="74">
        <v>5</v>
      </c>
      <c r="K49" s="69">
        <v>375</v>
      </c>
      <c r="L49" s="72" t="s">
        <v>212</v>
      </c>
      <c r="M49" s="49"/>
    </row>
    <row r="50" spans="1:13" ht="30" customHeight="1" x14ac:dyDescent="0.15">
      <c r="A50" s="64" t="s">
        <v>18</v>
      </c>
      <c r="B50" s="64" t="s">
        <v>29</v>
      </c>
      <c r="C50" s="65" t="s">
        <v>19</v>
      </c>
      <c r="D50" s="65" t="s">
        <v>20</v>
      </c>
      <c r="E50" s="66" t="s">
        <v>21</v>
      </c>
      <c r="F50" s="67" t="s">
        <v>82</v>
      </c>
      <c r="G50" s="67" t="s">
        <v>213</v>
      </c>
      <c r="H50" s="67" t="s">
        <v>214</v>
      </c>
      <c r="I50" s="67"/>
      <c r="J50" s="74">
        <v>9.3000000000000007</v>
      </c>
      <c r="K50" s="69">
        <v>930.00000000000011</v>
      </c>
      <c r="L50" s="72" t="s">
        <v>215</v>
      </c>
      <c r="M50" s="49"/>
    </row>
    <row r="51" spans="1:13" ht="30" customHeight="1" x14ac:dyDescent="0.15">
      <c r="A51" s="64" t="s">
        <v>18</v>
      </c>
      <c r="B51" s="64" t="s">
        <v>29</v>
      </c>
      <c r="C51" s="65" t="s">
        <v>19</v>
      </c>
      <c r="D51" s="65" t="s">
        <v>20</v>
      </c>
      <c r="E51" s="66" t="s">
        <v>26</v>
      </c>
      <c r="F51" s="67" t="s">
        <v>86</v>
      </c>
      <c r="G51" s="67" t="s">
        <v>196</v>
      </c>
      <c r="H51" s="67" t="s">
        <v>209</v>
      </c>
      <c r="I51" s="67"/>
      <c r="J51" s="74">
        <v>13</v>
      </c>
      <c r="K51" s="69">
        <v>910</v>
      </c>
      <c r="L51" s="72" t="s">
        <v>216</v>
      </c>
      <c r="M51" s="49"/>
    </row>
    <row r="52" spans="1:13" ht="30" customHeight="1" x14ac:dyDescent="0.15">
      <c r="A52" s="64" t="s">
        <v>18</v>
      </c>
      <c r="B52" s="64" t="s">
        <v>29</v>
      </c>
      <c r="C52" s="65" t="s">
        <v>19</v>
      </c>
      <c r="D52" s="65" t="s">
        <v>20</v>
      </c>
      <c r="E52" s="66" t="s">
        <v>21</v>
      </c>
      <c r="F52" s="67" t="s">
        <v>84</v>
      </c>
      <c r="G52" s="67" t="s">
        <v>213</v>
      </c>
      <c r="H52" s="67" t="s">
        <v>217</v>
      </c>
      <c r="I52" s="67"/>
      <c r="J52" s="74">
        <v>18</v>
      </c>
      <c r="K52" s="69">
        <v>1440</v>
      </c>
      <c r="L52" s="72" t="s">
        <v>218</v>
      </c>
      <c r="M52" s="49"/>
    </row>
    <row r="53" spans="1:13" ht="30" customHeight="1" x14ac:dyDescent="0.15">
      <c r="A53" s="64" t="s">
        <v>18</v>
      </c>
      <c r="B53" s="64" t="s">
        <v>29</v>
      </c>
      <c r="C53" s="65" t="s">
        <v>19</v>
      </c>
      <c r="D53" s="65" t="s">
        <v>20</v>
      </c>
      <c r="E53" s="66" t="s">
        <v>21</v>
      </c>
      <c r="F53" s="67" t="s">
        <v>84</v>
      </c>
      <c r="G53" s="67" t="s">
        <v>213</v>
      </c>
      <c r="H53" s="67" t="s">
        <v>217</v>
      </c>
      <c r="I53" s="67"/>
      <c r="J53" s="74">
        <v>5</v>
      </c>
      <c r="K53" s="69">
        <v>400</v>
      </c>
      <c r="L53" s="72" t="s">
        <v>219</v>
      </c>
      <c r="M53" s="49"/>
    </row>
    <row r="54" spans="1:13" ht="30" customHeight="1" x14ac:dyDescent="0.15">
      <c r="A54" s="64" t="s">
        <v>18</v>
      </c>
      <c r="B54" s="64" t="s">
        <v>29</v>
      </c>
      <c r="C54" s="65" t="s">
        <v>19</v>
      </c>
      <c r="D54" s="65" t="s">
        <v>20</v>
      </c>
      <c r="E54" s="66" t="s">
        <v>21</v>
      </c>
      <c r="F54" s="67" t="s">
        <v>83</v>
      </c>
      <c r="G54" s="67" t="s">
        <v>208</v>
      </c>
      <c r="H54" s="67" t="s">
        <v>220</v>
      </c>
      <c r="I54" s="67"/>
      <c r="J54" s="74">
        <v>20.78</v>
      </c>
      <c r="K54" s="69">
        <v>1830.7180000000001</v>
      </c>
      <c r="L54" s="72" t="s">
        <v>221</v>
      </c>
      <c r="M54" s="49"/>
    </row>
    <row r="55" spans="1:13" ht="30" customHeight="1" x14ac:dyDescent="0.15">
      <c r="A55" s="64" t="s">
        <v>18</v>
      </c>
      <c r="B55" s="64" t="s">
        <v>29</v>
      </c>
      <c r="C55" s="65" t="s">
        <v>19</v>
      </c>
      <c r="D55" s="65" t="s">
        <v>20</v>
      </c>
      <c r="E55" s="66" t="s">
        <v>26</v>
      </c>
      <c r="F55" s="67" t="s">
        <v>86</v>
      </c>
      <c r="G55" s="67" t="s">
        <v>196</v>
      </c>
      <c r="H55" s="67" t="s">
        <v>222</v>
      </c>
      <c r="I55" s="67"/>
      <c r="J55" s="74">
        <v>10</v>
      </c>
      <c r="K55" s="69">
        <v>650</v>
      </c>
      <c r="L55" s="72" t="s">
        <v>223</v>
      </c>
      <c r="M55" s="49"/>
    </row>
    <row r="56" spans="1:13" ht="30" customHeight="1" x14ac:dyDescent="0.15">
      <c r="A56" s="64" t="s">
        <v>18</v>
      </c>
      <c r="B56" s="64" t="s">
        <v>29</v>
      </c>
      <c r="C56" s="65" t="s">
        <v>19</v>
      </c>
      <c r="D56" s="65" t="s">
        <v>20</v>
      </c>
      <c r="E56" s="66" t="s">
        <v>21</v>
      </c>
      <c r="F56" s="67" t="s">
        <v>83</v>
      </c>
      <c r="G56" s="67" t="s">
        <v>224</v>
      </c>
      <c r="H56" s="67" t="s">
        <v>225</v>
      </c>
      <c r="I56" s="67"/>
      <c r="J56" s="74">
        <v>28</v>
      </c>
      <c r="K56" s="69">
        <v>2100</v>
      </c>
      <c r="L56" s="72" t="s">
        <v>226</v>
      </c>
      <c r="M56" s="49"/>
    </row>
    <row r="57" spans="1:13" ht="30" customHeight="1" x14ac:dyDescent="0.15">
      <c r="A57" s="64" t="s">
        <v>18</v>
      </c>
      <c r="B57" s="64" t="s">
        <v>29</v>
      </c>
      <c r="C57" s="65" t="s">
        <v>19</v>
      </c>
      <c r="D57" s="65" t="s">
        <v>20</v>
      </c>
      <c r="E57" s="66" t="s">
        <v>21</v>
      </c>
      <c r="F57" s="67" t="s">
        <v>85</v>
      </c>
      <c r="G57" s="67" t="s">
        <v>224</v>
      </c>
      <c r="H57" s="67" t="s">
        <v>227</v>
      </c>
      <c r="I57" s="67"/>
      <c r="J57" s="74">
        <v>8</v>
      </c>
      <c r="K57" s="69">
        <v>560</v>
      </c>
      <c r="L57" s="72" t="s">
        <v>228</v>
      </c>
      <c r="M57" s="49"/>
    </row>
    <row r="58" spans="1:13" ht="30" customHeight="1" x14ac:dyDescent="0.15">
      <c r="A58" s="64" t="s">
        <v>18</v>
      </c>
      <c r="B58" s="64" t="s">
        <v>29</v>
      </c>
      <c r="C58" s="65" t="s">
        <v>19</v>
      </c>
      <c r="D58" s="65" t="s">
        <v>20</v>
      </c>
      <c r="E58" s="66" t="s">
        <v>21</v>
      </c>
      <c r="F58" s="67" t="s">
        <v>83</v>
      </c>
      <c r="G58" s="67" t="s">
        <v>224</v>
      </c>
      <c r="H58" s="67" t="s">
        <v>229</v>
      </c>
      <c r="I58" s="67"/>
      <c r="J58" s="74">
        <v>15.46</v>
      </c>
      <c r="K58" s="69">
        <v>1085.2920000000001</v>
      </c>
      <c r="L58" s="72" t="s">
        <v>230</v>
      </c>
      <c r="M58" s="49"/>
    </row>
    <row r="59" spans="1:13" ht="30" customHeight="1" x14ac:dyDescent="0.15">
      <c r="A59" s="64" t="s">
        <v>18</v>
      </c>
      <c r="B59" s="64" t="s">
        <v>29</v>
      </c>
      <c r="C59" s="65" t="s">
        <v>19</v>
      </c>
      <c r="D59" s="65" t="s">
        <v>20</v>
      </c>
      <c r="E59" s="66" t="s">
        <v>21</v>
      </c>
      <c r="F59" s="67" t="s">
        <v>84</v>
      </c>
      <c r="G59" s="67" t="s">
        <v>224</v>
      </c>
      <c r="H59" s="67" t="s">
        <v>229</v>
      </c>
      <c r="I59" s="67"/>
      <c r="J59" s="74">
        <v>20</v>
      </c>
      <c r="K59" s="69">
        <v>1600</v>
      </c>
      <c r="L59" s="72" t="s">
        <v>231</v>
      </c>
      <c r="M59" s="49"/>
    </row>
    <row r="60" spans="1:13" ht="30" customHeight="1" x14ac:dyDescent="0.15">
      <c r="A60" s="64" t="s">
        <v>18</v>
      </c>
      <c r="B60" s="64" t="s">
        <v>29</v>
      </c>
      <c r="C60" s="65" t="s">
        <v>19</v>
      </c>
      <c r="D60" s="65" t="s">
        <v>20</v>
      </c>
      <c r="E60" s="66" t="s">
        <v>26</v>
      </c>
      <c r="F60" s="67" t="s">
        <v>86</v>
      </c>
      <c r="G60" s="67" t="s">
        <v>232</v>
      </c>
      <c r="H60" s="67" t="s">
        <v>233</v>
      </c>
      <c r="I60" s="67"/>
      <c r="J60" s="74">
        <v>12</v>
      </c>
      <c r="K60" s="69">
        <v>840</v>
      </c>
      <c r="L60" s="72" t="s">
        <v>234</v>
      </c>
      <c r="M60" s="49"/>
    </row>
    <row r="61" spans="1:13" ht="30" customHeight="1" x14ac:dyDescent="0.15">
      <c r="A61" s="64" t="s">
        <v>18</v>
      </c>
      <c r="B61" s="64" t="s">
        <v>29</v>
      </c>
      <c r="C61" s="65" t="s">
        <v>19</v>
      </c>
      <c r="D61" s="65" t="s">
        <v>20</v>
      </c>
      <c r="E61" s="66" t="s">
        <v>21</v>
      </c>
      <c r="F61" s="67" t="s">
        <v>82</v>
      </c>
      <c r="G61" s="67" t="s">
        <v>235</v>
      </c>
      <c r="H61" s="67" t="s">
        <v>236</v>
      </c>
      <c r="I61" s="67"/>
      <c r="J61" s="74">
        <v>14.05</v>
      </c>
      <c r="K61" s="69">
        <v>984.90499999999997</v>
      </c>
      <c r="L61" s="72" t="s">
        <v>237</v>
      </c>
      <c r="M61" s="49"/>
    </row>
    <row r="62" spans="1:13" ht="30" customHeight="1" x14ac:dyDescent="0.15">
      <c r="A62" s="64" t="s">
        <v>18</v>
      </c>
      <c r="B62" s="64" t="s">
        <v>29</v>
      </c>
      <c r="C62" s="65" t="s">
        <v>19</v>
      </c>
      <c r="D62" s="65" t="s">
        <v>20</v>
      </c>
      <c r="E62" s="66" t="s">
        <v>26</v>
      </c>
      <c r="F62" s="67" t="s">
        <v>86</v>
      </c>
      <c r="G62" s="67" t="s">
        <v>238</v>
      </c>
      <c r="H62" s="67" t="s">
        <v>239</v>
      </c>
      <c r="I62" s="67"/>
      <c r="J62" s="74">
        <v>10</v>
      </c>
      <c r="K62" s="69">
        <v>710</v>
      </c>
      <c r="L62" s="72" t="s">
        <v>240</v>
      </c>
      <c r="M62" s="49"/>
    </row>
    <row r="63" spans="1:13" ht="30" customHeight="1" x14ac:dyDescent="0.15">
      <c r="A63" s="64" t="s">
        <v>18</v>
      </c>
      <c r="B63" s="64" t="s">
        <v>29</v>
      </c>
      <c r="C63" s="65" t="s">
        <v>19</v>
      </c>
      <c r="D63" s="65" t="s">
        <v>20</v>
      </c>
      <c r="E63" s="66" t="s">
        <v>21</v>
      </c>
      <c r="F63" s="67" t="s">
        <v>83</v>
      </c>
      <c r="G63" s="67" t="s">
        <v>235</v>
      </c>
      <c r="H63" s="67" t="s">
        <v>241</v>
      </c>
      <c r="I63" s="67"/>
      <c r="J63" s="74">
        <v>6</v>
      </c>
      <c r="K63" s="69">
        <v>360</v>
      </c>
      <c r="L63" s="72" t="s">
        <v>242</v>
      </c>
      <c r="M63" s="49"/>
    </row>
    <row r="64" spans="1:13" ht="30" customHeight="1" x14ac:dyDescent="0.15">
      <c r="A64" s="64" t="s">
        <v>18</v>
      </c>
      <c r="B64" s="64" t="s">
        <v>29</v>
      </c>
      <c r="C64" s="65" t="s">
        <v>19</v>
      </c>
      <c r="D64" s="65" t="s">
        <v>20</v>
      </c>
      <c r="E64" s="66" t="s">
        <v>21</v>
      </c>
      <c r="F64" s="67" t="s">
        <v>84</v>
      </c>
      <c r="G64" s="67" t="s">
        <v>235</v>
      </c>
      <c r="H64" s="67" t="s">
        <v>243</v>
      </c>
      <c r="I64" s="67"/>
      <c r="J64" s="74">
        <v>8.74</v>
      </c>
      <c r="K64" s="69">
        <v>616.16999999999996</v>
      </c>
      <c r="L64" s="72" t="s">
        <v>244</v>
      </c>
      <c r="M64" s="49"/>
    </row>
    <row r="65" spans="1:21" ht="30" customHeight="1" x14ac:dyDescent="0.15">
      <c r="A65" s="64" t="s">
        <v>18</v>
      </c>
      <c r="B65" s="64" t="s">
        <v>29</v>
      </c>
      <c r="C65" s="65" t="s">
        <v>19</v>
      </c>
      <c r="D65" s="65" t="s">
        <v>20</v>
      </c>
      <c r="E65" s="66" t="s">
        <v>26</v>
      </c>
      <c r="F65" s="67" t="s">
        <v>86</v>
      </c>
      <c r="G65" s="67" t="s">
        <v>224</v>
      </c>
      <c r="H65" s="67" t="s">
        <v>225</v>
      </c>
      <c r="I65" s="67"/>
      <c r="J65" s="74">
        <v>10</v>
      </c>
      <c r="K65" s="69">
        <v>800</v>
      </c>
      <c r="L65" s="72" t="s">
        <v>245</v>
      </c>
      <c r="M65" s="49"/>
    </row>
    <row r="66" spans="1:21" ht="30" customHeight="1" x14ac:dyDescent="0.15">
      <c r="A66" s="64" t="s">
        <v>18</v>
      </c>
      <c r="B66" s="64" t="s">
        <v>38</v>
      </c>
      <c r="C66" s="65" t="s">
        <v>19</v>
      </c>
      <c r="D66" s="65" t="s">
        <v>20</v>
      </c>
      <c r="E66" s="66" t="s">
        <v>26</v>
      </c>
      <c r="F66" s="67" t="s">
        <v>86</v>
      </c>
      <c r="G66" s="67" t="s">
        <v>38</v>
      </c>
      <c r="H66" s="67" t="s">
        <v>289</v>
      </c>
      <c r="I66" s="67"/>
      <c r="J66" s="68">
        <v>9.51</v>
      </c>
      <c r="K66" s="69">
        <v>500</v>
      </c>
      <c r="L66" s="64" t="s">
        <v>192</v>
      </c>
      <c r="M66" s="49"/>
    </row>
    <row r="67" spans="1:21" ht="30" customHeight="1" x14ac:dyDescent="0.15">
      <c r="A67" s="64" t="s">
        <v>329</v>
      </c>
      <c r="B67" s="64" t="s">
        <v>330</v>
      </c>
      <c r="C67" s="65" t="s">
        <v>331</v>
      </c>
      <c r="D67" s="65" t="s">
        <v>332</v>
      </c>
      <c r="E67" s="66" t="s">
        <v>333</v>
      </c>
      <c r="F67" s="67" t="s">
        <v>334</v>
      </c>
      <c r="G67" s="67" t="s">
        <v>330</v>
      </c>
      <c r="H67" s="67" t="s">
        <v>335</v>
      </c>
      <c r="I67" s="67" t="s">
        <v>336</v>
      </c>
      <c r="J67" s="68">
        <v>6.1</v>
      </c>
      <c r="K67" s="69">
        <v>380</v>
      </c>
      <c r="L67" s="64"/>
      <c r="M67" s="49"/>
    </row>
    <row r="68" spans="1:21" ht="30" customHeight="1" x14ac:dyDescent="0.15">
      <c r="A68" s="77" t="s">
        <v>31</v>
      </c>
      <c r="B68" s="78">
        <f t="shared" ref="B68:F68" si="0">SUBTOTAL(3,B5:B67)</f>
        <v>63</v>
      </c>
      <c r="C68" s="78">
        <f t="shared" si="0"/>
        <v>63</v>
      </c>
      <c r="D68" s="78">
        <f t="shared" si="0"/>
        <v>63</v>
      </c>
      <c r="E68" s="78">
        <f t="shared" si="0"/>
        <v>63</v>
      </c>
      <c r="F68" s="78">
        <f t="shared" si="0"/>
        <v>63</v>
      </c>
      <c r="G68" s="78"/>
      <c r="H68" s="78"/>
      <c r="I68" s="78"/>
      <c r="J68" s="79">
        <f>SUBTOTAL(9,J5:J67)</f>
        <v>665.53560000000004</v>
      </c>
      <c r="K68" s="80">
        <f>SUBTOTAL(9,K5:K67)</f>
        <v>132494.43099999998</v>
      </c>
      <c r="L68" s="81"/>
      <c r="M68" s="49"/>
      <c r="O68" s="30"/>
      <c r="P68" s="31" t="s">
        <v>48</v>
      </c>
      <c r="Q68" s="30"/>
      <c r="R68" s="30"/>
      <c r="S68" s="30"/>
      <c r="T68" s="30"/>
      <c r="U68" s="28" t="s">
        <v>58</v>
      </c>
    </row>
  </sheetData>
  <autoFilter ref="A4:L67"/>
  <dataConsolidate/>
  <phoneticPr fontId="4"/>
  <dataValidations count="21">
    <dataValidation type="list" allowBlank="1" showInputMessage="1" showErrorMessage="1" sqref="A30:A67">
      <formula1>$O$4:$O$6</formula1>
    </dataValidation>
    <dataValidation type="list" allowBlank="1" showInputMessage="1" showErrorMessage="1" sqref="B30:B34 B66:B67">
      <formula1>$P$4:$P$32</formula1>
    </dataValidation>
    <dataValidation type="list" allowBlank="1" showInputMessage="1" showErrorMessage="1" sqref="C30:C67">
      <formula1>$Q$4:$Q$6</formula1>
    </dataValidation>
    <dataValidation type="list" allowBlank="1" showInputMessage="1" showErrorMessage="1" sqref="D30:D34 D43:D67">
      <formula1>$R$4:$R$8</formula1>
    </dataValidation>
    <dataValidation type="list" allowBlank="1" showInputMessage="1" showErrorMessage="1" sqref="E30:E67">
      <formula1>$S$4:$S$6</formula1>
    </dataValidation>
    <dataValidation type="list" allowBlank="1" showInputMessage="1" showErrorMessage="1" sqref="F30:F34 F66:F67">
      <formula1>$T$4:$T$16</formula1>
    </dataValidation>
    <dataValidation type="list" allowBlank="1" showInputMessage="1" showErrorMessage="1" sqref="G30:G34 G66:G67">
      <formula1>$U$4:$U$28</formula1>
    </dataValidation>
    <dataValidation type="decimal" allowBlank="1" showInputMessage="1" showErrorMessage="1" sqref="J5:K67">
      <formula1>0</formula1>
      <formula2>10000</formula2>
    </dataValidation>
    <dataValidation type="list" allowBlank="1" showInputMessage="1" showErrorMessage="1" sqref="G5:G29">
      <formula1>$U$5:$U$41</formula1>
    </dataValidation>
    <dataValidation type="list" allowBlank="1" showInputMessage="1" showErrorMessage="1" sqref="F5:F29">
      <formula1>$T$5:$T$17</formula1>
    </dataValidation>
    <dataValidation type="list" allowBlank="1" showInputMessage="1" showErrorMessage="1" sqref="E5:E29">
      <formula1>$S$5:$S$7</formula1>
    </dataValidation>
    <dataValidation type="list" allowBlank="1" showInputMessage="1" showErrorMessage="1" sqref="D5:D29">
      <formula1>$R$5:$R$9</formula1>
    </dataValidation>
    <dataValidation type="list" allowBlank="1" showInputMessage="1" showErrorMessage="1" sqref="C5:C29">
      <formula1>$Q$5:$Q$7</formula1>
    </dataValidation>
    <dataValidation type="list" allowBlank="1" showInputMessage="1" showErrorMessage="1" sqref="B5:B29">
      <formula1>$P$5:$P$45</formula1>
    </dataValidation>
    <dataValidation type="list" allowBlank="1" showInputMessage="1" showErrorMessage="1" sqref="A5:A29">
      <formula1>$O$5:$O$7</formula1>
    </dataValidation>
    <dataValidation type="list" allowBlank="1" showInputMessage="1" showErrorMessage="1" sqref="B35:B65">
      <formula1>$P$4:$P$64</formula1>
    </dataValidation>
    <dataValidation type="list" allowBlank="1" showInputMessage="1" showErrorMessage="1" sqref="D35:D42">
      <formula1>$R$4:$R$40</formula1>
    </dataValidation>
    <dataValidation type="list" allowBlank="1" showInputMessage="1" showErrorMessage="1" sqref="F35:F42">
      <formula1>$T$4:$T$48</formula1>
    </dataValidation>
    <dataValidation type="list" allowBlank="1" showInputMessage="1" showErrorMessage="1" sqref="G35:G42">
      <formula1>$U$4:$U$60</formula1>
    </dataValidation>
    <dataValidation type="list" allowBlank="1" showInputMessage="1" showErrorMessage="1" sqref="G43:G65">
      <formula1>$U$4:$U$46</formula1>
    </dataValidation>
    <dataValidation type="list" allowBlank="1" showInputMessage="1" showErrorMessage="1" sqref="F43:F65">
      <formula1>$T$4:$T$35</formula1>
    </dataValidation>
  </dataValidations>
  <printOptions horizontalCentered="1"/>
  <pageMargins left="0.25" right="0.25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view="pageBreakPreview" topLeftCell="A54" zoomScale="123" zoomScaleNormal="75" zoomScaleSheetLayoutView="75" workbookViewId="0">
      <selection activeCell="I71" sqref="I71"/>
    </sheetView>
  </sheetViews>
  <sheetFormatPr defaultColWidth="9" defaultRowHeight="30" customHeight="1" outlineLevelCol="1" x14ac:dyDescent="0.15"/>
  <cols>
    <col min="1" max="1" width="6.625" style="4" customWidth="1"/>
    <col min="2" max="2" width="20.75" style="4" customWidth="1"/>
    <col min="3" max="3" width="8.625" style="3" customWidth="1"/>
    <col min="4" max="4" width="12.625" style="3" customWidth="1"/>
    <col min="5" max="5" width="8.625" style="3" customWidth="1"/>
    <col min="6" max="6" width="10.625" style="5" customWidth="1"/>
    <col min="7" max="7" width="14.625" style="5" customWidth="1"/>
    <col min="8" max="9" width="12.625" style="5" customWidth="1"/>
    <col min="10" max="11" width="8.625" style="6" customWidth="1"/>
    <col min="12" max="12" width="12.625" style="5" customWidth="1"/>
    <col min="13" max="13" width="9" style="3"/>
    <col min="14" max="14" width="9" style="4"/>
    <col min="15" max="15" width="9" style="4" hidden="1" customWidth="1" outlineLevel="1"/>
    <col min="16" max="16" width="18.25" style="4" hidden="1" customWidth="1" outlineLevel="1"/>
    <col min="17" max="17" width="9" style="4" hidden="1" customWidth="1" outlineLevel="1"/>
    <col min="18" max="18" width="11.375" style="4" hidden="1" customWidth="1" outlineLevel="1"/>
    <col min="19" max="20" width="9" style="4" hidden="1" customWidth="1" outlineLevel="1"/>
    <col min="21" max="21" width="10.375" style="4" hidden="1" customWidth="1" outlineLevel="1"/>
    <col min="22" max="22" width="9" style="4" collapsed="1"/>
    <col min="23" max="16384" width="9" style="4"/>
  </cols>
  <sheetData>
    <row r="1" spans="1:21" ht="30" customHeight="1" x14ac:dyDescent="0.15">
      <c r="A1" s="47" t="s">
        <v>339</v>
      </c>
      <c r="B1" s="48"/>
      <c r="C1" s="48"/>
      <c r="D1" s="48"/>
      <c r="E1" s="83"/>
      <c r="F1" s="89"/>
      <c r="G1" s="89"/>
      <c r="H1" s="82"/>
      <c r="I1" s="84"/>
      <c r="J1" s="82"/>
      <c r="K1" s="90"/>
      <c r="L1" s="90"/>
    </row>
    <row r="2" spans="1:21" ht="30" customHeight="1" x14ac:dyDescent="0.2">
      <c r="A2" s="51" t="s">
        <v>337</v>
      </c>
      <c r="B2" s="52"/>
      <c r="C2" s="53"/>
      <c r="D2" s="7"/>
      <c r="E2" s="53"/>
      <c r="F2" s="51"/>
      <c r="G2" s="51"/>
      <c r="H2" s="51"/>
      <c r="I2" s="51"/>
      <c r="J2" s="54"/>
      <c r="K2" s="54"/>
      <c r="L2" s="54" t="s">
        <v>79</v>
      </c>
    </row>
    <row r="3" spans="1:21" ht="30" customHeight="1" x14ac:dyDescent="0.15">
      <c r="A3" s="55" t="s">
        <v>1</v>
      </c>
      <c r="B3" s="56"/>
      <c r="C3" s="57" t="s">
        <v>2</v>
      </c>
      <c r="D3" s="56"/>
      <c r="E3" s="57" t="s">
        <v>3</v>
      </c>
      <c r="F3" s="56"/>
      <c r="G3" s="55" t="s">
        <v>4</v>
      </c>
      <c r="H3" s="57"/>
      <c r="I3" s="56"/>
      <c r="J3" s="55" t="s">
        <v>5</v>
      </c>
      <c r="K3" s="56"/>
      <c r="L3" s="58"/>
      <c r="O3" s="12" t="s">
        <v>7</v>
      </c>
      <c r="P3" s="8" t="s">
        <v>8</v>
      </c>
      <c r="Q3" s="9" t="s">
        <v>9</v>
      </c>
      <c r="R3" s="8" t="s">
        <v>10</v>
      </c>
      <c r="S3" s="9" t="s">
        <v>11</v>
      </c>
      <c r="T3" s="8" t="s">
        <v>12</v>
      </c>
      <c r="U3" s="8" t="s">
        <v>13</v>
      </c>
    </row>
    <row r="4" spans="1:21" ht="30" customHeight="1" x14ac:dyDescent="0.15">
      <c r="A4" s="59" t="s">
        <v>7</v>
      </c>
      <c r="B4" s="59" t="s">
        <v>8</v>
      </c>
      <c r="C4" s="60" t="s">
        <v>9</v>
      </c>
      <c r="D4" s="60" t="s">
        <v>10</v>
      </c>
      <c r="E4" s="61" t="s">
        <v>11</v>
      </c>
      <c r="F4" s="60" t="s">
        <v>12</v>
      </c>
      <c r="G4" s="60" t="s">
        <v>39</v>
      </c>
      <c r="H4" s="60" t="s">
        <v>14</v>
      </c>
      <c r="I4" s="60" t="s">
        <v>15</v>
      </c>
      <c r="J4" s="62" t="s">
        <v>16</v>
      </c>
      <c r="K4" s="62" t="s">
        <v>75</v>
      </c>
      <c r="L4" s="63" t="s">
        <v>6</v>
      </c>
      <c r="O4" s="17" t="s">
        <v>23</v>
      </c>
      <c r="P4" s="15" t="s">
        <v>24</v>
      </c>
      <c r="Q4" s="18" t="s">
        <v>78</v>
      </c>
      <c r="R4" s="16" t="s">
        <v>71</v>
      </c>
      <c r="S4" s="19" t="s">
        <v>21</v>
      </c>
      <c r="T4" s="20" t="s">
        <v>80</v>
      </c>
      <c r="U4" s="21" t="s">
        <v>38</v>
      </c>
    </row>
    <row r="5" spans="1:21" ht="45" x14ac:dyDescent="0.15">
      <c r="A5" s="64" t="s">
        <v>23</v>
      </c>
      <c r="B5" s="64" t="s">
        <v>24</v>
      </c>
      <c r="C5" s="65" t="s">
        <v>78</v>
      </c>
      <c r="D5" s="65" t="s">
        <v>70</v>
      </c>
      <c r="E5" s="66" t="s">
        <v>21</v>
      </c>
      <c r="F5" s="67" t="s">
        <v>80</v>
      </c>
      <c r="G5" s="67" t="s">
        <v>48</v>
      </c>
      <c r="H5" s="67" t="s">
        <v>137</v>
      </c>
      <c r="I5" s="67" t="s">
        <v>140</v>
      </c>
      <c r="J5" s="68">
        <v>1.8</v>
      </c>
      <c r="K5" s="69"/>
      <c r="L5" s="71" t="s">
        <v>141</v>
      </c>
      <c r="O5" s="19" t="s">
        <v>18</v>
      </c>
      <c r="P5" s="21" t="s">
        <v>28</v>
      </c>
      <c r="Q5" s="19"/>
      <c r="R5" s="22" t="s">
        <v>69</v>
      </c>
      <c r="S5" s="19" t="s">
        <v>26</v>
      </c>
      <c r="T5" s="20" t="s">
        <v>81</v>
      </c>
      <c r="U5" s="21" t="s">
        <v>40</v>
      </c>
    </row>
    <row r="6" spans="1:21" ht="45" x14ac:dyDescent="0.15">
      <c r="A6" s="64" t="s">
        <v>23</v>
      </c>
      <c r="B6" s="64" t="s">
        <v>24</v>
      </c>
      <c r="C6" s="65" t="s">
        <v>78</v>
      </c>
      <c r="D6" s="65" t="s">
        <v>70</v>
      </c>
      <c r="E6" s="66" t="s">
        <v>21</v>
      </c>
      <c r="F6" s="67" t="s">
        <v>80</v>
      </c>
      <c r="G6" s="67" t="s">
        <v>42</v>
      </c>
      <c r="H6" s="67" t="s">
        <v>142</v>
      </c>
      <c r="I6" s="67" t="s">
        <v>143</v>
      </c>
      <c r="J6" s="68">
        <v>18.600000000000001</v>
      </c>
      <c r="K6" s="69"/>
      <c r="L6" s="71" t="s">
        <v>144</v>
      </c>
      <c r="O6" s="21"/>
      <c r="P6" s="15" t="s">
        <v>33</v>
      </c>
      <c r="Q6" s="23"/>
      <c r="R6" s="22" t="s">
        <v>72</v>
      </c>
      <c r="S6" s="19"/>
      <c r="T6" s="20" t="s">
        <v>82</v>
      </c>
      <c r="U6" s="21" t="s">
        <v>41</v>
      </c>
    </row>
    <row r="7" spans="1:21" ht="12" x14ac:dyDescent="0.15">
      <c r="A7" s="64" t="s">
        <v>23</v>
      </c>
      <c r="B7" s="64" t="s">
        <v>24</v>
      </c>
      <c r="C7" s="65" t="s">
        <v>78</v>
      </c>
      <c r="D7" s="65" t="s">
        <v>71</v>
      </c>
      <c r="E7" s="66" t="s">
        <v>21</v>
      </c>
      <c r="F7" s="67" t="s">
        <v>84</v>
      </c>
      <c r="G7" s="67" t="s">
        <v>57</v>
      </c>
      <c r="H7" s="67" t="s">
        <v>145</v>
      </c>
      <c r="I7" s="67"/>
      <c r="J7" s="68">
        <v>4.05</v>
      </c>
      <c r="K7" s="69"/>
      <c r="L7" s="71" t="s">
        <v>146</v>
      </c>
      <c r="O7" s="23"/>
      <c r="P7" s="21" t="s">
        <v>29</v>
      </c>
      <c r="Q7" s="23"/>
      <c r="R7" s="22" t="s">
        <v>73</v>
      </c>
      <c r="S7" s="23"/>
      <c r="T7" s="20" t="s">
        <v>83</v>
      </c>
      <c r="U7" s="21" t="s">
        <v>42</v>
      </c>
    </row>
    <row r="8" spans="1:21" ht="22.5" x14ac:dyDescent="0.15">
      <c r="A8" s="64" t="s">
        <v>23</v>
      </c>
      <c r="B8" s="64" t="s">
        <v>24</v>
      </c>
      <c r="C8" s="65" t="s">
        <v>78</v>
      </c>
      <c r="D8" s="65" t="s">
        <v>71</v>
      </c>
      <c r="E8" s="66" t="s">
        <v>21</v>
      </c>
      <c r="F8" s="67" t="s">
        <v>82</v>
      </c>
      <c r="G8" s="67" t="s">
        <v>57</v>
      </c>
      <c r="H8" s="67" t="s">
        <v>95</v>
      </c>
      <c r="I8" s="67"/>
      <c r="J8" s="68">
        <v>2.04</v>
      </c>
      <c r="K8" s="69"/>
      <c r="L8" s="71" t="s">
        <v>147</v>
      </c>
      <c r="O8" s="23"/>
      <c r="P8" s="21" t="s">
        <v>38</v>
      </c>
      <c r="Q8" s="23"/>
      <c r="R8" s="22" t="s">
        <v>70</v>
      </c>
      <c r="S8" s="23"/>
      <c r="T8" s="20" t="s">
        <v>84</v>
      </c>
      <c r="U8" s="21" t="s">
        <v>43</v>
      </c>
    </row>
    <row r="9" spans="1:21" ht="33.75" x14ac:dyDescent="0.15">
      <c r="A9" s="64" t="s">
        <v>23</v>
      </c>
      <c r="B9" s="64" t="s">
        <v>24</v>
      </c>
      <c r="C9" s="65" t="s">
        <v>78</v>
      </c>
      <c r="D9" s="65" t="s">
        <v>69</v>
      </c>
      <c r="E9" s="66" t="s">
        <v>21</v>
      </c>
      <c r="F9" s="67" t="s">
        <v>82</v>
      </c>
      <c r="G9" s="67" t="s">
        <v>44</v>
      </c>
      <c r="H9" s="67" t="s">
        <v>148</v>
      </c>
      <c r="I9" s="67" t="s">
        <v>149</v>
      </c>
      <c r="J9" s="68">
        <v>19.23</v>
      </c>
      <c r="K9" s="69"/>
      <c r="L9" s="71" t="s">
        <v>150</v>
      </c>
      <c r="O9" s="23"/>
      <c r="P9" s="21" t="s">
        <v>40</v>
      </c>
      <c r="Q9" s="23"/>
      <c r="R9" s="22" t="s">
        <v>76</v>
      </c>
      <c r="S9" s="23"/>
      <c r="T9" s="20" t="s">
        <v>85</v>
      </c>
      <c r="U9" s="21" t="s">
        <v>44</v>
      </c>
    </row>
    <row r="10" spans="1:21" ht="45" x14ac:dyDescent="0.15">
      <c r="A10" s="64" t="s">
        <v>23</v>
      </c>
      <c r="B10" s="64" t="s">
        <v>24</v>
      </c>
      <c r="C10" s="65" t="s">
        <v>78</v>
      </c>
      <c r="D10" s="65" t="s">
        <v>69</v>
      </c>
      <c r="E10" s="66" t="s">
        <v>21</v>
      </c>
      <c r="F10" s="67" t="s">
        <v>82</v>
      </c>
      <c r="G10" s="67" t="s">
        <v>57</v>
      </c>
      <c r="H10" s="67" t="s">
        <v>110</v>
      </c>
      <c r="I10" s="67" t="s">
        <v>151</v>
      </c>
      <c r="J10" s="68">
        <v>31.94</v>
      </c>
      <c r="K10" s="69"/>
      <c r="L10" s="71" t="s">
        <v>152</v>
      </c>
      <c r="O10" s="23"/>
      <c r="P10" s="21" t="s">
        <v>41</v>
      </c>
      <c r="Q10" s="23"/>
      <c r="R10" s="22" t="s">
        <v>77</v>
      </c>
      <c r="S10" s="23"/>
      <c r="T10" s="20" t="s">
        <v>86</v>
      </c>
      <c r="U10" s="21" t="s">
        <v>57</v>
      </c>
    </row>
    <row r="11" spans="1:21" ht="22.5" x14ac:dyDescent="0.15">
      <c r="A11" s="64" t="s">
        <v>23</v>
      </c>
      <c r="B11" s="64" t="s">
        <v>24</v>
      </c>
      <c r="C11" s="65" t="s">
        <v>78</v>
      </c>
      <c r="D11" s="65" t="s">
        <v>69</v>
      </c>
      <c r="E11" s="66" t="s">
        <v>21</v>
      </c>
      <c r="F11" s="67" t="s">
        <v>82</v>
      </c>
      <c r="G11" s="67" t="s">
        <v>48</v>
      </c>
      <c r="H11" s="67" t="s">
        <v>153</v>
      </c>
      <c r="I11" s="67" t="s">
        <v>154</v>
      </c>
      <c r="J11" s="68">
        <v>2.5</v>
      </c>
      <c r="K11" s="69"/>
      <c r="L11" s="71" t="s">
        <v>155</v>
      </c>
      <c r="O11" s="23"/>
      <c r="P11" s="21" t="s">
        <v>42</v>
      </c>
      <c r="Q11" s="23"/>
      <c r="R11" s="22" t="s">
        <v>74</v>
      </c>
      <c r="S11" s="23"/>
      <c r="T11" s="20" t="s">
        <v>87</v>
      </c>
      <c r="U11" s="21" t="s">
        <v>30</v>
      </c>
    </row>
    <row r="12" spans="1:21" ht="45" x14ac:dyDescent="0.15">
      <c r="A12" s="64" t="s">
        <v>23</v>
      </c>
      <c r="B12" s="64" t="s">
        <v>24</v>
      </c>
      <c r="C12" s="65" t="s">
        <v>78</v>
      </c>
      <c r="D12" s="65" t="s">
        <v>72</v>
      </c>
      <c r="E12" s="66" t="s">
        <v>21</v>
      </c>
      <c r="F12" s="67" t="s">
        <v>82</v>
      </c>
      <c r="G12" s="67" t="s">
        <v>44</v>
      </c>
      <c r="H12" s="67" t="s">
        <v>156</v>
      </c>
      <c r="I12" s="67" t="s">
        <v>157</v>
      </c>
      <c r="J12" s="68">
        <v>7.02</v>
      </c>
      <c r="K12" s="69"/>
      <c r="L12" s="71" t="s">
        <v>158</v>
      </c>
      <c r="O12" s="23"/>
      <c r="P12" s="21" t="s">
        <v>43</v>
      </c>
      <c r="Q12" s="23"/>
      <c r="R12" s="22"/>
      <c r="S12" s="23"/>
      <c r="T12" s="20" t="s">
        <v>88</v>
      </c>
      <c r="U12" s="21" t="s">
        <v>22</v>
      </c>
    </row>
    <row r="13" spans="1:21" ht="33.75" x14ac:dyDescent="0.15">
      <c r="A13" s="64" t="s">
        <v>23</v>
      </c>
      <c r="B13" s="64" t="s">
        <v>24</v>
      </c>
      <c r="C13" s="65" t="s">
        <v>78</v>
      </c>
      <c r="D13" s="65" t="s">
        <v>72</v>
      </c>
      <c r="E13" s="66" t="s">
        <v>21</v>
      </c>
      <c r="F13" s="67" t="s">
        <v>82</v>
      </c>
      <c r="G13" s="67" t="s">
        <v>48</v>
      </c>
      <c r="H13" s="67" t="s">
        <v>153</v>
      </c>
      <c r="I13" s="67" t="s">
        <v>154</v>
      </c>
      <c r="J13" s="68">
        <v>3.26</v>
      </c>
      <c r="K13" s="69"/>
      <c r="L13" s="71" t="s">
        <v>159</v>
      </c>
      <c r="O13" s="23"/>
      <c r="P13" s="21" t="s">
        <v>44</v>
      </c>
      <c r="Q13" s="23"/>
      <c r="R13" s="23"/>
      <c r="S13" s="23"/>
      <c r="T13" s="20" t="s">
        <v>89</v>
      </c>
      <c r="U13" s="24" t="s">
        <v>47</v>
      </c>
    </row>
    <row r="14" spans="1:21" ht="33.75" x14ac:dyDescent="0.15">
      <c r="A14" s="64" t="s">
        <v>23</v>
      </c>
      <c r="B14" s="64" t="s">
        <v>24</v>
      </c>
      <c r="C14" s="65" t="s">
        <v>78</v>
      </c>
      <c r="D14" s="65" t="s">
        <v>71</v>
      </c>
      <c r="E14" s="66" t="s">
        <v>21</v>
      </c>
      <c r="F14" s="67" t="s">
        <v>82</v>
      </c>
      <c r="G14" s="67" t="s">
        <v>57</v>
      </c>
      <c r="H14" s="67" t="s">
        <v>128</v>
      </c>
      <c r="I14" s="67"/>
      <c r="J14" s="68">
        <v>4.0999999999999996</v>
      </c>
      <c r="K14" s="69"/>
      <c r="L14" s="71" t="s">
        <v>160</v>
      </c>
      <c r="O14" s="23"/>
      <c r="P14" s="21" t="s">
        <v>57</v>
      </c>
      <c r="Q14" s="23"/>
      <c r="R14" s="23"/>
      <c r="S14" s="23"/>
      <c r="T14" s="20" t="s">
        <v>90</v>
      </c>
      <c r="U14" s="24" t="s">
        <v>48</v>
      </c>
    </row>
    <row r="15" spans="1:21" ht="56.25" x14ac:dyDescent="0.15">
      <c r="A15" s="64" t="s">
        <v>23</v>
      </c>
      <c r="B15" s="64" t="s">
        <v>24</v>
      </c>
      <c r="C15" s="65" t="s">
        <v>78</v>
      </c>
      <c r="D15" s="65" t="s">
        <v>74</v>
      </c>
      <c r="E15" s="66" t="s">
        <v>21</v>
      </c>
      <c r="F15" s="67" t="s">
        <v>80</v>
      </c>
      <c r="G15" s="67" t="s">
        <v>49</v>
      </c>
      <c r="H15" s="67"/>
      <c r="I15" s="67" t="s">
        <v>161</v>
      </c>
      <c r="J15" s="68"/>
      <c r="K15" s="69"/>
      <c r="L15" s="71" t="s">
        <v>162</v>
      </c>
      <c r="O15" s="23"/>
      <c r="P15" s="21" t="s">
        <v>30</v>
      </c>
      <c r="Q15" s="23"/>
      <c r="R15" s="23"/>
      <c r="S15" s="23"/>
      <c r="T15" s="20" t="s">
        <v>91</v>
      </c>
      <c r="U15" s="21" t="s">
        <v>49</v>
      </c>
    </row>
    <row r="16" spans="1:21" ht="33.75" x14ac:dyDescent="0.15">
      <c r="A16" s="64" t="s">
        <v>23</v>
      </c>
      <c r="B16" s="64" t="s">
        <v>173</v>
      </c>
      <c r="C16" s="65" t="s">
        <v>78</v>
      </c>
      <c r="D16" s="65" t="s">
        <v>71</v>
      </c>
      <c r="E16" s="66" t="s">
        <v>21</v>
      </c>
      <c r="F16" s="67" t="s">
        <v>80</v>
      </c>
      <c r="G16" s="67" t="s">
        <v>34</v>
      </c>
      <c r="H16" s="67"/>
      <c r="I16" s="67" t="s">
        <v>174</v>
      </c>
      <c r="J16" s="68">
        <v>23.03</v>
      </c>
      <c r="K16" s="69"/>
      <c r="L16" s="72" t="s">
        <v>175</v>
      </c>
      <c r="O16" s="19" t="s">
        <v>18</v>
      </c>
      <c r="P16" s="21" t="s">
        <v>28</v>
      </c>
      <c r="Q16" s="19"/>
      <c r="R16" s="22" t="s">
        <v>69</v>
      </c>
      <c r="S16" s="19" t="s">
        <v>26</v>
      </c>
      <c r="T16" s="20" t="s">
        <v>81</v>
      </c>
      <c r="U16" s="21" t="s">
        <v>40</v>
      </c>
    </row>
    <row r="17" spans="1:21" ht="45" x14ac:dyDescent="0.15">
      <c r="A17" s="64" t="s">
        <v>23</v>
      </c>
      <c r="B17" s="64" t="s">
        <v>173</v>
      </c>
      <c r="C17" s="65" t="s">
        <v>78</v>
      </c>
      <c r="D17" s="65" t="s">
        <v>71</v>
      </c>
      <c r="E17" s="66" t="s">
        <v>21</v>
      </c>
      <c r="F17" s="67" t="s">
        <v>80</v>
      </c>
      <c r="G17" s="67" t="s">
        <v>34</v>
      </c>
      <c r="H17" s="67"/>
      <c r="I17" s="67" t="s">
        <v>176</v>
      </c>
      <c r="J17" s="68">
        <f>8.04+12.447</f>
        <v>20.486999999999998</v>
      </c>
      <c r="K17" s="69"/>
      <c r="L17" s="72" t="s">
        <v>177</v>
      </c>
      <c r="O17" s="21"/>
      <c r="P17" s="15" t="s">
        <v>33</v>
      </c>
      <c r="Q17" s="23"/>
      <c r="R17" s="22" t="s">
        <v>72</v>
      </c>
      <c r="S17" s="19"/>
      <c r="T17" s="20" t="s">
        <v>82</v>
      </c>
      <c r="U17" s="21" t="s">
        <v>41</v>
      </c>
    </row>
    <row r="18" spans="1:21" ht="33.75" x14ac:dyDescent="0.15">
      <c r="A18" s="64" t="s">
        <v>23</v>
      </c>
      <c r="B18" s="64" t="s">
        <v>173</v>
      </c>
      <c r="C18" s="65" t="s">
        <v>78</v>
      </c>
      <c r="D18" s="65" t="s">
        <v>69</v>
      </c>
      <c r="E18" s="66" t="s">
        <v>21</v>
      </c>
      <c r="F18" s="67" t="s">
        <v>80</v>
      </c>
      <c r="G18" s="67" t="s">
        <v>22</v>
      </c>
      <c r="H18" s="67" t="s">
        <v>178</v>
      </c>
      <c r="I18" s="67" t="s">
        <v>179</v>
      </c>
      <c r="J18" s="68">
        <v>2.79</v>
      </c>
      <c r="K18" s="69"/>
      <c r="L18" s="72" t="s">
        <v>180</v>
      </c>
      <c r="O18" s="23"/>
      <c r="P18" s="21" t="s">
        <v>29</v>
      </c>
      <c r="Q18" s="23"/>
      <c r="R18" s="22" t="s">
        <v>73</v>
      </c>
      <c r="S18" s="23"/>
      <c r="T18" s="20" t="s">
        <v>83</v>
      </c>
      <c r="U18" s="21" t="s">
        <v>42</v>
      </c>
    </row>
    <row r="19" spans="1:21" ht="33.75" x14ac:dyDescent="0.15">
      <c r="A19" s="64" t="s">
        <v>23</v>
      </c>
      <c r="B19" s="64" t="s">
        <v>173</v>
      </c>
      <c r="C19" s="65" t="s">
        <v>78</v>
      </c>
      <c r="D19" s="65" t="s">
        <v>71</v>
      </c>
      <c r="E19" s="66" t="s">
        <v>21</v>
      </c>
      <c r="F19" s="67" t="s">
        <v>80</v>
      </c>
      <c r="G19" s="67" t="s">
        <v>30</v>
      </c>
      <c r="H19" s="67" t="s">
        <v>181</v>
      </c>
      <c r="I19" s="67"/>
      <c r="J19" s="68">
        <f>5.03+14.94</f>
        <v>19.97</v>
      </c>
      <c r="K19" s="69"/>
      <c r="L19" s="72" t="s">
        <v>182</v>
      </c>
      <c r="O19" s="23"/>
      <c r="P19" s="21" t="s">
        <v>38</v>
      </c>
      <c r="Q19" s="23"/>
      <c r="R19" s="22" t="s">
        <v>70</v>
      </c>
      <c r="S19" s="23"/>
      <c r="T19" s="20" t="s">
        <v>84</v>
      </c>
      <c r="U19" s="21" t="s">
        <v>43</v>
      </c>
    </row>
    <row r="20" spans="1:21" ht="33.75" x14ac:dyDescent="0.15">
      <c r="A20" s="64" t="s">
        <v>23</v>
      </c>
      <c r="B20" s="64" t="s">
        <v>173</v>
      </c>
      <c r="C20" s="65" t="s">
        <v>78</v>
      </c>
      <c r="D20" s="65" t="s">
        <v>71</v>
      </c>
      <c r="E20" s="66" t="s">
        <v>21</v>
      </c>
      <c r="F20" s="67" t="s">
        <v>81</v>
      </c>
      <c r="G20" s="67" t="s">
        <v>27</v>
      </c>
      <c r="H20" s="67" t="s">
        <v>183</v>
      </c>
      <c r="I20" s="67" t="s">
        <v>171</v>
      </c>
      <c r="J20" s="68">
        <v>9.49</v>
      </c>
      <c r="K20" s="69"/>
      <c r="L20" s="72" t="s">
        <v>184</v>
      </c>
      <c r="O20" s="23"/>
      <c r="P20" s="21" t="s">
        <v>40</v>
      </c>
      <c r="Q20" s="23"/>
      <c r="R20" s="22" t="s">
        <v>76</v>
      </c>
      <c r="S20" s="23"/>
      <c r="T20" s="20" t="s">
        <v>85</v>
      </c>
      <c r="U20" s="21" t="s">
        <v>44</v>
      </c>
    </row>
    <row r="21" spans="1:21" s="1" customFormat="1" ht="30" customHeight="1" x14ac:dyDescent="0.15">
      <c r="A21" s="85" t="s">
        <v>18</v>
      </c>
      <c r="B21" s="34" t="s">
        <v>29</v>
      </c>
      <c r="C21" s="86" t="s">
        <v>78</v>
      </c>
      <c r="D21" s="65" t="s">
        <v>70</v>
      </c>
      <c r="E21" s="66" t="s">
        <v>26</v>
      </c>
      <c r="F21" s="67" t="s">
        <v>86</v>
      </c>
      <c r="G21" s="67" t="s">
        <v>38</v>
      </c>
      <c r="H21" s="67" t="s">
        <v>248</v>
      </c>
      <c r="I21" s="87"/>
      <c r="J21" s="35">
        <v>8.83</v>
      </c>
      <c r="K21" s="88"/>
      <c r="L21" s="34" t="s">
        <v>263</v>
      </c>
      <c r="M21" s="2"/>
      <c r="O21" s="25"/>
      <c r="P21" s="21" t="s">
        <v>22</v>
      </c>
      <c r="Q21" s="25"/>
      <c r="R21" s="25"/>
      <c r="S21" s="25"/>
      <c r="T21" s="26"/>
      <c r="U21" s="21" t="s">
        <v>27</v>
      </c>
    </row>
    <row r="22" spans="1:21" s="1" customFormat="1" ht="30" customHeight="1" x14ac:dyDescent="0.15">
      <c r="A22" s="85" t="s">
        <v>18</v>
      </c>
      <c r="B22" s="34" t="s">
        <v>29</v>
      </c>
      <c r="C22" s="86" t="s">
        <v>78</v>
      </c>
      <c r="D22" s="65" t="s">
        <v>70</v>
      </c>
      <c r="E22" s="66" t="s">
        <v>26</v>
      </c>
      <c r="F22" s="67" t="s">
        <v>86</v>
      </c>
      <c r="G22" s="67" t="s">
        <v>49</v>
      </c>
      <c r="H22" s="67" t="s">
        <v>249</v>
      </c>
      <c r="I22" s="87"/>
      <c r="J22" s="36">
        <v>6.97</v>
      </c>
      <c r="K22" s="88"/>
      <c r="L22" s="34" t="s">
        <v>264</v>
      </c>
      <c r="M22" s="2"/>
      <c r="O22" s="25"/>
      <c r="P22" s="24" t="s">
        <v>47</v>
      </c>
      <c r="Q22" s="25"/>
      <c r="R22" s="25"/>
      <c r="S22" s="25"/>
      <c r="T22" s="25"/>
      <c r="U22" s="21" t="s">
        <v>51</v>
      </c>
    </row>
    <row r="23" spans="1:21" ht="30" customHeight="1" x14ac:dyDescent="0.15">
      <c r="A23" s="85" t="s">
        <v>18</v>
      </c>
      <c r="B23" s="34" t="s">
        <v>29</v>
      </c>
      <c r="C23" s="86" t="s">
        <v>78</v>
      </c>
      <c r="D23" s="65" t="s">
        <v>70</v>
      </c>
      <c r="E23" s="66" t="s">
        <v>21</v>
      </c>
      <c r="F23" s="67" t="s">
        <v>85</v>
      </c>
      <c r="G23" s="67" t="s">
        <v>53</v>
      </c>
      <c r="H23" s="67" t="s">
        <v>250</v>
      </c>
      <c r="I23" s="87"/>
      <c r="J23" s="36">
        <v>9.7899999999999991</v>
      </c>
      <c r="K23" s="88"/>
      <c r="L23" s="34" t="s">
        <v>265</v>
      </c>
      <c r="O23" s="23"/>
      <c r="P23" s="24" t="s">
        <v>48</v>
      </c>
      <c r="Q23" s="23"/>
      <c r="R23" s="23"/>
      <c r="S23" s="23"/>
      <c r="T23" s="23"/>
      <c r="U23" s="21" t="s">
        <v>58</v>
      </c>
    </row>
    <row r="24" spans="1:21" ht="30" customHeight="1" x14ac:dyDescent="0.15">
      <c r="A24" s="85" t="s">
        <v>18</v>
      </c>
      <c r="B24" s="34" t="s">
        <v>29</v>
      </c>
      <c r="C24" s="86" t="s">
        <v>78</v>
      </c>
      <c r="D24" s="65" t="s">
        <v>70</v>
      </c>
      <c r="E24" s="66" t="s">
        <v>21</v>
      </c>
      <c r="F24" s="67" t="s">
        <v>82</v>
      </c>
      <c r="G24" s="67" t="s">
        <v>53</v>
      </c>
      <c r="H24" s="67" t="s">
        <v>211</v>
      </c>
      <c r="I24" s="87"/>
      <c r="J24" s="36">
        <v>6.66</v>
      </c>
      <c r="K24" s="88"/>
      <c r="L24" s="34" t="s">
        <v>287</v>
      </c>
      <c r="O24" s="23"/>
      <c r="P24" s="21" t="s">
        <v>49</v>
      </c>
      <c r="Q24" s="23"/>
      <c r="R24" s="23"/>
      <c r="S24" s="23"/>
      <c r="T24" s="23"/>
      <c r="U24" s="21" t="s">
        <v>59</v>
      </c>
    </row>
    <row r="25" spans="1:21" ht="30" customHeight="1" x14ac:dyDescent="0.15">
      <c r="A25" s="85" t="s">
        <v>18</v>
      </c>
      <c r="B25" s="34" t="s">
        <v>29</v>
      </c>
      <c r="C25" s="86" t="s">
        <v>78</v>
      </c>
      <c r="D25" s="65" t="s">
        <v>70</v>
      </c>
      <c r="E25" s="66" t="s">
        <v>26</v>
      </c>
      <c r="F25" s="67" t="s">
        <v>86</v>
      </c>
      <c r="G25" s="67" t="s">
        <v>52</v>
      </c>
      <c r="H25" s="67" t="s">
        <v>251</v>
      </c>
      <c r="I25" s="87"/>
      <c r="J25" s="37">
        <v>3.69</v>
      </c>
      <c r="K25" s="88"/>
      <c r="L25" s="34" t="s">
        <v>266</v>
      </c>
      <c r="O25" s="23"/>
      <c r="P25" s="21" t="s">
        <v>27</v>
      </c>
      <c r="Q25" s="23"/>
      <c r="R25" s="23"/>
      <c r="S25" s="23"/>
      <c r="T25" s="23"/>
      <c r="U25" s="21" t="s">
        <v>60</v>
      </c>
    </row>
    <row r="26" spans="1:21" ht="30" customHeight="1" x14ac:dyDescent="0.15">
      <c r="A26" s="85" t="s">
        <v>18</v>
      </c>
      <c r="B26" s="34" t="s">
        <v>29</v>
      </c>
      <c r="C26" s="86" t="s">
        <v>78</v>
      </c>
      <c r="D26" s="65" t="s">
        <v>70</v>
      </c>
      <c r="E26" s="66" t="s">
        <v>21</v>
      </c>
      <c r="F26" s="67" t="s">
        <v>82</v>
      </c>
      <c r="G26" s="67" t="s">
        <v>53</v>
      </c>
      <c r="H26" s="67" t="s">
        <v>209</v>
      </c>
      <c r="I26" s="87"/>
      <c r="J26" s="37">
        <v>11.53</v>
      </c>
      <c r="K26" s="88"/>
      <c r="L26" s="34" t="s">
        <v>286</v>
      </c>
      <c r="O26" s="23"/>
      <c r="P26" s="21" t="s">
        <v>51</v>
      </c>
      <c r="Q26" s="23"/>
      <c r="R26" s="23"/>
      <c r="S26" s="23"/>
      <c r="T26" s="23"/>
      <c r="U26" s="21" t="s">
        <v>61</v>
      </c>
    </row>
    <row r="27" spans="1:21" ht="30" customHeight="1" x14ac:dyDescent="0.15">
      <c r="A27" s="85" t="s">
        <v>18</v>
      </c>
      <c r="B27" s="34" t="s">
        <v>29</v>
      </c>
      <c r="C27" s="86" t="s">
        <v>78</v>
      </c>
      <c r="D27" s="65" t="s">
        <v>70</v>
      </c>
      <c r="E27" s="66" t="s">
        <v>21</v>
      </c>
      <c r="F27" s="67" t="s">
        <v>85</v>
      </c>
      <c r="G27" s="67" t="s">
        <v>53</v>
      </c>
      <c r="H27" s="67" t="s">
        <v>209</v>
      </c>
      <c r="I27" s="87"/>
      <c r="J27" s="37">
        <v>4.59</v>
      </c>
      <c r="K27" s="88"/>
      <c r="L27" s="34" t="s">
        <v>267</v>
      </c>
      <c r="O27" s="23"/>
      <c r="P27" s="21" t="s">
        <v>58</v>
      </c>
      <c r="Q27" s="23"/>
      <c r="R27" s="23"/>
      <c r="S27" s="23"/>
      <c r="T27" s="23"/>
      <c r="U27" s="21" t="s">
        <v>52</v>
      </c>
    </row>
    <row r="28" spans="1:21" ht="30" customHeight="1" x14ac:dyDescent="0.15">
      <c r="A28" s="85" t="s">
        <v>18</v>
      </c>
      <c r="B28" s="34" t="s">
        <v>29</v>
      </c>
      <c r="C28" s="86" t="s">
        <v>78</v>
      </c>
      <c r="D28" s="65" t="s">
        <v>70</v>
      </c>
      <c r="E28" s="66" t="s">
        <v>21</v>
      </c>
      <c r="F28" s="67" t="s">
        <v>85</v>
      </c>
      <c r="G28" s="67" t="s">
        <v>53</v>
      </c>
      <c r="H28" s="67" t="s">
        <v>209</v>
      </c>
      <c r="I28" s="87"/>
      <c r="J28" s="37">
        <v>8.65</v>
      </c>
      <c r="K28" s="88"/>
      <c r="L28" s="34" t="s">
        <v>268</v>
      </c>
      <c r="O28" s="23"/>
      <c r="P28" s="21" t="s">
        <v>59</v>
      </c>
      <c r="Q28" s="23"/>
      <c r="R28" s="23"/>
      <c r="S28" s="23"/>
      <c r="T28" s="23"/>
      <c r="U28" s="21" t="s">
        <v>53</v>
      </c>
    </row>
    <row r="29" spans="1:21" ht="30" customHeight="1" x14ac:dyDescent="0.15">
      <c r="A29" s="85" t="s">
        <v>18</v>
      </c>
      <c r="B29" s="34" t="s">
        <v>29</v>
      </c>
      <c r="C29" s="86" t="s">
        <v>78</v>
      </c>
      <c r="D29" s="65" t="s">
        <v>70</v>
      </c>
      <c r="E29" s="66" t="s">
        <v>26</v>
      </c>
      <c r="F29" s="67" t="s">
        <v>86</v>
      </c>
      <c r="G29" s="67" t="s">
        <v>53</v>
      </c>
      <c r="H29" s="67" t="s">
        <v>211</v>
      </c>
      <c r="I29" s="87"/>
      <c r="J29" s="37">
        <v>13.06</v>
      </c>
      <c r="K29" s="88"/>
      <c r="L29" s="34" t="s">
        <v>288</v>
      </c>
      <c r="O29" s="23"/>
      <c r="P29" s="21" t="s">
        <v>60</v>
      </c>
      <c r="Q29" s="23"/>
      <c r="R29" s="23"/>
      <c r="S29" s="23"/>
      <c r="T29" s="23"/>
      <c r="U29" s="21" t="s">
        <v>54</v>
      </c>
    </row>
    <row r="30" spans="1:21" ht="30" customHeight="1" x14ac:dyDescent="0.15">
      <c r="A30" s="85" t="s">
        <v>18</v>
      </c>
      <c r="B30" s="34" t="s">
        <v>29</v>
      </c>
      <c r="C30" s="86" t="s">
        <v>78</v>
      </c>
      <c r="D30" s="65" t="s">
        <v>70</v>
      </c>
      <c r="E30" s="66" t="s">
        <v>26</v>
      </c>
      <c r="F30" s="67" t="s">
        <v>86</v>
      </c>
      <c r="G30" s="67" t="s">
        <v>246</v>
      </c>
      <c r="H30" s="67" t="s">
        <v>252</v>
      </c>
      <c r="I30" s="87"/>
      <c r="J30" s="37">
        <v>13</v>
      </c>
      <c r="K30" s="88"/>
      <c r="L30" s="34" t="s">
        <v>269</v>
      </c>
      <c r="O30" s="23"/>
      <c r="P30" s="21" t="s">
        <v>61</v>
      </c>
      <c r="Q30" s="23"/>
      <c r="R30" s="23"/>
      <c r="S30" s="23"/>
      <c r="T30" s="23"/>
      <c r="U30" s="21" t="s">
        <v>55</v>
      </c>
    </row>
    <row r="31" spans="1:21" ht="30" customHeight="1" x14ac:dyDescent="0.15">
      <c r="A31" s="85" t="s">
        <v>18</v>
      </c>
      <c r="B31" s="34" t="s">
        <v>29</v>
      </c>
      <c r="C31" s="86" t="s">
        <v>78</v>
      </c>
      <c r="D31" s="65" t="s">
        <v>70</v>
      </c>
      <c r="E31" s="66" t="s">
        <v>26</v>
      </c>
      <c r="F31" s="67" t="s">
        <v>86</v>
      </c>
      <c r="G31" s="67" t="s">
        <v>246</v>
      </c>
      <c r="H31" s="67" t="s">
        <v>253</v>
      </c>
      <c r="I31" s="87"/>
      <c r="J31" s="37">
        <v>5</v>
      </c>
      <c r="K31" s="88"/>
      <c r="L31" s="34" t="s">
        <v>270</v>
      </c>
      <c r="O31" s="23"/>
      <c r="P31" s="21" t="s">
        <v>52</v>
      </c>
      <c r="Q31" s="23"/>
      <c r="R31" s="23"/>
      <c r="S31" s="23"/>
      <c r="T31" s="23"/>
      <c r="U31" s="21" t="s">
        <v>34</v>
      </c>
    </row>
    <row r="32" spans="1:21" ht="30" customHeight="1" x14ac:dyDescent="0.15">
      <c r="A32" s="85" t="s">
        <v>18</v>
      </c>
      <c r="B32" s="34" t="s">
        <v>29</v>
      </c>
      <c r="C32" s="86" t="s">
        <v>78</v>
      </c>
      <c r="D32" s="65" t="s">
        <v>70</v>
      </c>
      <c r="E32" s="66" t="s">
        <v>26</v>
      </c>
      <c r="F32" s="67" t="s">
        <v>86</v>
      </c>
      <c r="G32" s="67" t="s">
        <v>246</v>
      </c>
      <c r="H32" s="67" t="s">
        <v>254</v>
      </c>
      <c r="I32" s="87"/>
      <c r="J32" s="37">
        <v>9.06</v>
      </c>
      <c r="K32" s="88"/>
      <c r="L32" s="34" t="s">
        <v>271</v>
      </c>
      <c r="O32" s="23"/>
      <c r="P32" s="21" t="s">
        <v>53</v>
      </c>
      <c r="Q32" s="23"/>
      <c r="R32" s="23"/>
      <c r="S32" s="23"/>
      <c r="T32" s="23"/>
      <c r="U32" s="21" t="s">
        <v>62</v>
      </c>
    </row>
    <row r="33" spans="1:21" ht="30" customHeight="1" x14ac:dyDescent="0.15">
      <c r="A33" s="85" t="s">
        <v>18</v>
      </c>
      <c r="B33" s="34" t="s">
        <v>29</v>
      </c>
      <c r="C33" s="86" t="s">
        <v>78</v>
      </c>
      <c r="D33" s="65" t="s">
        <v>70</v>
      </c>
      <c r="E33" s="66" t="s">
        <v>26</v>
      </c>
      <c r="F33" s="67" t="s">
        <v>86</v>
      </c>
      <c r="G33" s="67" t="s">
        <v>247</v>
      </c>
      <c r="H33" s="67" t="s">
        <v>255</v>
      </c>
      <c r="I33" s="87"/>
      <c r="J33" s="37">
        <v>3.78</v>
      </c>
      <c r="K33" s="88"/>
      <c r="L33" s="34" t="s">
        <v>272</v>
      </c>
      <c r="O33" s="23"/>
      <c r="P33" s="21" t="s">
        <v>54</v>
      </c>
      <c r="Q33" s="23"/>
      <c r="R33" s="23"/>
      <c r="S33" s="23"/>
      <c r="T33" s="23"/>
      <c r="U33" s="21"/>
    </row>
    <row r="34" spans="1:21" ht="30" customHeight="1" x14ac:dyDescent="0.15">
      <c r="A34" s="85" t="s">
        <v>18</v>
      </c>
      <c r="B34" s="34" t="s">
        <v>29</v>
      </c>
      <c r="C34" s="86" t="s">
        <v>78</v>
      </c>
      <c r="D34" s="65" t="s">
        <v>70</v>
      </c>
      <c r="E34" s="66" t="s">
        <v>21</v>
      </c>
      <c r="F34" s="67" t="s">
        <v>85</v>
      </c>
      <c r="G34" s="67" t="s">
        <v>53</v>
      </c>
      <c r="H34" s="67" t="s">
        <v>209</v>
      </c>
      <c r="I34" s="87"/>
      <c r="J34" s="37">
        <v>3.05</v>
      </c>
      <c r="K34" s="88"/>
      <c r="L34" s="34" t="s">
        <v>273</v>
      </c>
      <c r="O34" s="23"/>
      <c r="P34" s="21" t="s">
        <v>55</v>
      </c>
      <c r="Q34" s="23"/>
      <c r="R34" s="23"/>
      <c r="S34" s="23"/>
      <c r="T34" s="23"/>
      <c r="U34" s="23"/>
    </row>
    <row r="35" spans="1:21" ht="30" customHeight="1" x14ac:dyDescent="0.15">
      <c r="A35" s="85" t="s">
        <v>18</v>
      </c>
      <c r="B35" s="34" t="s">
        <v>29</v>
      </c>
      <c r="C35" s="86" t="s">
        <v>78</v>
      </c>
      <c r="D35" s="65" t="s">
        <v>70</v>
      </c>
      <c r="E35" s="66" t="s">
        <v>26</v>
      </c>
      <c r="F35" s="67" t="s">
        <v>86</v>
      </c>
      <c r="G35" s="67" t="s">
        <v>22</v>
      </c>
      <c r="H35" s="67" t="s">
        <v>256</v>
      </c>
      <c r="I35" s="87"/>
      <c r="J35" s="35">
        <v>2.83</v>
      </c>
      <c r="K35" s="88"/>
      <c r="L35" s="34" t="s">
        <v>274</v>
      </c>
      <c r="O35" s="23"/>
      <c r="P35" s="21" t="s">
        <v>34</v>
      </c>
      <c r="Q35" s="23"/>
      <c r="R35" s="23"/>
      <c r="S35" s="23"/>
      <c r="T35" s="23"/>
      <c r="U35" s="23"/>
    </row>
    <row r="36" spans="1:21" ht="30" customHeight="1" x14ac:dyDescent="0.15">
      <c r="A36" s="85" t="s">
        <v>18</v>
      </c>
      <c r="B36" s="34" t="s">
        <v>29</v>
      </c>
      <c r="C36" s="86" t="s">
        <v>78</v>
      </c>
      <c r="D36" s="65" t="s">
        <v>70</v>
      </c>
      <c r="E36" s="66" t="s">
        <v>21</v>
      </c>
      <c r="F36" s="67" t="s">
        <v>85</v>
      </c>
      <c r="G36" s="67" t="s">
        <v>22</v>
      </c>
      <c r="H36" s="67" t="s">
        <v>257</v>
      </c>
      <c r="I36" s="87"/>
      <c r="J36" s="36">
        <v>6.74</v>
      </c>
      <c r="K36" s="88"/>
      <c r="L36" s="34" t="s">
        <v>275</v>
      </c>
      <c r="O36" s="23"/>
      <c r="P36" s="21" t="s">
        <v>62</v>
      </c>
      <c r="Q36" s="23"/>
      <c r="R36" s="23"/>
      <c r="S36" s="23"/>
      <c r="T36" s="23"/>
      <c r="U36" s="23"/>
    </row>
    <row r="37" spans="1:21" ht="30" customHeight="1" x14ac:dyDescent="0.15">
      <c r="A37" s="85" t="s">
        <v>18</v>
      </c>
      <c r="B37" s="34" t="s">
        <v>29</v>
      </c>
      <c r="C37" s="86" t="s">
        <v>78</v>
      </c>
      <c r="D37" s="65" t="s">
        <v>70</v>
      </c>
      <c r="E37" s="66" t="s">
        <v>21</v>
      </c>
      <c r="F37" s="67" t="s">
        <v>85</v>
      </c>
      <c r="G37" s="67" t="s">
        <v>22</v>
      </c>
      <c r="H37" s="67" t="s">
        <v>258</v>
      </c>
      <c r="I37" s="87"/>
      <c r="J37" s="36">
        <v>3.5</v>
      </c>
      <c r="K37" s="88"/>
      <c r="L37" s="34" t="s">
        <v>276</v>
      </c>
      <c r="O37" s="23"/>
      <c r="P37" s="21"/>
      <c r="Q37" s="23"/>
      <c r="R37" s="23"/>
      <c r="S37" s="23"/>
      <c r="T37" s="23"/>
      <c r="U37" s="23"/>
    </row>
    <row r="38" spans="1:21" ht="30" customHeight="1" x14ac:dyDescent="0.15">
      <c r="A38" s="85" t="s">
        <v>18</v>
      </c>
      <c r="B38" s="34" t="s">
        <v>29</v>
      </c>
      <c r="C38" s="86" t="s">
        <v>78</v>
      </c>
      <c r="D38" s="65" t="s">
        <v>70</v>
      </c>
      <c r="E38" s="66" t="s">
        <v>21</v>
      </c>
      <c r="F38" s="67" t="s">
        <v>85</v>
      </c>
      <c r="G38" s="67" t="s">
        <v>22</v>
      </c>
      <c r="H38" s="67" t="s">
        <v>258</v>
      </c>
      <c r="I38" s="87"/>
      <c r="J38" s="36">
        <v>17.899999999999999</v>
      </c>
      <c r="K38" s="88"/>
      <c r="L38" s="34" t="s">
        <v>277</v>
      </c>
    </row>
    <row r="39" spans="1:21" ht="30" customHeight="1" x14ac:dyDescent="0.15">
      <c r="A39" s="85" t="s">
        <v>18</v>
      </c>
      <c r="B39" s="34" t="s">
        <v>29</v>
      </c>
      <c r="C39" s="86" t="s">
        <v>78</v>
      </c>
      <c r="D39" s="65" t="s">
        <v>70</v>
      </c>
      <c r="E39" s="66" t="s">
        <v>21</v>
      </c>
      <c r="F39" s="67" t="s">
        <v>85</v>
      </c>
      <c r="G39" s="67" t="s">
        <v>22</v>
      </c>
      <c r="H39" s="67" t="s">
        <v>185</v>
      </c>
      <c r="I39" s="87"/>
      <c r="J39" s="36">
        <v>5.09</v>
      </c>
      <c r="K39" s="88"/>
      <c r="L39" s="34" t="s">
        <v>278</v>
      </c>
    </row>
    <row r="40" spans="1:21" ht="30" customHeight="1" x14ac:dyDescent="0.15">
      <c r="A40" s="85" t="s">
        <v>18</v>
      </c>
      <c r="B40" s="34" t="s">
        <v>29</v>
      </c>
      <c r="C40" s="86" t="s">
        <v>78</v>
      </c>
      <c r="D40" s="65" t="s">
        <v>70</v>
      </c>
      <c r="E40" s="66" t="s">
        <v>21</v>
      </c>
      <c r="F40" s="67" t="s">
        <v>85</v>
      </c>
      <c r="G40" s="67" t="s">
        <v>22</v>
      </c>
      <c r="H40" s="67" t="s">
        <v>185</v>
      </c>
      <c r="I40" s="87"/>
      <c r="J40" s="36">
        <v>9.77</v>
      </c>
      <c r="K40" s="88"/>
      <c r="L40" s="34" t="s">
        <v>279</v>
      </c>
    </row>
    <row r="41" spans="1:21" ht="30" customHeight="1" x14ac:dyDescent="0.15">
      <c r="A41" s="85" t="s">
        <v>18</v>
      </c>
      <c r="B41" s="34" t="s">
        <v>29</v>
      </c>
      <c r="C41" s="86" t="s">
        <v>78</v>
      </c>
      <c r="D41" s="65" t="s">
        <v>70</v>
      </c>
      <c r="E41" s="66" t="s">
        <v>21</v>
      </c>
      <c r="F41" s="67" t="s">
        <v>85</v>
      </c>
      <c r="G41" s="67" t="s">
        <v>22</v>
      </c>
      <c r="H41" s="67" t="s">
        <v>178</v>
      </c>
      <c r="I41" s="87"/>
      <c r="J41" s="38">
        <v>14.01</v>
      </c>
      <c r="K41" s="88"/>
      <c r="L41" s="34" t="s">
        <v>280</v>
      </c>
    </row>
    <row r="42" spans="1:21" ht="30" customHeight="1" x14ac:dyDescent="0.15">
      <c r="A42" s="85" t="s">
        <v>18</v>
      </c>
      <c r="B42" s="34" t="s">
        <v>29</v>
      </c>
      <c r="C42" s="86" t="s">
        <v>78</v>
      </c>
      <c r="D42" s="65" t="s">
        <v>70</v>
      </c>
      <c r="E42" s="66" t="s">
        <v>21</v>
      </c>
      <c r="F42" s="67" t="s">
        <v>85</v>
      </c>
      <c r="G42" s="67" t="s">
        <v>30</v>
      </c>
      <c r="H42" s="67" t="s">
        <v>259</v>
      </c>
      <c r="I42" s="87"/>
      <c r="J42" s="36">
        <v>8</v>
      </c>
      <c r="K42" s="88"/>
      <c r="L42" s="34" t="s">
        <v>281</v>
      </c>
    </row>
    <row r="43" spans="1:21" ht="30" customHeight="1" x14ac:dyDescent="0.15">
      <c r="A43" s="85" t="s">
        <v>18</v>
      </c>
      <c r="B43" s="34" t="s">
        <v>29</v>
      </c>
      <c r="C43" s="86" t="s">
        <v>78</v>
      </c>
      <c r="D43" s="65" t="s">
        <v>70</v>
      </c>
      <c r="E43" s="66" t="s">
        <v>21</v>
      </c>
      <c r="F43" s="67" t="s">
        <v>85</v>
      </c>
      <c r="G43" s="67" t="s">
        <v>30</v>
      </c>
      <c r="H43" s="67" t="s">
        <v>260</v>
      </c>
      <c r="I43" s="87"/>
      <c r="J43" s="36">
        <v>13</v>
      </c>
      <c r="K43" s="88"/>
      <c r="L43" s="34" t="s">
        <v>282</v>
      </c>
    </row>
    <row r="44" spans="1:21" ht="30" customHeight="1" x14ac:dyDescent="0.15">
      <c r="A44" s="85" t="s">
        <v>18</v>
      </c>
      <c r="B44" s="34" t="s">
        <v>29</v>
      </c>
      <c r="C44" s="86" t="s">
        <v>78</v>
      </c>
      <c r="D44" s="65" t="s">
        <v>70</v>
      </c>
      <c r="E44" s="66" t="s">
        <v>26</v>
      </c>
      <c r="F44" s="67" t="s">
        <v>86</v>
      </c>
      <c r="G44" s="67" t="s">
        <v>30</v>
      </c>
      <c r="H44" s="67" t="s">
        <v>261</v>
      </c>
      <c r="I44" s="87"/>
      <c r="J44" s="38">
        <v>6.03</v>
      </c>
      <c r="K44" s="88"/>
      <c r="L44" s="34" t="s">
        <v>283</v>
      </c>
    </row>
    <row r="45" spans="1:21" ht="30" customHeight="1" x14ac:dyDescent="0.15">
      <c r="A45" s="85" t="s">
        <v>18</v>
      </c>
      <c r="B45" s="34" t="s">
        <v>29</v>
      </c>
      <c r="C45" s="86" t="s">
        <v>78</v>
      </c>
      <c r="D45" s="65" t="s">
        <v>70</v>
      </c>
      <c r="E45" s="66" t="s">
        <v>26</v>
      </c>
      <c r="F45" s="67" t="s">
        <v>86</v>
      </c>
      <c r="G45" s="67" t="s">
        <v>22</v>
      </c>
      <c r="H45" s="67" t="s">
        <v>262</v>
      </c>
      <c r="I45" s="87"/>
      <c r="J45" s="36">
        <v>7.85</v>
      </c>
      <c r="K45" s="88"/>
      <c r="L45" s="34" t="s">
        <v>284</v>
      </c>
    </row>
    <row r="46" spans="1:21" ht="30" customHeight="1" x14ac:dyDescent="0.15">
      <c r="A46" s="85" t="s">
        <v>18</v>
      </c>
      <c r="B46" s="34" t="s">
        <v>29</v>
      </c>
      <c r="C46" s="86" t="s">
        <v>78</v>
      </c>
      <c r="D46" s="65" t="s">
        <v>70</v>
      </c>
      <c r="E46" s="66" t="s">
        <v>26</v>
      </c>
      <c r="F46" s="67" t="s">
        <v>86</v>
      </c>
      <c r="G46" s="67" t="s">
        <v>22</v>
      </c>
      <c r="H46" s="67" t="s">
        <v>262</v>
      </c>
      <c r="I46" s="87"/>
      <c r="J46" s="36">
        <v>4</v>
      </c>
      <c r="K46" s="88"/>
      <c r="L46" s="34" t="s">
        <v>285</v>
      </c>
    </row>
    <row r="47" spans="1:21" ht="30" customHeight="1" x14ac:dyDescent="0.15">
      <c r="A47" s="64" t="s">
        <v>18</v>
      </c>
      <c r="B47" s="64" t="s">
        <v>38</v>
      </c>
      <c r="C47" s="65" t="s">
        <v>78</v>
      </c>
      <c r="D47" s="65" t="s">
        <v>72</v>
      </c>
      <c r="E47" s="66" t="s">
        <v>26</v>
      </c>
      <c r="F47" s="67" t="s">
        <v>86</v>
      </c>
      <c r="G47" s="67" t="s">
        <v>38</v>
      </c>
      <c r="H47" s="67" t="s">
        <v>290</v>
      </c>
      <c r="I47" s="67"/>
      <c r="J47" s="68">
        <v>16.739999999999998</v>
      </c>
      <c r="K47" s="69"/>
      <c r="L47" s="72" t="s">
        <v>192</v>
      </c>
    </row>
    <row r="48" spans="1:21" ht="30" customHeight="1" x14ac:dyDescent="0.15">
      <c r="A48" s="64" t="s">
        <v>18</v>
      </c>
      <c r="B48" s="64" t="s">
        <v>38</v>
      </c>
      <c r="C48" s="65" t="s">
        <v>78</v>
      </c>
      <c r="D48" s="65" t="s">
        <v>73</v>
      </c>
      <c r="E48" s="66" t="s">
        <v>26</v>
      </c>
      <c r="F48" s="67" t="s">
        <v>86</v>
      </c>
      <c r="G48" s="67" t="s">
        <v>38</v>
      </c>
      <c r="H48" s="67" t="s">
        <v>291</v>
      </c>
      <c r="I48" s="67"/>
      <c r="J48" s="68">
        <v>18.93</v>
      </c>
      <c r="K48" s="69"/>
      <c r="L48" s="72" t="s">
        <v>192</v>
      </c>
    </row>
    <row r="49" spans="1:21" ht="30" customHeight="1" x14ac:dyDescent="0.15">
      <c r="A49" s="64" t="s">
        <v>18</v>
      </c>
      <c r="B49" s="64" t="s">
        <v>38</v>
      </c>
      <c r="C49" s="65" t="s">
        <v>78</v>
      </c>
      <c r="D49" s="65" t="s">
        <v>70</v>
      </c>
      <c r="E49" s="66" t="s">
        <v>26</v>
      </c>
      <c r="F49" s="67" t="s">
        <v>86</v>
      </c>
      <c r="G49" s="67" t="s">
        <v>38</v>
      </c>
      <c r="H49" s="67" t="s">
        <v>292</v>
      </c>
      <c r="I49" s="67"/>
      <c r="J49" s="68">
        <v>12.58</v>
      </c>
      <c r="K49" s="69"/>
      <c r="L49" s="72" t="s">
        <v>192</v>
      </c>
    </row>
    <row r="50" spans="1:21" ht="30" customHeight="1" x14ac:dyDescent="0.15">
      <c r="A50" s="64" t="s">
        <v>18</v>
      </c>
      <c r="B50" s="64" t="s">
        <v>38</v>
      </c>
      <c r="C50" s="65" t="s">
        <v>78</v>
      </c>
      <c r="D50" s="65" t="s">
        <v>70</v>
      </c>
      <c r="E50" s="66" t="s">
        <v>26</v>
      </c>
      <c r="F50" s="67" t="s">
        <v>86</v>
      </c>
      <c r="G50" s="67" t="s">
        <v>38</v>
      </c>
      <c r="H50" s="67" t="s">
        <v>293</v>
      </c>
      <c r="I50" s="67"/>
      <c r="J50" s="68">
        <v>4.5</v>
      </c>
      <c r="K50" s="69"/>
      <c r="L50" s="72" t="s">
        <v>192</v>
      </c>
    </row>
    <row r="51" spans="1:21" ht="30" customHeight="1" x14ac:dyDescent="0.15">
      <c r="A51" s="64" t="s">
        <v>18</v>
      </c>
      <c r="B51" s="64" t="s">
        <v>38</v>
      </c>
      <c r="C51" s="65" t="s">
        <v>78</v>
      </c>
      <c r="D51" s="65" t="s">
        <v>76</v>
      </c>
      <c r="E51" s="66" t="s">
        <v>26</v>
      </c>
      <c r="F51" s="67" t="s">
        <v>86</v>
      </c>
      <c r="G51" s="67" t="s">
        <v>38</v>
      </c>
      <c r="H51" s="67" t="s">
        <v>289</v>
      </c>
      <c r="I51" s="67"/>
      <c r="J51" s="68"/>
      <c r="K51" s="69">
        <v>1700</v>
      </c>
      <c r="L51" s="72" t="s">
        <v>192</v>
      </c>
    </row>
    <row r="52" spans="1:21" s="41" customFormat="1" ht="30" customHeight="1" x14ac:dyDescent="0.15">
      <c r="A52" s="64" t="s">
        <v>294</v>
      </c>
      <c r="B52" s="64" t="s">
        <v>295</v>
      </c>
      <c r="C52" s="65" t="s">
        <v>296</v>
      </c>
      <c r="D52" s="65" t="s">
        <v>297</v>
      </c>
      <c r="E52" s="66" t="s">
        <v>298</v>
      </c>
      <c r="F52" s="67" t="s">
        <v>299</v>
      </c>
      <c r="G52" s="67" t="s">
        <v>295</v>
      </c>
      <c r="H52" s="67" t="s">
        <v>300</v>
      </c>
      <c r="I52" s="67" t="s">
        <v>301</v>
      </c>
      <c r="J52" s="68">
        <v>16.989999999999998</v>
      </c>
      <c r="K52" s="69"/>
      <c r="L52" s="72"/>
      <c r="M52" s="40"/>
      <c r="O52" s="42" t="s">
        <v>294</v>
      </c>
      <c r="P52" s="43" t="s">
        <v>302</v>
      </c>
      <c r="Q52" s="42"/>
      <c r="R52" s="44" t="s">
        <v>297</v>
      </c>
      <c r="S52" s="42" t="s">
        <v>298</v>
      </c>
      <c r="T52" s="45" t="s">
        <v>303</v>
      </c>
      <c r="U52" s="43" t="s">
        <v>304</v>
      </c>
    </row>
    <row r="53" spans="1:21" s="41" customFormat="1" ht="30" customHeight="1" x14ac:dyDescent="0.15">
      <c r="A53" s="64" t="s">
        <v>294</v>
      </c>
      <c r="B53" s="64" t="s">
        <v>295</v>
      </c>
      <c r="C53" s="65" t="s">
        <v>296</v>
      </c>
      <c r="D53" s="65" t="s">
        <v>305</v>
      </c>
      <c r="E53" s="66" t="s">
        <v>298</v>
      </c>
      <c r="F53" s="67" t="s">
        <v>306</v>
      </c>
      <c r="G53" s="67" t="s">
        <v>295</v>
      </c>
      <c r="H53" s="67" t="s">
        <v>300</v>
      </c>
      <c r="I53" s="67" t="s">
        <v>307</v>
      </c>
      <c r="J53" s="68">
        <v>6.34</v>
      </c>
      <c r="K53" s="69"/>
      <c r="L53" s="72"/>
      <c r="M53" s="40"/>
      <c r="O53" s="43"/>
      <c r="P53" s="39" t="s">
        <v>308</v>
      </c>
      <c r="Q53" s="46"/>
      <c r="R53" s="44" t="s">
        <v>309</v>
      </c>
      <c r="S53" s="42"/>
      <c r="T53" s="45" t="s">
        <v>310</v>
      </c>
      <c r="U53" s="43" t="s">
        <v>311</v>
      </c>
    </row>
    <row r="54" spans="1:21" s="41" customFormat="1" ht="30" customHeight="1" x14ac:dyDescent="0.15">
      <c r="A54" s="64" t="s">
        <v>294</v>
      </c>
      <c r="B54" s="64" t="s">
        <v>295</v>
      </c>
      <c r="C54" s="65" t="s">
        <v>296</v>
      </c>
      <c r="D54" s="65" t="s">
        <v>305</v>
      </c>
      <c r="E54" s="66" t="s">
        <v>298</v>
      </c>
      <c r="F54" s="67" t="s">
        <v>87</v>
      </c>
      <c r="G54" s="67" t="s">
        <v>295</v>
      </c>
      <c r="H54" s="67" t="s">
        <v>300</v>
      </c>
      <c r="I54" s="67" t="s">
        <v>312</v>
      </c>
      <c r="J54" s="68">
        <v>12.94</v>
      </c>
      <c r="K54" s="69"/>
      <c r="L54" s="72"/>
      <c r="M54" s="40"/>
      <c r="O54" s="46"/>
      <c r="P54" s="43" t="s">
        <v>313</v>
      </c>
      <c r="Q54" s="46"/>
      <c r="R54" s="44" t="s">
        <v>314</v>
      </c>
      <c r="S54" s="46"/>
      <c r="T54" s="45" t="s">
        <v>315</v>
      </c>
      <c r="U54" s="43" t="s">
        <v>316</v>
      </c>
    </row>
    <row r="55" spans="1:21" s="41" customFormat="1" ht="30" customHeight="1" x14ac:dyDescent="0.15">
      <c r="A55" s="64" t="s">
        <v>294</v>
      </c>
      <c r="B55" s="64" t="s">
        <v>295</v>
      </c>
      <c r="C55" s="65" t="s">
        <v>296</v>
      </c>
      <c r="D55" s="65" t="s">
        <v>305</v>
      </c>
      <c r="E55" s="66" t="s">
        <v>298</v>
      </c>
      <c r="F55" s="67" t="s">
        <v>317</v>
      </c>
      <c r="G55" s="67" t="s">
        <v>295</v>
      </c>
      <c r="H55" s="67" t="s">
        <v>300</v>
      </c>
      <c r="I55" s="67" t="s">
        <v>318</v>
      </c>
      <c r="J55" s="68">
        <v>10.41</v>
      </c>
      <c r="K55" s="69"/>
      <c r="L55" s="72"/>
      <c r="M55" s="40"/>
      <c r="O55" s="46"/>
      <c r="P55" s="43" t="s">
        <v>319</v>
      </c>
      <c r="Q55" s="46"/>
      <c r="R55" s="44" t="s">
        <v>305</v>
      </c>
      <c r="S55" s="46"/>
      <c r="T55" s="45" t="s">
        <v>320</v>
      </c>
      <c r="U55" s="43" t="s">
        <v>321</v>
      </c>
    </row>
    <row r="56" spans="1:21" ht="30" customHeight="1" x14ac:dyDescent="0.15">
      <c r="A56" s="64" t="s">
        <v>18</v>
      </c>
      <c r="B56" s="64" t="s">
        <v>247</v>
      </c>
      <c r="C56" s="65" t="s">
        <v>78</v>
      </c>
      <c r="D56" s="65" t="s">
        <v>70</v>
      </c>
      <c r="E56" s="66" t="s">
        <v>21</v>
      </c>
      <c r="F56" s="67" t="s">
        <v>87</v>
      </c>
      <c r="G56" s="67" t="s">
        <v>247</v>
      </c>
      <c r="H56" s="67" t="s">
        <v>322</v>
      </c>
      <c r="I56" s="67" t="s">
        <v>323</v>
      </c>
      <c r="J56" s="68">
        <v>12.5</v>
      </c>
      <c r="K56" s="69"/>
      <c r="L56" s="72" t="s">
        <v>32</v>
      </c>
      <c r="O56" s="19" t="s">
        <v>18</v>
      </c>
      <c r="P56" s="21" t="s">
        <v>28</v>
      </c>
      <c r="Q56" s="19"/>
      <c r="R56" s="22" t="s">
        <v>69</v>
      </c>
      <c r="S56" s="19" t="s">
        <v>26</v>
      </c>
      <c r="T56" s="20" t="s">
        <v>81</v>
      </c>
      <c r="U56" s="21" t="s">
        <v>40</v>
      </c>
    </row>
    <row r="57" spans="1:21" ht="30" customHeight="1" x14ac:dyDescent="0.15">
      <c r="A57" s="64" t="s">
        <v>18</v>
      </c>
      <c r="B57" s="64" t="s">
        <v>43</v>
      </c>
      <c r="C57" s="65" t="s">
        <v>78</v>
      </c>
      <c r="D57" s="65" t="s">
        <v>70</v>
      </c>
      <c r="E57" s="66" t="s">
        <v>26</v>
      </c>
      <c r="F57" s="67" t="s">
        <v>86</v>
      </c>
      <c r="G57" s="67" t="s">
        <v>43</v>
      </c>
      <c r="H57" s="67" t="s">
        <v>324</v>
      </c>
      <c r="I57" s="67" t="s">
        <v>325</v>
      </c>
      <c r="J57" s="74">
        <v>4.45</v>
      </c>
      <c r="K57" s="69"/>
      <c r="L57" s="72" t="s">
        <v>32</v>
      </c>
      <c r="O57" s="19" t="s">
        <v>18</v>
      </c>
      <c r="P57" s="21" t="s">
        <v>28</v>
      </c>
      <c r="Q57" s="19"/>
      <c r="R57" s="22" t="s">
        <v>69</v>
      </c>
      <c r="S57" s="19" t="s">
        <v>26</v>
      </c>
      <c r="T57" s="20" t="s">
        <v>81</v>
      </c>
      <c r="U57" s="21" t="s">
        <v>40</v>
      </c>
    </row>
    <row r="58" spans="1:21" ht="30" customHeight="1" x14ac:dyDescent="0.15">
      <c r="A58" s="64" t="s">
        <v>18</v>
      </c>
      <c r="B58" s="64" t="s">
        <v>43</v>
      </c>
      <c r="C58" s="65" t="s">
        <v>78</v>
      </c>
      <c r="D58" s="65" t="s">
        <v>70</v>
      </c>
      <c r="E58" s="66" t="s">
        <v>26</v>
      </c>
      <c r="F58" s="67" t="s">
        <v>86</v>
      </c>
      <c r="G58" s="67" t="s">
        <v>43</v>
      </c>
      <c r="H58" s="67" t="s">
        <v>324</v>
      </c>
      <c r="I58" s="67" t="s">
        <v>326</v>
      </c>
      <c r="J58" s="74">
        <v>4.3499999999999996</v>
      </c>
      <c r="K58" s="69"/>
      <c r="L58" s="72" t="s">
        <v>32</v>
      </c>
      <c r="O58" s="21"/>
      <c r="P58" s="15" t="s">
        <v>33</v>
      </c>
      <c r="Q58" s="23"/>
      <c r="R58" s="22" t="s">
        <v>72</v>
      </c>
      <c r="S58" s="19"/>
      <c r="T58" s="20" t="s">
        <v>82</v>
      </c>
      <c r="U58" s="21" t="s">
        <v>41</v>
      </c>
    </row>
    <row r="59" spans="1:21" ht="30" customHeight="1" x14ac:dyDescent="0.15">
      <c r="A59" s="64" t="s">
        <v>18</v>
      </c>
      <c r="B59" s="64" t="s">
        <v>34</v>
      </c>
      <c r="C59" s="65" t="s">
        <v>78</v>
      </c>
      <c r="D59" s="65" t="s">
        <v>74</v>
      </c>
      <c r="E59" s="66" t="s">
        <v>26</v>
      </c>
      <c r="F59" s="67"/>
      <c r="G59" s="67" t="s">
        <v>34</v>
      </c>
      <c r="H59" s="67" t="s">
        <v>327</v>
      </c>
      <c r="I59" s="67"/>
      <c r="J59" s="68">
        <v>2.5</v>
      </c>
      <c r="K59" s="69"/>
      <c r="L59" s="72" t="s">
        <v>328</v>
      </c>
      <c r="O59" s="19" t="s">
        <v>18</v>
      </c>
      <c r="P59" s="21" t="s">
        <v>28</v>
      </c>
      <c r="Q59" s="19"/>
      <c r="R59" s="22" t="s">
        <v>69</v>
      </c>
      <c r="S59" s="19" t="s">
        <v>26</v>
      </c>
      <c r="T59" s="20" t="s">
        <v>81</v>
      </c>
      <c r="U59" s="21" t="s">
        <v>40</v>
      </c>
    </row>
    <row r="60" spans="1:21" ht="30" customHeight="1" x14ac:dyDescent="0.15">
      <c r="A60" s="77" t="s">
        <v>31</v>
      </c>
      <c r="B60" s="78">
        <f>SUBTOTAL(3,B5:B59)</f>
        <v>55</v>
      </c>
      <c r="C60" s="78">
        <f>SUBTOTAL(3,C5:C59)</f>
        <v>55</v>
      </c>
      <c r="D60" s="78">
        <f t="shared" ref="D60:E60" si="0">SUBTOTAL(3,D5:D59)</f>
        <v>55</v>
      </c>
      <c r="E60" s="78">
        <f t="shared" si="0"/>
        <v>55</v>
      </c>
      <c r="F60" s="78"/>
      <c r="G60" s="78"/>
      <c r="H60" s="78"/>
      <c r="I60" s="78"/>
      <c r="J60" s="79">
        <f>SUBTOTAL(9,J5:J59)</f>
        <v>499.91699999999992</v>
      </c>
      <c r="K60" s="80">
        <f>SUBTOTAL(9,K44:K59)</f>
        <v>1700</v>
      </c>
      <c r="L60" s="81"/>
      <c r="O60" s="30"/>
      <c r="P60" s="31" t="s">
        <v>48</v>
      </c>
      <c r="Q60" s="30"/>
      <c r="R60" s="30"/>
      <c r="S60" s="30"/>
      <c r="T60" s="30"/>
      <c r="U60" s="28" t="s">
        <v>58</v>
      </c>
    </row>
  </sheetData>
  <autoFilter ref="A4:L59"/>
  <mergeCells count="2">
    <mergeCell ref="F1:G1"/>
    <mergeCell ref="K1:L1"/>
  </mergeCells>
  <phoneticPr fontId="20"/>
  <dataValidations count="15">
    <dataValidation type="list" allowBlank="1" showInputMessage="1" showErrorMessage="1" sqref="G5:G15">
      <formula1>$U$4:$U$33</formula1>
    </dataValidation>
    <dataValidation type="list" allowBlank="1" showInputMessage="1" showErrorMessage="1" sqref="F5:F15">
      <formula1>$T$4:$T$21</formula1>
    </dataValidation>
    <dataValidation type="list" allowBlank="1" showInputMessage="1" showErrorMessage="1" sqref="B5:B15">
      <formula1>$P$4:$P$37</formula1>
    </dataValidation>
    <dataValidation type="list" allowBlank="1" showInputMessage="1" showErrorMessage="1" sqref="C5:C59">
      <formula1>$Q$4:$Q$5</formula1>
    </dataValidation>
    <dataValidation type="list" allowBlank="1" showInputMessage="1" showErrorMessage="1" sqref="D5:D20 D47:D59">
      <formula1>$R$4:$R$12</formula1>
    </dataValidation>
    <dataValidation type="list" allowBlank="1" showInputMessage="1" showErrorMessage="1" sqref="B16:B20 B47:B59">
      <formula1>$P$4:$P$32</formula1>
    </dataValidation>
    <dataValidation type="list" allowBlank="1" showInputMessage="1" showErrorMessage="1" sqref="F16:F20 F47:F59">
      <formula1>$T$4:$T$16</formula1>
    </dataValidation>
    <dataValidation type="list" allowBlank="1" showInputMessage="1" showErrorMessage="1" sqref="G16:G20 G47:G59">
      <formula1>$U$4:$U$28</formula1>
    </dataValidation>
    <dataValidation type="list" allowBlank="1" showInputMessage="1" showErrorMessage="1" sqref="D21:D46">
      <formula1>$R$4:$R$30</formula1>
    </dataValidation>
    <dataValidation type="list" allowBlank="1" showInputMessage="1" showErrorMessage="1" sqref="B21:B46">
      <formula1>$P$4:$P$45</formula1>
    </dataValidation>
    <dataValidation type="list" allowBlank="1" showInputMessage="1" showErrorMessage="1" sqref="F21:F46">
      <formula1>$T$4:$T$30</formula1>
    </dataValidation>
    <dataValidation type="list" allowBlank="1" showInputMessage="1" showErrorMessage="1" sqref="G21:G46">
      <formula1>$U$4:$U$41</formula1>
    </dataValidation>
    <dataValidation type="list" allowBlank="1" showInputMessage="1" showErrorMessage="1" sqref="E5:E59">
      <formula1>$S$4:$S$6</formula1>
    </dataValidation>
    <dataValidation type="list" allowBlank="1" showInputMessage="1" showErrorMessage="1" sqref="A5:A59">
      <formula1>$O$4:$O$6</formula1>
    </dataValidation>
    <dataValidation type="decimal" allowBlank="1" showInputMessage="1" showErrorMessage="1" sqref="J5:K59">
      <formula1>0</formula1>
      <formula2>10000</formula2>
    </dataValidation>
  </dataValidations>
  <printOptions horizontalCentered="1"/>
  <pageMargins left="0.25" right="0.25" top="0.75" bottom="0.75" header="0.3" footer="0.3"/>
  <pageSetup paperSize="9" scale="7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素材生産</vt:lpstr>
      <vt:lpstr>造林保育</vt:lpstr>
      <vt:lpstr>素材生産!Print_Area</vt:lpstr>
      <vt:lpstr>造林保育!Print_Area</vt:lpstr>
      <vt:lpstr>素材生産!Print_Titles</vt:lpstr>
      <vt:lpstr>造林保育!Print_Titles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2022-06-13T07:29:03Z</dcterms:modified>
</cp:coreProperties>
</file>