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0健康企画Ｇ\歯科保健\E02 市町歯周病検診結果調査\R5（R4年度実施分）\03_集計・公表\2_市町通知・HP\"/>
    </mc:Choice>
  </mc:AlternateContent>
  <bookViews>
    <workbookView xWindow="0" yWindow="0" windowWidth="13320" windowHeight="4630" tabRatio="905"/>
  </bookViews>
  <sheets>
    <sheet name="R４集計表" sheetId="4" r:id="rId1"/>
    <sheet name="広島" sheetId="10" r:id="rId2"/>
    <sheet name="呉" sheetId="6" r:id="rId3"/>
    <sheet name="竹原" sheetId="18" r:id="rId4"/>
    <sheet name="三原" sheetId="13" r:id="rId5"/>
    <sheet name="尾道" sheetId="19" r:id="rId6"/>
    <sheet name="福山市" sheetId="22" r:id="rId7"/>
    <sheet name="府中市" sheetId="20" r:id="rId8"/>
    <sheet name="三次" sheetId="14" r:id="rId9"/>
    <sheet name="庄原" sheetId="7" r:id="rId10"/>
    <sheet name="大竹" sheetId="25" r:id="rId11"/>
    <sheet name="東広島" sheetId="26" r:id="rId12"/>
    <sheet name="廿日市" sheetId="8" r:id="rId13"/>
    <sheet name="安芸高田" sheetId="9" r:id="rId14"/>
    <sheet name="江田島" sheetId="11" r:id="rId15"/>
    <sheet name="府中町" sheetId="21" r:id="rId16"/>
    <sheet name="海田" sheetId="5" r:id="rId17"/>
    <sheet name="熊野" sheetId="28" r:id="rId18"/>
    <sheet name="坂" sheetId="12" r:id="rId19"/>
    <sheet name="安芸太田" sheetId="27" r:id="rId20"/>
    <sheet name="北広島町" sheetId="23" r:id="rId21"/>
    <sheet name="大崎上島" sheetId="17" r:id="rId22"/>
    <sheet name="世羅" sheetId="16" r:id="rId23"/>
    <sheet name="神石高原" sheetId="15" r:id="rId24"/>
  </sheets>
  <definedNames>
    <definedName name="_xlnm.Print_Area" localSheetId="0">'R４集計表'!$A$1:$AF$59</definedName>
    <definedName name="_xlnm.Print_Area" localSheetId="4">三原!$A$1:$AF$59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J59" i="17" l="1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F52" i="15"/>
  <c r="F52" i="16"/>
  <c r="F52" i="17"/>
  <c r="F52" i="23"/>
  <c r="F52" i="27"/>
  <c r="F52" i="5"/>
  <c r="F52" i="21"/>
  <c r="F52" i="8"/>
  <c r="F52" i="25"/>
  <c r="F52" i="7"/>
  <c r="F52" i="20"/>
  <c r="F52" i="19"/>
  <c r="F52" i="13"/>
  <c r="F52" i="18"/>
  <c r="F52" i="6"/>
  <c r="F52" i="10"/>
  <c r="AC59" i="15" l="1"/>
  <c r="AA59" i="15"/>
  <c r="AE59" i="15" s="1"/>
  <c r="Y59" i="15"/>
  <c r="S59" i="15"/>
  <c r="R59" i="15"/>
  <c r="M59" i="15"/>
  <c r="N59" i="15" s="1"/>
  <c r="G59" i="15"/>
  <c r="AE58" i="15"/>
  <c r="AC58" i="15"/>
  <c r="AA58" i="15"/>
  <c r="Y58" i="15"/>
  <c r="S58" i="15"/>
  <c r="M58" i="15"/>
  <c r="J58" i="15"/>
  <c r="G58" i="15"/>
  <c r="AC57" i="15"/>
  <c r="AA57" i="15"/>
  <c r="Y57" i="15"/>
  <c r="S57" i="15"/>
  <c r="M57" i="15"/>
  <c r="G57" i="15"/>
  <c r="AC56" i="15"/>
  <c r="AA56" i="15"/>
  <c r="Y56" i="15"/>
  <c r="S56" i="15"/>
  <c r="N56" i="15"/>
  <c r="M56" i="15"/>
  <c r="G56" i="15"/>
  <c r="AC55" i="15"/>
  <c r="AA55" i="15"/>
  <c r="AE55" i="15" s="1"/>
  <c r="Y55" i="15"/>
  <c r="S55" i="15"/>
  <c r="M55" i="15"/>
  <c r="L55" i="15"/>
  <c r="G55" i="15"/>
  <c r="AE54" i="15"/>
  <c r="AC54" i="15"/>
  <c r="AA54" i="15"/>
  <c r="Y54" i="15"/>
  <c r="S54" i="15"/>
  <c r="M54" i="15"/>
  <c r="G54" i="15"/>
  <c r="AC53" i="15"/>
  <c r="AA53" i="15"/>
  <c r="Y53" i="15"/>
  <c r="S53" i="15"/>
  <c r="R53" i="15"/>
  <c r="M53" i="15"/>
  <c r="L53" i="15"/>
  <c r="G53" i="15"/>
  <c r="AC52" i="15"/>
  <c r="AA52" i="15"/>
  <c r="Y52" i="15"/>
  <c r="S52" i="15"/>
  <c r="P52" i="15"/>
  <c r="M52" i="15"/>
  <c r="G52" i="15"/>
  <c r="AC51" i="15"/>
  <c r="AA51" i="15"/>
  <c r="AE51" i="15" s="1"/>
  <c r="Y51" i="15"/>
  <c r="S51" i="15"/>
  <c r="M51" i="15"/>
  <c r="N51" i="15" s="1"/>
  <c r="L51" i="15"/>
  <c r="G51" i="15"/>
  <c r="AE50" i="15"/>
  <c r="AC50" i="15"/>
  <c r="AA50" i="15"/>
  <c r="Y50" i="15"/>
  <c r="S50" i="15"/>
  <c r="M50" i="15"/>
  <c r="G50" i="15"/>
  <c r="AC49" i="15"/>
  <c r="AA49" i="15"/>
  <c r="Y49" i="15"/>
  <c r="S49" i="15"/>
  <c r="R49" i="15"/>
  <c r="M49" i="15"/>
  <c r="N49" i="15" s="1"/>
  <c r="G49" i="15"/>
  <c r="AC48" i="15"/>
  <c r="AA48" i="15"/>
  <c r="Y48" i="15"/>
  <c r="S48" i="15"/>
  <c r="N48" i="15"/>
  <c r="M48" i="15"/>
  <c r="G48" i="15"/>
  <c r="D48" i="15"/>
  <c r="AC47" i="15"/>
  <c r="AA47" i="15"/>
  <c r="AE47" i="15" s="1"/>
  <c r="Y47" i="15"/>
  <c r="X47" i="15"/>
  <c r="S47" i="15"/>
  <c r="R47" i="15"/>
  <c r="M47" i="15"/>
  <c r="G47" i="15"/>
  <c r="AE46" i="15"/>
  <c r="AC46" i="15"/>
  <c r="AA46" i="15"/>
  <c r="Y46" i="15"/>
  <c r="S46" i="15"/>
  <c r="N46" i="15"/>
  <c r="M46" i="15"/>
  <c r="J46" i="15"/>
  <c r="G46" i="15"/>
  <c r="AC45" i="15"/>
  <c r="AA45" i="15"/>
  <c r="Y45" i="15"/>
  <c r="S45" i="15"/>
  <c r="M45" i="15"/>
  <c r="L45" i="15"/>
  <c r="G45" i="15"/>
  <c r="AC44" i="15"/>
  <c r="AA44" i="15"/>
  <c r="Y44" i="15"/>
  <c r="S44" i="15"/>
  <c r="P44" i="15"/>
  <c r="M44" i="15"/>
  <c r="G44" i="15"/>
  <c r="AC43" i="15"/>
  <c r="AA43" i="15"/>
  <c r="AE43" i="15" s="1"/>
  <c r="Y43" i="15"/>
  <c r="S43" i="15"/>
  <c r="M43" i="15"/>
  <c r="G43" i="15"/>
  <c r="AE42" i="15"/>
  <c r="AC42" i="15"/>
  <c r="AA42" i="15"/>
  <c r="Y42" i="15"/>
  <c r="S42" i="15"/>
  <c r="M42" i="15"/>
  <c r="G42" i="15"/>
  <c r="AC41" i="15"/>
  <c r="AA41" i="15"/>
  <c r="Y41" i="15"/>
  <c r="S41" i="15"/>
  <c r="M41" i="15"/>
  <c r="N41" i="15" s="1"/>
  <c r="L41" i="15"/>
  <c r="G41" i="15"/>
  <c r="AC40" i="15"/>
  <c r="AA40" i="15"/>
  <c r="Y40" i="15"/>
  <c r="S40" i="15"/>
  <c r="M40" i="15"/>
  <c r="G40" i="15"/>
  <c r="D40" i="15"/>
  <c r="AC39" i="15"/>
  <c r="AA39" i="15"/>
  <c r="AE39" i="15" s="1"/>
  <c r="Y39" i="15"/>
  <c r="S39" i="15"/>
  <c r="R39" i="15"/>
  <c r="M39" i="15"/>
  <c r="L39" i="15"/>
  <c r="G39" i="15"/>
  <c r="AE38" i="15"/>
  <c r="AC38" i="15"/>
  <c r="AA38" i="15"/>
  <c r="Y38" i="15"/>
  <c r="S38" i="15"/>
  <c r="M38" i="15"/>
  <c r="J38" i="15"/>
  <c r="G38" i="15"/>
  <c r="AC37" i="15"/>
  <c r="AA37" i="15"/>
  <c r="AE37" i="15" s="1"/>
  <c r="Y37" i="15"/>
  <c r="S37" i="15"/>
  <c r="R37" i="15"/>
  <c r="M37" i="15"/>
  <c r="G37" i="15"/>
  <c r="F37" i="15"/>
  <c r="AC36" i="15"/>
  <c r="AA36" i="15"/>
  <c r="Y36" i="15"/>
  <c r="S36" i="15"/>
  <c r="P36" i="15"/>
  <c r="M36" i="15"/>
  <c r="G36" i="15"/>
  <c r="AC35" i="15"/>
  <c r="AA35" i="15"/>
  <c r="AE35" i="15" s="1"/>
  <c r="Y35" i="15"/>
  <c r="S35" i="15"/>
  <c r="M35" i="15"/>
  <c r="G35" i="15"/>
  <c r="AE34" i="15"/>
  <c r="AC34" i="15"/>
  <c r="AA34" i="15"/>
  <c r="Y34" i="15"/>
  <c r="S34" i="15"/>
  <c r="M34" i="15"/>
  <c r="G34" i="15"/>
  <c r="AC33" i="15"/>
  <c r="AA33" i="15"/>
  <c r="AE33" i="15" s="1"/>
  <c r="Y33" i="15"/>
  <c r="S33" i="15"/>
  <c r="M33" i="15"/>
  <c r="G33" i="15"/>
  <c r="AC32" i="15"/>
  <c r="AA32" i="15"/>
  <c r="Y32" i="15"/>
  <c r="S32" i="15"/>
  <c r="P32" i="15"/>
  <c r="M32" i="15"/>
  <c r="G32" i="15"/>
  <c r="D32" i="15"/>
  <c r="AE31" i="15"/>
  <c r="AC31" i="15"/>
  <c r="AA31" i="15"/>
  <c r="Y31" i="15"/>
  <c r="S31" i="15"/>
  <c r="R31" i="15"/>
  <c r="P31" i="15"/>
  <c r="M31" i="15"/>
  <c r="N31" i="15" s="1"/>
  <c r="G31" i="15"/>
  <c r="AC30" i="15"/>
  <c r="AE30" i="15" s="1"/>
  <c r="AA30" i="15"/>
  <c r="Y30" i="15"/>
  <c r="S30" i="15"/>
  <c r="P30" i="15"/>
  <c r="M30" i="15"/>
  <c r="G30" i="15"/>
  <c r="AC29" i="15"/>
  <c r="AE29" i="15" s="1"/>
  <c r="AA29" i="15"/>
  <c r="Y29" i="15"/>
  <c r="S29" i="15"/>
  <c r="R29" i="15"/>
  <c r="P29" i="15"/>
  <c r="M29" i="15"/>
  <c r="G29" i="15"/>
  <c r="D29" i="15"/>
  <c r="AC28" i="15"/>
  <c r="AA28" i="15"/>
  <c r="Y28" i="15"/>
  <c r="X28" i="15"/>
  <c r="V28" i="15"/>
  <c r="S28" i="15"/>
  <c r="P28" i="15"/>
  <c r="M28" i="15"/>
  <c r="L28" i="15"/>
  <c r="J28" i="15"/>
  <c r="G28" i="15"/>
  <c r="D28" i="15"/>
  <c r="AE27" i="15"/>
  <c r="AC27" i="15"/>
  <c r="AA27" i="15"/>
  <c r="Y27" i="15"/>
  <c r="S27" i="15"/>
  <c r="M27" i="15"/>
  <c r="N27" i="15" s="1"/>
  <c r="G27" i="15"/>
  <c r="AC26" i="15"/>
  <c r="AA26" i="15"/>
  <c r="AE26" i="15" s="1"/>
  <c r="Y26" i="15"/>
  <c r="S26" i="15"/>
  <c r="R26" i="15"/>
  <c r="P26" i="15"/>
  <c r="M26" i="15"/>
  <c r="N26" i="15" s="1"/>
  <c r="J26" i="15"/>
  <c r="G26" i="15"/>
  <c r="F26" i="15"/>
  <c r="D26" i="15"/>
  <c r="AC25" i="15"/>
  <c r="AA25" i="15"/>
  <c r="Y25" i="15"/>
  <c r="S25" i="15"/>
  <c r="P25" i="15"/>
  <c r="N25" i="15"/>
  <c r="M25" i="15"/>
  <c r="G25" i="15"/>
  <c r="D25" i="15"/>
  <c r="AC24" i="15"/>
  <c r="AA24" i="15"/>
  <c r="Y24" i="15"/>
  <c r="S24" i="15"/>
  <c r="P24" i="15"/>
  <c r="M24" i="15"/>
  <c r="N24" i="15" s="1"/>
  <c r="L24" i="15"/>
  <c r="J24" i="15"/>
  <c r="G24" i="15"/>
  <c r="D24" i="15"/>
  <c r="AE23" i="15"/>
  <c r="AC23" i="15"/>
  <c r="AA23" i="15"/>
  <c r="Y23" i="15"/>
  <c r="S23" i="15"/>
  <c r="M23" i="15"/>
  <c r="G23" i="15"/>
  <c r="AC22" i="15"/>
  <c r="AE22" i="15" s="1"/>
  <c r="AA22" i="15"/>
  <c r="Y22" i="15"/>
  <c r="S22" i="15"/>
  <c r="R22" i="15"/>
  <c r="P22" i="15"/>
  <c r="M22" i="15"/>
  <c r="N22" i="15" s="1"/>
  <c r="J22" i="15"/>
  <c r="G22" i="15"/>
  <c r="D22" i="15"/>
  <c r="AC21" i="15"/>
  <c r="AA21" i="15"/>
  <c r="Y21" i="15"/>
  <c r="S21" i="15"/>
  <c r="P21" i="15"/>
  <c r="M21" i="15"/>
  <c r="G21" i="15"/>
  <c r="D21" i="15"/>
  <c r="AE20" i="15"/>
  <c r="AC20" i="15"/>
  <c r="AA20" i="15"/>
  <c r="Y20" i="15"/>
  <c r="S20" i="15"/>
  <c r="P20" i="15"/>
  <c r="M20" i="15"/>
  <c r="N20" i="15" s="1"/>
  <c r="L20" i="15"/>
  <c r="G20" i="15"/>
  <c r="D20" i="15"/>
  <c r="AC19" i="15"/>
  <c r="AE19" i="15" s="1"/>
  <c r="AA19" i="15"/>
  <c r="Y19" i="15"/>
  <c r="S19" i="15"/>
  <c r="M19" i="15"/>
  <c r="J19" i="15"/>
  <c r="G19" i="15"/>
  <c r="AE18" i="15"/>
  <c r="AC18" i="15"/>
  <c r="AA18" i="15"/>
  <c r="Y18" i="15"/>
  <c r="S18" i="15"/>
  <c r="R18" i="15"/>
  <c r="P18" i="15"/>
  <c r="M18" i="15"/>
  <c r="J18" i="15"/>
  <c r="G18" i="15"/>
  <c r="D18" i="15"/>
  <c r="AC17" i="15"/>
  <c r="AA17" i="15"/>
  <c r="Y17" i="15"/>
  <c r="S17" i="15"/>
  <c r="P17" i="15"/>
  <c r="M17" i="15"/>
  <c r="N17" i="15" s="1"/>
  <c r="G17" i="15"/>
  <c r="D17" i="15"/>
  <c r="AC16" i="15"/>
  <c r="AA16" i="15"/>
  <c r="Y16" i="15"/>
  <c r="S16" i="15"/>
  <c r="P16" i="15"/>
  <c r="M16" i="15"/>
  <c r="L16" i="15"/>
  <c r="G16" i="15"/>
  <c r="D16" i="15"/>
  <c r="AC15" i="15"/>
  <c r="AA15" i="15"/>
  <c r="Y15" i="15"/>
  <c r="S15" i="15"/>
  <c r="P15" i="15"/>
  <c r="M15" i="15"/>
  <c r="N15" i="15" s="1"/>
  <c r="J15" i="15"/>
  <c r="G15" i="15"/>
  <c r="D15" i="15"/>
  <c r="W14" i="15"/>
  <c r="X37" i="15" s="1"/>
  <c r="U14" i="15"/>
  <c r="Q14" i="15"/>
  <c r="R43" i="15" s="1"/>
  <c r="O14" i="15"/>
  <c r="P56" i="15" s="1"/>
  <c r="M14" i="15"/>
  <c r="N21" i="15" s="1"/>
  <c r="K14" i="15"/>
  <c r="I14" i="15"/>
  <c r="E14" i="15"/>
  <c r="C14" i="15"/>
  <c r="D56" i="15" s="1"/>
  <c r="AC13" i="15"/>
  <c r="AA13" i="15"/>
  <c r="AE13" i="15" s="1"/>
  <c r="Y13" i="15"/>
  <c r="S13" i="15"/>
  <c r="M13" i="15"/>
  <c r="G13" i="15"/>
  <c r="AC12" i="15"/>
  <c r="AA12" i="15"/>
  <c r="Z12" i="15"/>
  <c r="Y12" i="15"/>
  <c r="X12" i="15"/>
  <c r="V12" i="15"/>
  <c r="S12" i="15"/>
  <c r="T12" i="15" s="1"/>
  <c r="R12" i="15"/>
  <c r="P12" i="15"/>
  <c r="M12" i="15"/>
  <c r="N12" i="15" s="1"/>
  <c r="L12" i="15"/>
  <c r="J12" i="15"/>
  <c r="G12" i="15"/>
  <c r="H12" i="15" s="1"/>
  <c r="F12" i="15"/>
  <c r="D12" i="15"/>
  <c r="AC11" i="15"/>
  <c r="AE11" i="15" s="1"/>
  <c r="AA11" i="15"/>
  <c r="Y11" i="15"/>
  <c r="S11" i="15"/>
  <c r="M11" i="15"/>
  <c r="G11" i="15"/>
  <c r="AD15" i="15" l="1"/>
  <c r="H23" i="15"/>
  <c r="AE12" i="15"/>
  <c r="AF12" i="15" s="1"/>
  <c r="AB12" i="15"/>
  <c r="V59" i="15"/>
  <c r="V55" i="15"/>
  <c r="V51" i="15"/>
  <c r="V47" i="15"/>
  <c r="V43" i="15"/>
  <c r="V39" i="15"/>
  <c r="V35" i="15"/>
  <c r="V56" i="15"/>
  <c r="V52" i="15"/>
  <c r="V48" i="15"/>
  <c r="V44" i="15"/>
  <c r="V40" i="15"/>
  <c r="V36" i="15"/>
  <c r="V32" i="15"/>
  <c r="V57" i="15"/>
  <c r="V53" i="15"/>
  <c r="V49" i="15"/>
  <c r="V45" i="15"/>
  <c r="V41" i="15"/>
  <c r="V37" i="15"/>
  <c r="V33" i="15"/>
  <c r="V38" i="15"/>
  <c r="V58" i="15"/>
  <c r="V25" i="15"/>
  <c r="V21" i="15"/>
  <c r="V17" i="15"/>
  <c r="V46" i="15"/>
  <c r="V54" i="15"/>
  <c r="V29" i="15"/>
  <c r="V23" i="15"/>
  <c r="V34" i="15"/>
  <c r="F58" i="15"/>
  <c r="F54" i="15"/>
  <c r="F50" i="15"/>
  <c r="F46" i="15"/>
  <c r="F42" i="15"/>
  <c r="F38" i="15"/>
  <c r="F34" i="15"/>
  <c r="F30" i="15"/>
  <c r="F56" i="15"/>
  <c r="F48" i="15"/>
  <c r="F44" i="15"/>
  <c r="F40" i="15"/>
  <c r="F36" i="15"/>
  <c r="F32" i="15"/>
  <c r="F51" i="15"/>
  <c r="F41" i="15"/>
  <c r="F27" i="15"/>
  <c r="F23" i="15"/>
  <c r="F19" i="15"/>
  <c r="F15" i="15"/>
  <c r="F39" i="15"/>
  <c r="F59" i="15"/>
  <c r="F49" i="15"/>
  <c r="F28" i="15"/>
  <c r="F24" i="15"/>
  <c r="F20" i="15"/>
  <c r="F16" i="15"/>
  <c r="F57" i="15"/>
  <c r="F35" i="15"/>
  <c r="F29" i="15"/>
  <c r="F25" i="15"/>
  <c r="F21" i="15"/>
  <c r="F17" i="15"/>
  <c r="X39" i="15"/>
  <c r="X16" i="15"/>
  <c r="V18" i="15"/>
  <c r="T20" i="15"/>
  <c r="AE21" i="15"/>
  <c r="V27" i="15"/>
  <c r="F47" i="15"/>
  <c r="Z49" i="15"/>
  <c r="V50" i="15"/>
  <c r="J59" i="15"/>
  <c r="J55" i="15"/>
  <c r="J51" i="15"/>
  <c r="J47" i="15"/>
  <c r="J43" i="15"/>
  <c r="J39" i="15"/>
  <c r="J35" i="15"/>
  <c r="J56" i="15"/>
  <c r="J52" i="15"/>
  <c r="J48" i="15"/>
  <c r="J44" i="15"/>
  <c r="J40" i="15"/>
  <c r="J36" i="15"/>
  <c r="J32" i="15"/>
  <c r="J57" i="15"/>
  <c r="J53" i="15"/>
  <c r="J49" i="15"/>
  <c r="J45" i="15"/>
  <c r="J41" i="15"/>
  <c r="J37" i="15"/>
  <c r="J33" i="15"/>
  <c r="J34" i="15"/>
  <c r="J54" i="15"/>
  <c r="J31" i="15"/>
  <c r="J30" i="15"/>
  <c r="J25" i="15"/>
  <c r="J21" i="15"/>
  <c r="J17" i="15"/>
  <c r="J42" i="15"/>
  <c r="J29" i="15"/>
  <c r="J50" i="15"/>
  <c r="AC14" i="15"/>
  <c r="AD53" i="15" s="1"/>
  <c r="F18" i="15"/>
  <c r="N19" i="15"/>
  <c r="V20" i="15"/>
  <c r="H21" i="15"/>
  <c r="AD21" i="15"/>
  <c r="V31" i="15"/>
  <c r="F33" i="15"/>
  <c r="F43" i="15"/>
  <c r="X45" i="15"/>
  <c r="AE48" i="15"/>
  <c r="H53" i="15"/>
  <c r="AE53" i="15"/>
  <c r="X55" i="15"/>
  <c r="X57" i="15"/>
  <c r="AE17" i="15"/>
  <c r="AB17" i="15"/>
  <c r="AD12" i="15"/>
  <c r="V16" i="15"/>
  <c r="Y14" i="15"/>
  <c r="AE24" i="15"/>
  <c r="AD26" i="15"/>
  <c r="F53" i="15"/>
  <c r="V15" i="15"/>
  <c r="J16" i="15"/>
  <c r="AB16" i="15"/>
  <c r="H18" i="15"/>
  <c r="X20" i="15"/>
  <c r="V22" i="15"/>
  <c r="J23" i="15"/>
  <c r="AE25" i="15"/>
  <c r="AB25" i="15"/>
  <c r="AB27" i="15"/>
  <c r="N28" i="15"/>
  <c r="AE28" i="15"/>
  <c r="X29" i="15"/>
  <c r="N30" i="15"/>
  <c r="N32" i="15"/>
  <c r="N38" i="15"/>
  <c r="AD39" i="15"/>
  <c r="H43" i="15"/>
  <c r="AB38" i="15"/>
  <c r="AE15" i="15"/>
  <c r="H20" i="15"/>
  <c r="V24" i="15"/>
  <c r="AD25" i="15"/>
  <c r="T26" i="15"/>
  <c r="F31" i="15"/>
  <c r="N33" i="15"/>
  <c r="AE36" i="15"/>
  <c r="AE40" i="15"/>
  <c r="AB40" i="15"/>
  <c r="V42" i="15"/>
  <c r="N43" i="15"/>
  <c r="AE56" i="15"/>
  <c r="AB19" i="15"/>
  <c r="H51" i="15"/>
  <c r="X56" i="15"/>
  <c r="X52" i="15"/>
  <c r="X48" i="15"/>
  <c r="X44" i="15"/>
  <c r="X40" i="15"/>
  <c r="X36" i="15"/>
  <c r="X32" i="15"/>
  <c r="X58" i="15"/>
  <c r="X54" i="15"/>
  <c r="X50" i="15"/>
  <c r="X46" i="15"/>
  <c r="X42" i="15"/>
  <c r="X38" i="15"/>
  <c r="X34" i="15"/>
  <c r="X30" i="15"/>
  <c r="X43" i="15"/>
  <c r="X33" i="15"/>
  <c r="X25" i="15"/>
  <c r="X21" i="15"/>
  <c r="X17" i="15"/>
  <c r="X53" i="15"/>
  <c r="X51" i="15"/>
  <c r="X41" i="15"/>
  <c r="X31" i="15"/>
  <c r="X26" i="15"/>
  <c r="X22" i="15"/>
  <c r="X18" i="15"/>
  <c r="X59" i="15"/>
  <c r="X49" i="15"/>
  <c r="X27" i="15"/>
  <c r="X23" i="15"/>
  <c r="X19" i="15"/>
  <c r="X15" i="15"/>
  <c r="X35" i="15"/>
  <c r="G14" i="15"/>
  <c r="AB23" i="15"/>
  <c r="T57" i="15"/>
  <c r="N52" i="15"/>
  <c r="N42" i="15"/>
  <c r="N40" i="15"/>
  <c r="N50" i="15"/>
  <c r="N58" i="15"/>
  <c r="N36" i="15"/>
  <c r="Z15" i="15"/>
  <c r="AD16" i="15"/>
  <c r="Z20" i="15"/>
  <c r="F22" i="15"/>
  <c r="N23" i="15"/>
  <c r="H25" i="15"/>
  <c r="AB15" i="15"/>
  <c r="N16" i="15"/>
  <c r="AE16" i="15"/>
  <c r="N18" i="15"/>
  <c r="AD18" i="15"/>
  <c r="V19" i="15"/>
  <c r="J20" i="15"/>
  <c r="AB20" i="15"/>
  <c r="H22" i="15"/>
  <c r="X24" i="15"/>
  <c r="V26" i="15"/>
  <c r="J27" i="15"/>
  <c r="T28" i="15"/>
  <c r="N34" i="15"/>
  <c r="H35" i="15"/>
  <c r="N39" i="15"/>
  <c r="AE41" i="15"/>
  <c r="AD41" i="15"/>
  <c r="N44" i="15"/>
  <c r="F45" i="15"/>
  <c r="AE45" i="15"/>
  <c r="AD45" i="15"/>
  <c r="AB46" i="15"/>
  <c r="T47" i="15"/>
  <c r="N54" i="15"/>
  <c r="F55" i="15"/>
  <c r="AB58" i="15"/>
  <c r="Z26" i="15"/>
  <c r="H29" i="15"/>
  <c r="AD29" i="15"/>
  <c r="V30" i="15"/>
  <c r="AD31" i="15"/>
  <c r="H41" i="15"/>
  <c r="AD51" i="15"/>
  <c r="AD20" i="15"/>
  <c r="H24" i="15"/>
  <c r="H26" i="15"/>
  <c r="L56" i="15"/>
  <c r="L52" i="15"/>
  <c r="L48" i="15"/>
  <c r="L44" i="15"/>
  <c r="L40" i="15"/>
  <c r="L36" i="15"/>
  <c r="L32" i="15"/>
  <c r="L58" i="15"/>
  <c r="L54" i="15"/>
  <c r="L50" i="15"/>
  <c r="L46" i="15"/>
  <c r="L42" i="15"/>
  <c r="L38" i="15"/>
  <c r="L34" i="15"/>
  <c r="L30" i="15"/>
  <c r="AA14" i="15"/>
  <c r="AB26" i="15" s="1"/>
  <c r="L15" i="15"/>
  <c r="R17" i="15"/>
  <c r="L19" i="15"/>
  <c r="R21" i="15"/>
  <c r="L23" i="15"/>
  <c r="R25" i="15"/>
  <c r="L27" i="15"/>
  <c r="D30" i="15"/>
  <c r="D31" i="15"/>
  <c r="L33" i="15"/>
  <c r="Z37" i="15"/>
  <c r="T39" i="15"/>
  <c r="R41" i="15"/>
  <c r="L43" i="15"/>
  <c r="H45" i="15"/>
  <c r="AB50" i="15"/>
  <c r="R51" i="15"/>
  <c r="D52" i="15"/>
  <c r="N53" i="15"/>
  <c r="H55" i="15"/>
  <c r="H57" i="15"/>
  <c r="P57" i="15"/>
  <c r="P53" i="15"/>
  <c r="P49" i="15"/>
  <c r="P45" i="15"/>
  <c r="P41" i="15"/>
  <c r="P37" i="15"/>
  <c r="P33" i="15"/>
  <c r="P58" i="15"/>
  <c r="P54" i="15"/>
  <c r="P50" i="15"/>
  <c r="P46" i="15"/>
  <c r="P42" i="15"/>
  <c r="P38" i="15"/>
  <c r="P34" i="15"/>
  <c r="P59" i="15"/>
  <c r="P55" i="15"/>
  <c r="P51" i="15"/>
  <c r="P47" i="15"/>
  <c r="P43" i="15"/>
  <c r="P39" i="15"/>
  <c r="P35" i="15"/>
  <c r="R16" i="15"/>
  <c r="L18" i="15"/>
  <c r="R20" i="15"/>
  <c r="L22" i="15"/>
  <c r="R24" i="15"/>
  <c r="L26" i="15"/>
  <c r="R28" i="15"/>
  <c r="H31" i="15"/>
  <c r="R33" i="15"/>
  <c r="L35" i="15"/>
  <c r="AD35" i="15"/>
  <c r="H37" i="15"/>
  <c r="AB42" i="15"/>
  <c r="D44" i="15"/>
  <c r="N45" i="15"/>
  <c r="H47" i="15"/>
  <c r="P48" i="15"/>
  <c r="AE52" i="15"/>
  <c r="AB52" i="15"/>
  <c r="N55" i="15"/>
  <c r="L57" i="15"/>
  <c r="AE57" i="15"/>
  <c r="R58" i="15"/>
  <c r="R54" i="15"/>
  <c r="R50" i="15"/>
  <c r="R46" i="15"/>
  <c r="R42" i="15"/>
  <c r="R38" i="15"/>
  <c r="R34" i="15"/>
  <c r="R30" i="15"/>
  <c r="R56" i="15"/>
  <c r="R52" i="15"/>
  <c r="R48" i="15"/>
  <c r="R44" i="15"/>
  <c r="R40" i="15"/>
  <c r="R36" i="15"/>
  <c r="R32" i="15"/>
  <c r="D19" i="15"/>
  <c r="P19" i="15"/>
  <c r="D23" i="15"/>
  <c r="P23" i="15"/>
  <c r="D27" i="15"/>
  <c r="P27" i="15"/>
  <c r="L29" i="15"/>
  <c r="Z31" i="15"/>
  <c r="AE32" i="15"/>
  <c r="AB32" i="15"/>
  <c r="T33" i="15"/>
  <c r="N35" i="15"/>
  <c r="L37" i="15"/>
  <c r="R45" i="15"/>
  <c r="L47" i="15"/>
  <c r="AD47" i="15"/>
  <c r="H49" i="15"/>
  <c r="AB54" i="15"/>
  <c r="R55" i="15"/>
  <c r="N57" i="15"/>
  <c r="H59" i="15"/>
  <c r="D57" i="15"/>
  <c r="D53" i="15"/>
  <c r="D49" i="15"/>
  <c r="D45" i="15"/>
  <c r="D41" i="15"/>
  <c r="D37" i="15"/>
  <c r="D33" i="15"/>
  <c r="D58" i="15"/>
  <c r="D54" i="15"/>
  <c r="D50" i="15"/>
  <c r="D46" i="15"/>
  <c r="D42" i="15"/>
  <c r="D38" i="15"/>
  <c r="D34" i="15"/>
  <c r="D59" i="15"/>
  <c r="D55" i="15"/>
  <c r="D51" i="15"/>
  <c r="D47" i="15"/>
  <c r="D43" i="15"/>
  <c r="D39" i="15"/>
  <c r="D35" i="15"/>
  <c r="S14" i="15"/>
  <c r="T49" i="15" s="1"/>
  <c r="R15" i="15"/>
  <c r="L17" i="15"/>
  <c r="R19" i="15"/>
  <c r="L21" i="15"/>
  <c r="R23" i="15"/>
  <c r="L25" i="15"/>
  <c r="R27" i="15"/>
  <c r="N29" i="15"/>
  <c r="AB30" i="15"/>
  <c r="L31" i="15"/>
  <c r="AB34" i="15"/>
  <c r="R35" i="15"/>
  <c r="D36" i="15"/>
  <c r="N37" i="15"/>
  <c r="H39" i="15"/>
  <c r="P40" i="15"/>
  <c r="AE44" i="15"/>
  <c r="AB44" i="15"/>
  <c r="T45" i="15"/>
  <c r="N47" i="15"/>
  <c r="L49" i="15"/>
  <c r="AE49" i="15"/>
  <c r="Z53" i="15"/>
  <c r="R57" i="15"/>
  <c r="L59" i="15"/>
  <c r="AD59" i="15"/>
  <c r="Z56" i="15" l="1"/>
  <c r="Z46" i="15"/>
  <c r="Z44" i="15"/>
  <c r="Z34" i="15"/>
  <c r="Z54" i="15"/>
  <c r="Z32" i="15"/>
  <c r="Z40" i="15"/>
  <c r="Z52" i="15"/>
  <c r="Z42" i="15"/>
  <c r="Z38" i="15"/>
  <c r="Z17" i="15"/>
  <c r="Z58" i="15"/>
  <c r="Z50" i="15"/>
  <c r="Z36" i="15"/>
  <c r="Z48" i="15"/>
  <c r="T51" i="15"/>
  <c r="AD19" i="15"/>
  <c r="Z30" i="15"/>
  <c r="Z21" i="15"/>
  <c r="T55" i="15"/>
  <c r="AD57" i="15"/>
  <c r="Z59" i="15"/>
  <c r="Z47" i="15"/>
  <c r="AD33" i="15"/>
  <c r="H46" i="15"/>
  <c r="H44" i="15"/>
  <c r="H34" i="15"/>
  <c r="H54" i="15"/>
  <c r="H52" i="15"/>
  <c r="H58" i="15"/>
  <c r="H56" i="15"/>
  <c r="H50" i="15"/>
  <c r="H36" i="15"/>
  <c r="H48" i="15"/>
  <c r="H27" i="15"/>
  <c r="H42" i="15"/>
  <c r="H38" i="15"/>
  <c r="H40" i="15"/>
  <c r="AB56" i="15"/>
  <c r="AB36" i="15"/>
  <c r="AD22" i="15"/>
  <c r="H33" i="15"/>
  <c r="AB48" i="15"/>
  <c r="AD30" i="15"/>
  <c r="AB24" i="15"/>
  <c r="AD27" i="15"/>
  <c r="AD23" i="15"/>
  <c r="T50" i="15"/>
  <c r="T48" i="15"/>
  <c r="T38" i="15"/>
  <c r="T36" i="15"/>
  <c r="T58" i="15"/>
  <c r="T56" i="15"/>
  <c r="T34" i="15"/>
  <c r="T32" i="15"/>
  <c r="T23" i="15"/>
  <c r="T19" i="15"/>
  <c r="T44" i="15"/>
  <c r="T52" i="15"/>
  <c r="T46" i="15"/>
  <c r="T42" i="15"/>
  <c r="T40" i="15"/>
  <c r="T54" i="15"/>
  <c r="T43" i="15"/>
  <c r="T29" i="15"/>
  <c r="T41" i="15"/>
  <c r="Z18" i="15"/>
  <c r="Z41" i="15"/>
  <c r="T31" i="15"/>
  <c r="Z43" i="15"/>
  <c r="Z24" i="15"/>
  <c r="Z28" i="15"/>
  <c r="Z57" i="15"/>
  <c r="Z35" i="15"/>
  <c r="T25" i="15"/>
  <c r="AD28" i="15"/>
  <c r="H32" i="15"/>
  <c r="T16" i="15"/>
  <c r="Z25" i="15"/>
  <c r="H19" i="15"/>
  <c r="Z29" i="15"/>
  <c r="AD43" i="15"/>
  <c r="T30" i="15"/>
  <c r="AD24" i="15"/>
  <c r="T17" i="15"/>
  <c r="Z55" i="15"/>
  <c r="H30" i="15"/>
  <c r="Z23" i="15"/>
  <c r="Z27" i="15"/>
  <c r="Z16" i="15"/>
  <c r="T21" i="15"/>
  <c r="T15" i="15"/>
  <c r="Z22" i="15"/>
  <c r="T59" i="15"/>
  <c r="T24" i="15"/>
  <c r="Z19" i="15"/>
  <c r="AD49" i="15"/>
  <c r="Z51" i="15"/>
  <c r="AD37" i="15"/>
  <c r="T53" i="15"/>
  <c r="Z39" i="15"/>
  <c r="AB39" i="15"/>
  <c r="AB59" i="15"/>
  <c r="AB49" i="15"/>
  <c r="AB47" i="15"/>
  <c r="AB37" i="15"/>
  <c r="AE14" i="15"/>
  <c r="AF48" i="15" s="1"/>
  <c r="AB57" i="15"/>
  <c r="AB55" i="15"/>
  <c r="AB45" i="15"/>
  <c r="AB22" i="15"/>
  <c r="AB51" i="15"/>
  <c r="AB31" i="15"/>
  <c r="AB41" i="15"/>
  <c r="AB18" i="15"/>
  <c r="AB43" i="15"/>
  <c r="AB35" i="15"/>
  <c r="AB53" i="15"/>
  <c r="AB33" i="15"/>
  <c r="T35" i="15"/>
  <c r="Z33" i="15"/>
  <c r="AD55" i="15"/>
  <c r="AB29" i="15"/>
  <c r="T18" i="15"/>
  <c r="H28" i="15"/>
  <c r="Z45" i="15"/>
  <c r="AB28" i="15"/>
  <c r="AD17" i="15"/>
  <c r="T37" i="15"/>
  <c r="T22" i="15"/>
  <c r="H16" i="15"/>
  <c r="AB21" i="15"/>
  <c r="H17" i="15"/>
  <c r="H15" i="15"/>
  <c r="AD52" i="15"/>
  <c r="AD42" i="15"/>
  <c r="AD40" i="15"/>
  <c r="AD50" i="15"/>
  <c r="AD58" i="15"/>
  <c r="AD36" i="15"/>
  <c r="AD46" i="15"/>
  <c r="AD56" i="15"/>
  <c r="AD48" i="15"/>
  <c r="AD44" i="15"/>
  <c r="AD54" i="15"/>
  <c r="AD34" i="15"/>
  <c r="AD38" i="15"/>
  <c r="AD32" i="15"/>
  <c r="T27" i="15"/>
  <c r="AF41" i="15" l="1"/>
  <c r="AF52" i="15"/>
  <c r="AF28" i="15"/>
  <c r="AF45" i="15"/>
  <c r="AF17" i="15"/>
  <c r="AF32" i="15"/>
  <c r="AF24" i="15"/>
  <c r="AF53" i="15"/>
  <c r="AF21" i="15"/>
  <c r="AF15" i="15"/>
  <c r="AF59" i="15"/>
  <c r="AF51" i="15"/>
  <c r="AF39" i="15"/>
  <c r="AF26" i="15"/>
  <c r="AF35" i="15"/>
  <c r="AF38" i="15"/>
  <c r="AF43" i="15"/>
  <c r="AF30" i="15"/>
  <c r="AF50" i="15"/>
  <c r="AF46" i="15"/>
  <c r="AF19" i="15"/>
  <c r="AF22" i="15"/>
  <c r="AF54" i="15"/>
  <c r="AF27" i="15"/>
  <c r="AF34" i="15"/>
  <c r="AF55" i="15"/>
  <c r="AF58" i="15"/>
  <c r="AF20" i="15"/>
  <c r="AF29" i="15"/>
  <c r="AF47" i="15"/>
  <c r="AF42" i="15"/>
  <c r="AF23" i="15"/>
  <c r="AF37" i="15"/>
  <c r="AF18" i="15"/>
  <c r="AF33" i="15"/>
  <c r="AF31" i="15"/>
  <c r="AF57" i="15"/>
  <c r="AF36" i="15"/>
  <c r="AF49" i="15"/>
  <c r="AF25" i="15"/>
  <c r="AF44" i="15"/>
  <c r="AF56" i="15"/>
  <c r="AF40" i="15"/>
  <c r="AF16" i="15"/>
  <c r="AC59" i="16" l="1"/>
  <c r="AA59" i="16"/>
  <c r="Y59" i="16"/>
  <c r="S59" i="16"/>
  <c r="M59" i="16"/>
  <c r="J59" i="16"/>
  <c r="G59" i="16"/>
  <c r="AE58" i="16"/>
  <c r="AC58" i="16"/>
  <c r="AA58" i="16"/>
  <c r="Y58" i="16"/>
  <c r="S58" i="16"/>
  <c r="M58" i="16"/>
  <c r="G58" i="16"/>
  <c r="AC57" i="16"/>
  <c r="AA57" i="16"/>
  <c r="Y57" i="16"/>
  <c r="S57" i="16"/>
  <c r="P57" i="16"/>
  <c r="M57" i="16"/>
  <c r="G57" i="16"/>
  <c r="AC56" i="16"/>
  <c r="AA56" i="16"/>
  <c r="Y56" i="16"/>
  <c r="S56" i="16"/>
  <c r="P56" i="16"/>
  <c r="M56" i="16"/>
  <c r="G56" i="16"/>
  <c r="AC55" i="16"/>
  <c r="AA55" i="16"/>
  <c r="Y55" i="16"/>
  <c r="S55" i="16"/>
  <c r="R55" i="16"/>
  <c r="M55" i="16"/>
  <c r="G55" i="16"/>
  <c r="AE54" i="16"/>
  <c r="AC54" i="16"/>
  <c r="AA54" i="16"/>
  <c r="Y54" i="16"/>
  <c r="S54" i="16"/>
  <c r="M54" i="16"/>
  <c r="J54" i="16"/>
  <c r="G54" i="16"/>
  <c r="AC53" i="16"/>
  <c r="AA53" i="16"/>
  <c r="AE53" i="16" s="1"/>
  <c r="Y53" i="16"/>
  <c r="S53" i="16"/>
  <c r="P53" i="16"/>
  <c r="M53" i="16"/>
  <c r="G53" i="16"/>
  <c r="AC52" i="16"/>
  <c r="AA52" i="16"/>
  <c r="Y52" i="16"/>
  <c r="S52" i="16"/>
  <c r="M52" i="16"/>
  <c r="G52" i="16"/>
  <c r="AC51" i="16"/>
  <c r="AA51" i="16"/>
  <c r="Y51" i="16"/>
  <c r="S51" i="16"/>
  <c r="M51" i="16"/>
  <c r="J51" i="16"/>
  <c r="G51" i="16"/>
  <c r="AC50" i="16"/>
  <c r="AA50" i="16"/>
  <c r="Y50" i="16"/>
  <c r="S50" i="16"/>
  <c r="M50" i="16"/>
  <c r="G50" i="16"/>
  <c r="AC49" i="16"/>
  <c r="AA49" i="16"/>
  <c r="Y49" i="16"/>
  <c r="S49" i="16"/>
  <c r="R49" i="16"/>
  <c r="M49" i="16"/>
  <c r="G49" i="16"/>
  <c r="AE48" i="16"/>
  <c r="AC48" i="16"/>
  <c r="AA48" i="16"/>
  <c r="Y48" i="16"/>
  <c r="S48" i="16"/>
  <c r="M48" i="16"/>
  <c r="G48" i="16"/>
  <c r="AE47" i="16"/>
  <c r="AC47" i="16"/>
  <c r="AA47" i="16"/>
  <c r="Y47" i="16"/>
  <c r="S47" i="16"/>
  <c r="R47" i="16"/>
  <c r="M47" i="16"/>
  <c r="G47" i="16"/>
  <c r="AC46" i="16"/>
  <c r="AE46" i="16" s="1"/>
  <c r="AA46" i="16"/>
  <c r="Y46" i="16"/>
  <c r="S46" i="16"/>
  <c r="M46" i="16"/>
  <c r="G46" i="16"/>
  <c r="AC45" i="16"/>
  <c r="AA45" i="16"/>
  <c r="Y45" i="16"/>
  <c r="S45" i="16"/>
  <c r="M45" i="16"/>
  <c r="G45" i="16"/>
  <c r="AE44" i="16"/>
  <c r="AC44" i="16"/>
  <c r="AA44" i="16"/>
  <c r="Y44" i="16"/>
  <c r="S44" i="16"/>
  <c r="M44" i="16"/>
  <c r="J44" i="16"/>
  <c r="G44" i="16"/>
  <c r="AC43" i="16"/>
  <c r="AA43" i="16"/>
  <c r="Y43" i="16"/>
  <c r="S43" i="16"/>
  <c r="M43" i="16"/>
  <c r="L43" i="16"/>
  <c r="G43" i="16"/>
  <c r="AC42" i="16"/>
  <c r="AA42" i="16"/>
  <c r="Y42" i="16"/>
  <c r="S42" i="16"/>
  <c r="M42" i="16"/>
  <c r="G42" i="16"/>
  <c r="AC41" i="16"/>
  <c r="AA41" i="16"/>
  <c r="Y41" i="16"/>
  <c r="S41" i="16"/>
  <c r="P41" i="16"/>
  <c r="M41" i="16"/>
  <c r="G41" i="16"/>
  <c r="AC40" i="16"/>
  <c r="AA40" i="16"/>
  <c r="Y40" i="16"/>
  <c r="S40" i="16"/>
  <c r="M40" i="16"/>
  <c r="G40" i="16"/>
  <c r="AC39" i="16"/>
  <c r="AA39" i="16"/>
  <c r="Y39" i="16"/>
  <c r="S39" i="16"/>
  <c r="M39" i="16"/>
  <c r="G39" i="16"/>
  <c r="AE38" i="16"/>
  <c r="AC38" i="16"/>
  <c r="AA38" i="16"/>
  <c r="Y38" i="16"/>
  <c r="S38" i="16"/>
  <c r="M38" i="16"/>
  <c r="J38" i="16"/>
  <c r="G38" i="16"/>
  <c r="AC37" i="16"/>
  <c r="AA37" i="16"/>
  <c r="Y37" i="16"/>
  <c r="S37" i="16"/>
  <c r="R37" i="16"/>
  <c r="M37" i="16"/>
  <c r="G37" i="16"/>
  <c r="AE36" i="16"/>
  <c r="AC36" i="16"/>
  <c r="AA36" i="16"/>
  <c r="Y36" i="16"/>
  <c r="S36" i="16"/>
  <c r="P36" i="16"/>
  <c r="M36" i="16"/>
  <c r="G36" i="16"/>
  <c r="AC35" i="16"/>
  <c r="AA35" i="16"/>
  <c r="Y35" i="16"/>
  <c r="S35" i="16"/>
  <c r="R35" i="16"/>
  <c r="M35" i="16"/>
  <c r="G35" i="16"/>
  <c r="AC34" i="16"/>
  <c r="AA34" i="16"/>
  <c r="Y34" i="16"/>
  <c r="S34" i="16"/>
  <c r="M34" i="16"/>
  <c r="G34" i="16"/>
  <c r="AC33" i="16"/>
  <c r="AA33" i="16"/>
  <c r="Y33" i="16"/>
  <c r="S33" i="16"/>
  <c r="M33" i="16"/>
  <c r="L33" i="16"/>
  <c r="G33" i="16"/>
  <c r="AC32" i="16"/>
  <c r="AA32" i="16"/>
  <c r="Y32" i="16"/>
  <c r="S32" i="16"/>
  <c r="P32" i="16"/>
  <c r="M32" i="16"/>
  <c r="G32" i="16"/>
  <c r="AE31" i="16"/>
  <c r="AC31" i="16"/>
  <c r="AA31" i="16"/>
  <c r="Y31" i="16"/>
  <c r="S31" i="16"/>
  <c r="R31" i="16"/>
  <c r="M31" i="16"/>
  <c r="L31" i="16"/>
  <c r="J31" i="16"/>
  <c r="G31" i="16"/>
  <c r="AC30" i="16"/>
  <c r="AA30" i="16"/>
  <c r="Y30" i="16"/>
  <c r="S30" i="16"/>
  <c r="R30" i="16"/>
  <c r="M30" i="16"/>
  <c r="G30" i="16"/>
  <c r="AC29" i="16"/>
  <c r="AA29" i="16"/>
  <c r="Y29" i="16"/>
  <c r="S29" i="16"/>
  <c r="R29" i="16"/>
  <c r="P29" i="16"/>
  <c r="M29" i="16"/>
  <c r="G29" i="16"/>
  <c r="AC28" i="16"/>
  <c r="AA28" i="16"/>
  <c r="Y28" i="16"/>
  <c r="S28" i="16"/>
  <c r="R28" i="16"/>
  <c r="M28" i="16"/>
  <c r="G28" i="16"/>
  <c r="AC27" i="16"/>
  <c r="AA27" i="16"/>
  <c r="Y27" i="16"/>
  <c r="S27" i="16"/>
  <c r="P27" i="16"/>
  <c r="M27" i="16"/>
  <c r="G27" i="16"/>
  <c r="AC26" i="16"/>
  <c r="AE26" i="16" s="1"/>
  <c r="AA26" i="16"/>
  <c r="Y26" i="16"/>
  <c r="S26" i="16"/>
  <c r="R26" i="16"/>
  <c r="M26" i="16"/>
  <c r="G26" i="16"/>
  <c r="AE25" i="16"/>
  <c r="AC25" i="16"/>
  <c r="AA25" i="16"/>
  <c r="Y25" i="16"/>
  <c r="S25" i="16"/>
  <c r="R25" i="16"/>
  <c r="M25" i="16"/>
  <c r="J25" i="16"/>
  <c r="G25" i="16"/>
  <c r="AC24" i="16"/>
  <c r="AA24" i="16"/>
  <c r="AE24" i="16" s="1"/>
  <c r="Y24" i="16"/>
  <c r="S24" i="16"/>
  <c r="M24" i="16"/>
  <c r="G24" i="16"/>
  <c r="AE23" i="16"/>
  <c r="AC23" i="16"/>
  <c r="AA23" i="16"/>
  <c r="Y23" i="16"/>
  <c r="S23" i="16"/>
  <c r="M23" i="16"/>
  <c r="J23" i="16"/>
  <c r="G23" i="16"/>
  <c r="AC22" i="16"/>
  <c r="AE22" i="16" s="1"/>
  <c r="AA22" i="16"/>
  <c r="Y22" i="16"/>
  <c r="S22" i="16"/>
  <c r="M22" i="16"/>
  <c r="G22" i="16"/>
  <c r="AC21" i="16"/>
  <c r="AA21" i="16"/>
  <c r="AE21" i="16" s="1"/>
  <c r="Y21" i="16"/>
  <c r="S21" i="16"/>
  <c r="P21" i="16"/>
  <c r="M21" i="16"/>
  <c r="J21" i="16"/>
  <c r="G21" i="16"/>
  <c r="AC20" i="16"/>
  <c r="AA20" i="16"/>
  <c r="Y20" i="16"/>
  <c r="S20" i="16"/>
  <c r="R20" i="16"/>
  <c r="P20" i="16"/>
  <c r="M20" i="16"/>
  <c r="L20" i="16"/>
  <c r="G20" i="16"/>
  <c r="AC19" i="16"/>
  <c r="AA19" i="16"/>
  <c r="Y19" i="16"/>
  <c r="S19" i="16"/>
  <c r="P19" i="16"/>
  <c r="M19" i="16"/>
  <c r="G19" i="16"/>
  <c r="AE18" i="16"/>
  <c r="AC18" i="16"/>
  <c r="AA18" i="16"/>
  <c r="Y18" i="16"/>
  <c r="S18" i="16"/>
  <c r="M18" i="16"/>
  <c r="G18" i="16"/>
  <c r="AC17" i="16"/>
  <c r="AA17" i="16"/>
  <c r="AE17" i="16" s="1"/>
  <c r="Y17" i="16"/>
  <c r="S17" i="16"/>
  <c r="R17" i="16"/>
  <c r="P17" i="16"/>
  <c r="M17" i="16"/>
  <c r="J17" i="16"/>
  <c r="G17" i="16"/>
  <c r="AC16" i="16"/>
  <c r="AA16" i="16"/>
  <c r="AE16" i="16" s="1"/>
  <c r="Y16" i="16"/>
  <c r="S16" i="16"/>
  <c r="R16" i="16"/>
  <c r="P16" i="16"/>
  <c r="M16" i="16"/>
  <c r="L16" i="16"/>
  <c r="G16" i="16"/>
  <c r="AC15" i="16"/>
  <c r="AE15" i="16" s="1"/>
  <c r="AA15" i="16"/>
  <c r="Y15" i="16"/>
  <c r="S15" i="16"/>
  <c r="T15" i="16" s="1"/>
  <c r="R15" i="16"/>
  <c r="M15" i="16"/>
  <c r="G15" i="16"/>
  <c r="W14" i="16"/>
  <c r="U14" i="16"/>
  <c r="S14" i="16"/>
  <c r="T58" i="16" s="1"/>
  <c r="Q14" i="16"/>
  <c r="R18" i="16" s="1"/>
  <c r="O14" i="16"/>
  <c r="P48" i="16" s="1"/>
  <c r="K14" i="16"/>
  <c r="L45" i="16" s="1"/>
  <c r="I14" i="16"/>
  <c r="E14" i="16"/>
  <c r="C14" i="16"/>
  <c r="D19" i="16" s="1"/>
  <c r="AC13" i="16"/>
  <c r="AE13" i="16" s="1"/>
  <c r="Y13" i="16"/>
  <c r="S13" i="16"/>
  <c r="M13" i="16"/>
  <c r="G13" i="16"/>
  <c r="AE12" i="16"/>
  <c r="AF12" i="16" s="1"/>
  <c r="AC12" i="16"/>
  <c r="AD12" i="16" s="1"/>
  <c r="AA12" i="16"/>
  <c r="AB12" i="16" s="1"/>
  <c r="Y12" i="16"/>
  <c r="X12" i="16"/>
  <c r="V12" i="16"/>
  <c r="S12" i="16"/>
  <c r="T12" i="16" s="1"/>
  <c r="R12" i="16"/>
  <c r="P12" i="16"/>
  <c r="M12" i="16"/>
  <c r="N12" i="16" s="1"/>
  <c r="L12" i="16"/>
  <c r="J12" i="16"/>
  <c r="G12" i="16"/>
  <c r="H12" i="16" s="1"/>
  <c r="F12" i="16"/>
  <c r="D12" i="16"/>
  <c r="AC11" i="16"/>
  <c r="AA11" i="16"/>
  <c r="AE11" i="16" s="1"/>
  <c r="Y11" i="16"/>
  <c r="S11" i="16"/>
  <c r="M11" i="16"/>
  <c r="G11" i="16"/>
  <c r="T35" i="16" l="1"/>
  <c r="V57" i="16"/>
  <c r="V53" i="16"/>
  <c r="V49" i="16"/>
  <c r="V45" i="16"/>
  <c r="V41" i="16"/>
  <c r="V37" i="16"/>
  <c r="V33" i="16"/>
  <c r="V51" i="16"/>
  <c r="V42" i="16"/>
  <c r="V32" i="16"/>
  <c r="V30" i="16"/>
  <c r="V28" i="16"/>
  <c r="V24" i="16"/>
  <c r="V20" i="16"/>
  <c r="V16" i="16"/>
  <c r="V54" i="16"/>
  <c r="V44" i="16"/>
  <c r="V31" i="16"/>
  <c r="V56" i="16"/>
  <c r="V43" i="16"/>
  <c r="V58" i="16"/>
  <c r="V48" i="16"/>
  <c r="V35" i="16"/>
  <c r="V29" i="16"/>
  <c r="V26" i="16"/>
  <c r="V22" i="16"/>
  <c r="V52" i="16"/>
  <c r="V39" i="16"/>
  <c r="V40" i="16"/>
  <c r="V38" i="16"/>
  <c r="V55" i="16"/>
  <c r="V36" i="16"/>
  <c r="V50" i="16"/>
  <c r="V27" i="16"/>
  <c r="V19" i="16"/>
  <c r="V59" i="16"/>
  <c r="V47" i="16"/>
  <c r="V25" i="16"/>
  <c r="V15" i="16"/>
  <c r="Y14" i="16"/>
  <c r="Z52" i="16" s="1"/>
  <c r="T17" i="16"/>
  <c r="T24" i="16"/>
  <c r="T46" i="16"/>
  <c r="X56" i="16"/>
  <c r="X52" i="16"/>
  <c r="X48" i="16"/>
  <c r="X44" i="16"/>
  <c r="X40" i="16"/>
  <c r="X36" i="16"/>
  <c r="X32" i="16"/>
  <c r="X58" i="16"/>
  <c r="X54" i="16"/>
  <c r="X50" i="16"/>
  <c r="X46" i="16"/>
  <c r="X42" i="16"/>
  <c r="X38" i="16"/>
  <c r="X34" i="16"/>
  <c r="X30" i="16"/>
  <c r="X53" i="16"/>
  <c r="X31" i="16"/>
  <c r="X43" i="16"/>
  <c r="X33" i="16"/>
  <c r="X25" i="16"/>
  <c r="X21" i="16"/>
  <c r="X17" i="16"/>
  <c r="X55" i="16"/>
  <c r="X45" i="16"/>
  <c r="X47" i="16"/>
  <c r="X37" i="16"/>
  <c r="X41" i="16"/>
  <c r="X20" i="16"/>
  <c r="X16" i="16"/>
  <c r="X29" i="16"/>
  <c r="X28" i="16"/>
  <c r="X15" i="16"/>
  <c r="X57" i="16"/>
  <c r="X51" i="16"/>
  <c r="X27" i="16"/>
  <c r="X19" i="16"/>
  <c r="X59" i="16"/>
  <c r="X26" i="16"/>
  <c r="X49" i="16"/>
  <c r="X35" i="16"/>
  <c r="X23" i="16"/>
  <c r="X24" i="16"/>
  <c r="H26" i="16"/>
  <c r="G14" i="16"/>
  <c r="H18" i="16" s="1"/>
  <c r="T18" i="16"/>
  <c r="H22" i="16"/>
  <c r="AE29" i="16"/>
  <c r="H31" i="16"/>
  <c r="AE51" i="16"/>
  <c r="T23" i="16"/>
  <c r="T30" i="16"/>
  <c r="Z39" i="16"/>
  <c r="D59" i="16"/>
  <c r="D55" i="16"/>
  <c r="D51" i="16"/>
  <c r="D47" i="16"/>
  <c r="D43" i="16"/>
  <c r="D39" i="16"/>
  <c r="D35" i="16"/>
  <c r="D53" i="16"/>
  <c r="D52" i="16"/>
  <c r="D26" i="16"/>
  <c r="D22" i="16"/>
  <c r="D18" i="16"/>
  <c r="D42" i="16"/>
  <c r="D33" i="16"/>
  <c r="D32" i="16"/>
  <c r="D31" i="16"/>
  <c r="D54" i="16"/>
  <c r="D45" i="16"/>
  <c r="D44" i="16"/>
  <c r="D46" i="16"/>
  <c r="D37" i="16"/>
  <c r="D36" i="16"/>
  <c r="D28" i="16"/>
  <c r="D24" i="16"/>
  <c r="D57" i="16"/>
  <c r="D23" i="16"/>
  <c r="D15" i="16"/>
  <c r="D17" i="16"/>
  <c r="D16" i="16"/>
  <c r="D56" i="16"/>
  <c r="AA14" i="16"/>
  <c r="AB20" i="16" s="1"/>
  <c r="D50" i="16"/>
  <c r="D38" i="16"/>
  <c r="D49" i="16"/>
  <c r="D40" i="16"/>
  <c r="D21" i="16"/>
  <c r="D20" i="16"/>
  <c r="D30" i="16"/>
  <c r="D29" i="16"/>
  <c r="D58" i="16"/>
  <c r="D27" i="16"/>
  <c r="V23" i="16"/>
  <c r="AE41" i="16"/>
  <c r="F58" i="16"/>
  <c r="F54" i="16"/>
  <c r="F50" i="16"/>
  <c r="F46" i="16"/>
  <c r="F42" i="16"/>
  <c r="F38" i="16"/>
  <c r="F34" i="16"/>
  <c r="F56" i="16"/>
  <c r="F48" i="16"/>
  <c r="F44" i="16"/>
  <c r="F40" i="16"/>
  <c r="F36" i="16"/>
  <c r="F32" i="16"/>
  <c r="F33" i="16"/>
  <c r="F31" i="16"/>
  <c r="F45" i="16"/>
  <c r="F43" i="16"/>
  <c r="F27" i="16"/>
  <c r="F23" i="16"/>
  <c r="F19" i="16"/>
  <c r="F57" i="16"/>
  <c r="F55" i="16"/>
  <c r="F49" i="16"/>
  <c r="F47" i="16"/>
  <c r="F29" i="16"/>
  <c r="F24" i="16"/>
  <c r="F59" i="16"/>
  <c r="F21" i="16"/>
  <c r="F20" i="16"/>
  <c r="F17" i="16"/>
  <c r="F16" i="16"/>
  <c r="AC14" i="16"/>
  <c r="F53" i="16"/>
  <c r="F37" i="16"/>
  <c r="F35" i="16"/>
  <c r="F28" i="16"/>
  <c r="F30" i="16"/>
  <c r="F26" i="16"/>
  <c r="F39" i="16"/>
  <c r="V17" i="16"/>
  <c r="AD38" i="16"/>
  <c r="T49" i="16"/>
  <c r="F15" i="16"/>
  <c r="AE19" i="16"/>
  <c r="F22" i="16"/>
  <c r="Z24" i="16"/>
  <c r="Z32" i="16"/>
  <c r="F41" i="16"/>
  <c r="V18" i="16"/>
  <c r="T26" i="16"/>
  <c r="N29" i="16"/>
  <c r="D34" i="16"/>
  <c r="T42" i="16"/>
  <c r="F51" i="16"/>
  <c r="AB16" i="16"/>
  <c r="AB27" i="16"/>
  <c r="AE27" i="16"/>
  <c r="V34" i="16"/>
  <c r="AD15" i="16"/>
  <c r="X18" i="16"/>
  <c r="T22" i="16"/>
  <c r="D25" i="16"/>
  <c r="H33" i="16"/>
  <c r="H51" i="16"/>
  <c r="T37" i="16"/>
  <c r="AD57" i="16"/>
  <c r="D41" i="16"/>
  <c r="V46" i="16"/>
  <c r="Z12" i="16"/>
  <c r="F18" i="16"/>
  <c r="AE20" i="16"/>
  <c r="V21" i="16"/>
  <c r="X22" i="16"/>
  <c r="F25" i="16"/>
  <c r="T38" i="16"/>
  <c r="X39" i="16"/>
  <c r="D48" i="16"/>
  <c r="T52" i="16"/>
  <c r="T32" i="16"/>
  <c r="T44" i="16"/>
  <c r="T36" i="16"/>
  <c r="T48" i="16"/>
  <c r="T34" i="16"/>
  <c r="T21" i="16"/>
  <c r="T25" i="16"/>
  <c r="T50" i="16"/>
  <c r="T40" i="16"/>
  <c r="T27" i="16"/>
  <c r="T19" i="16"/>
  <c r="T56" i="16"/>
  <c r="N33" i="16"/>
  <c r="H34" i="16"/>
  <c r="AE34" i="16"/>
  <c r="H41" i="16"/>
  <c r="T43" i="16"/>
  <c r="T47" i="16"/>
  <c r="Z53" i="16"/>
  <c r="L55" i="16"/>
  <c r="T59" i="16"/>
  <c r="J57" i="16"/>
  <c r="J53" i="16"/>
  <c r="J49" i="16"/>
  <c r="J45" i="16"/>
  <c r="J41" i="16"/>
  <c r="J37" i="16"/>
  <c r="J33" i="16"/>
  <c r="J56" i="16"/>
  <c r="J55" i="16"/>
  <c r="J34" i="16"/>
  <c r="J28" i="16"/>
  <c r="J24" i="16"/>
  <c r="J20" i="16"/>
  <c r="J16" i="16"/>
  <c r="J46" i="16"/>
  <c r="J36" i="16"/>
  <c r="J35" i="16"/>
  <c r="J58" i="16"/>
  <c r="J48" i="16"/>
  <c r="J47" i="16"/>
  <c r="J50" i="16"/>
  <c r="J40" i="16"/>
  <c r="J39" i="16"/>
  <c r="J26" i="16"/>
  <c r="J22" i="16"/>
  <c r="J15" i="16"/>
  <c r="AD16" i="16"/>
  <c r="J18" i="16"/>
  <c r="Z18" i="16"/>
  <c r="L22" i="16"/>
  <c r="L23" i="16"/>
  <c r="H24" i="16"/>
  <c r="T28" i="16"/>
  <c r="T29" i="16"/>
  <c r="R33" i="16"/>
  <c r="Z35" i="16"/>
  <c r="AE37" i="16"/>
  <c r="H39" i="16"/>
  <c r="AB42" i="16"/>
  <c r="AE42" i="16"/>
  <c r="N51" i="16"/>
  <c r="J52" i="16"/>
  <c r="T54" i="16"/>
  <c r="AE55" i="16"/>
  <c r="Z56" i="16"/>
  <c r="R57" i="16"/>
  <c r="L56" i="16"/>
  <c r="L52" i="16"/>
  <c r="L48" i="16"/>
  <c r="L44" i="16"/>
  <c r="L40" i="16"/>
  <c r="L36" i="16"/>
  <c r="L32" i="16"/>
  <c r="L58" i="16"/>
  <c r="L54" i="16"/>
  <c r="L50" i="16"/>
  <c r="L46" i="16"/>
  <c r="L42" i="16"/>
  <c r="L38" i="16"/>
  <c r="L34" i="16"/>
  <c r="L30" i="16"/>
  <c r="L57" i="16"/>
  <c r="L35" i="16"/>
  <c r="L47" i="16"/>
  <c r="L37" i="16"/>
  <c r="L25" i="16"/>
  <c r="L21" i="16"/>
  <c r="L17" i="16"/>
  <c r="L59" i="16"/>
  <c r="L49" i="16"/>
  <c r="L51" i="16"/>
  <c r="L41" i="16"/>
  <c r="L18" i="16"/>
  <c r="L24" i="16"/>
  <c r="AE49" i="16"/>
  <c r="J19" i="16"/>
  <c r="T20" i="16"/>
  <c r="R21" i="16"/>
  <c r="R22" i="16"/>
  <c r="AD22" i="16"/>
  <c r="J27" i="16"/>
  <c r="Z29" i="16"/>
  <c r="J30" i="16"/>
  <c r="T31" i="16"/>
  <c r="P34" i="16"/>
  <c r="H37" i="16"/>
  <c r="J42" i="16"/>
  <c r="P45" i="16"/>
  <c r="AD46" i="16"/>
  <c r="H53" i="16"/>
  <c r="L15" i="16"/>
  <c r="T33" i="16"/>
  <c r="AD39" i="16"/>
  <c r="AE39" i="16"/>
  <c r="N45" i="16"/>
  <c r="T16" i="16"/>
  <c r="P59" i="16"/>
  <c r="P55" i="16"/>
  <c r="P51" i="16"/>
  <c r="P47" i="16"/>
  <c r="P43" i="16"/>
  <c r="P39" i="16"/>
  <c r="P35" i="16"/>
  <c r="P31" i="16"/>
  <c r="P49" i="16"/>
  <c r="P38" i="16"/>
  <c r="P26" i="16"/>
  <c r="P22" i="16"/>
  <c r="P18" i="16"/>
  <c r="P50" i="16"/>
  <c r="P40" i="16"/>
  <c r="P52" i="16"/>
  <c r="P54" i="16"/>
  <c r="P44" i="16"/>
  <c r="P33" i="16"/>
  <c r="P30" i="16"/>
  <c r="P28" i="16"/>
  <c r="P24" i="16"/>
  <c r="L19" i="16"/>
  <c r="P23" i="16"/>
  <c r="L26" i="16"/>
  <c r="L27" i="16"/>
  <c r="H28" i="16"/>
  <c r="J29" i="16"/>
  <c r="J32" i="16"/>
  <c r="AE33" i="16"/>
  <c r="H35" i="16"/>
  <c r="AE35" i="16"/>
  <c r="AB40" i="16"/>
  <c r="AE40" i="16"/>
  <c r="AD43" i="16"/>
  <c r="AE43" i="16"/>
  <c r="T45" i="16"/>
  <c r="H49" i="16"/>
  <c r="AE50" i="16"/>
  <c r="Z51" i="16"/>
  <c r="L53" i="16"/>
  <c r="AB54" i="16"/>
  <c r="P58" i="16"/>
  <c r="H30" i="16"/>
  <c r="L39" i="16"/>
  <c r="H46" i="16"/>
  <c r="AB56" i="16"/>
  <c r="AE56" i="16"/>
  <c r="M14" i="16"/>
  <c r="N43" i="16" s="1"/>
  <c r="R58" i="16"/>
  <c r="R54" i="16"/>
  <c r="R50" i="16"/>
  <c r="R46" i="16"/>
  <c r="R42" i="16"/>
  <c r="R38" i="16"/>
  <c r="R34" i="16"/>
  <c r="R56" i="16"/>
  <c r="R52" i="16"/>
  <c r="R48" i="16"/>
  <c r="R44" i="16"/>
  <c r="R40" i="16"/>
  <c r="R36" i="16"/>
  <c r="R32" i="16"/>
  <c r="R59" i="16"/>
  <c r="R41" i="16"/>
  <c r="R39" i="16"/>
  <c r="R27" i="16"/>
  <c r="R23" i="16"/>
  <c r="R19" i="16"/>
  <c r="R53" i="16"/>
  <c r="R51" i="16"/>
  <c r="R45" i="16"/>
  <c r="R43" i="16"/>
  <c r="P15" i="16"/>
  <c r="H16" i="16"/>
  <c r="H20" i="16"/>
  <c r="R24" i="16"/>
  <c r="P25" i="16"/>
  <c r="N26" i="16"/>
  <c r="L28" i="16"/>
  <c r="AE28" i="16"/>
  <c r="L29" i="16"/>
  <c r="AE30" i="16"/>
  <c r="N32" i="16"/>
  <c r="AE32" i="16"/>
  <c r="N35" i="16"/>
  <c r="Z36" i="16"/>
  <c r="P37" i="16"/>
  <c r="H38" i="16"/>
  <c r="P42" i="16"/>
  <c r="J43" i="16"/>
  <c r="AB44" i="16"/>
  <c r="P46" i="16"/>
  <c r="H47" i="16"/>
  <c r="AD50" i="16"/>
  <c r="H54" i="16"/>
  <c r="H29" i="16"/>
  <c r="N31" i="16"/>
  <c r="AD31" i="16"/>
  <c r="Z49" i="16"/>
  <c r="AB52" i="16"/>
  <c r="N53" i="16"/>
  <c r="T55" i="16"/>
  <c r="T57" i="16"/>
  <c r="H59" i="16"/>
  <c r="Z59" i="16"/>
  <c r="Z57" i="16"/>
  <c r="Z45" i="16"/>
  <c r="AB48" i="16"/>
  <c r="T51" i="16"/>
  <c r="AE52" i="16"/>
  <c r="T53" i="16"/>
  <c r="H55" i="16"/>
  <c r="Z55" i="16"/>
  <c r="H57" i="16"/>
  <c r="AE57" i="16"/>
  <c r="N59" i="16"/>
  <c r="AD59" i="16"/>
  <c r="Z33" i="16"/>
  <c r="AB36" i="16"/>
  <c r="AD37" i="16"/>
  <c r="T39" i="16"/>
  <c r="T41" i="16"/>
  <c r="H43" i="16"/>
  <c r="Z43" i="16"/>
  <c r="H45" i="16"/>
  <c r="AE45" i="16"/>
  <c r="AB46" i="16"/>
  <c r="N47" i="16"/>
  <c r="AE59" i="16"/>
  <c r="N41" i="16" l="1"/>
  <c r="AD40" i="16"/>
  <c r="AD52" i="16"/>
  <c r="AD44" i="16"/>
  <c r="AD23" i="16"/>
  <c r="AD58" i="16"/>
  <c r="AD56" i="16"/>
  <c r="AD32" i="16"/>
  <c r="AD30" i="16"/>
  <c r="AD21" i="16"/>
  <c r="AD34" i="16"/>
  <c r="AD42" i="16"/>
  <c r="AD48" i="16"/>
  <c r="AD36" i="16"/>
  <c r="AD27" i="16"/>
  <c r="AD19" i="16"/>
  <c r="AD26" i="16"/>
  <c r="AD25" i="16"/>
  <c r="N20" i="16"/>
  <c r="AB57" i="16"/>
  <c r="AB58" i="16"/>
  <c r="AD49" i="16"/>
  <c r="AD54" i="16"/>
  <c r="Z41" i="16"/>
  <c r="AB32" i="16"/>
  <c r="AB50" i="16"/>
  <c r="AD24" i="16"/>
  <c r="AB30" i="16"/>
  <c r="Z40" i="16"/>
  <c r="AB49" i="16"/>
  <c r="N15" i="16"/>
  <c r="N24" i="16"/>
  <c r="AB19" i="16"/>
  <c r="AB41" i="16"/>
  <c r="N56" i="16"/>
  <c r="N16" i="16"/>
  <c r="N18" i="16"/>
  <c r="AD47" i="16"/>
  <c r="N49" i="16"/>
  <c r="AD53" i="16"/>
  <c r="AB38" i="16"/>
  <c r="Z26" i="16"/>
  <c r="N39" i="16"/>
  <c r="AB23" i="16"/>
  <c r="N55" i="16"/>
  <c r="AB37" i="16"/>
  <c r="Z37" i="16"/>
  <c r="AD28" i="16"/>
  <c r="N57" i="16"/>
  <c r="N58" i="16"/>
  <c r="N38" i="16"/>
  <c r="N50" i="16"/>
  <c r="N42" i="16"/>
  <c r="N46" i="16"/>
  <c r="N25" i="16"/>
  <c r="N52" i="16"/>
  <c r="N23" i="16"/>
  <c r="N34" i="16"/>
  <c r="N36" i="16"/>
  <c r="N21" i="16"/>
  <c r="N17" i="16"/>
  <c r="N54" i="16"/>
  <c r="N19" i="16"/>
  <c r="N27" i="16"/>
  <c r="N48" i="16"/>
  <c r="AD55" i="16"/>
  <c r="AF34" i="16"/>
  <c r="N30" i="16"/>
  <c r="AD41" i="16"/>
  <c r="Z48" i="16"/>
  <c r="Z30" i="16"/>
  <c r="AD51" i="16"/>
  <c r="AD29" i="16"/>
  <c r="AD18" i="16"/>
  <c r="N22" i="16"/>
  <c r="N37" i="16"/>
  <c r="Z31" i="16"/>
  <c r="Z47" i="16"/>
  <c r="AD35" i="16"/>
  <c r="AD20" i="16"/>
  <c r="AB34" i="16"/>
  <c r="Z15" i="16"/>
  <c r="N44" i="16"/>
  <c r="AD33" i="16"/>
  <c r="H44" i="16"/>
  <c r="H56" i="16"/>
  <c r="H40" i="16"/>
  <c r="H27" i="16"/>
  <c r="H58" i="16"/>
  <c r="H42" i="16"/>
  <c r="H19" i="16"/>
  <c r="H32" i="16"/>
  <c r="H48" i="16"/>
  <c r="H25" i="16"/>
  <c r="H52" i="16"/>
  <c r="H50" i="16"/>
  <c r="H36" i="16"/>
  <c r="H15" i="16"/>
  <c r="H23" i="16"/>
  <c r="H17" i="16"/>
  <c r="H21" i="16"/>
  <c r="Z34" i="16"/>
  <c r="Z46" i="16"/>
  <c r="Z58" i="16"/>
  <c r="Z50" i="16"/>
  <c r="Z27" i="16"/>
  <c r="Z44" i="16"/>
  <c r="Z38" i="16"/>
  <c r="Z21" i="16"/>
  <c r="Z54" i="16"/>
  <c r="Z25" i="16"/>
  <c r="Z23" i="16"/>
  <c r="Z42" i="16"/>
  <c r="Z16" i="16"/>
  <c r="Z20" i="16"/>
  <c r="Z17" i="16"/>
  <c r="N40" i="16"/>
  <c r="AF45" i="16"/>
  <c r="AF39" i="16"/>
  <c r="AF42" i="16"/>
  <c r="Z28" i="16"/>
  <c r="AF32" i="16"/>
  <c r="AD45" i="16"/>
  <c r="Z22" i="16"/>
  <c r="AD17" i="16"/>
  <c r="Z19" i="16"/>
  <c r="AB35" i="16"/>
  <c r="AB47" i="16"/>
  <c r="AB59" i="16"/>
  <c r="AB51" i="16"/>
  <c r="AB33" i="16"/>
  <c r="AB29" i="16"/>
  <c r="AB25" i="16"/>
  <c r="AB21" i="16"/>
  <c r="AB17" i="16"/>
  <c r="AB26" i="16"/>
  <c r="AE14" i="16"/>
  <c r="AF55" i="16" s="1"/>
  <c r="AB43" i="16"/>
  <c r="AB24" i="16"/>
  <c r="AB18" i="16"/>
  <c r="AB53" i="16"/>
  <c r="AB39" i="16"/>
  <c r="AB22" i="16"/>
  <c r="AB45" i="16"/>
  <c r="AB28" i="16"/>
  <c r="AB31" i="16"/>
  <c r="AB15" i="16"/>
  <c r="AB55" i="16"/>
  <c r="N28" i="16"/>
  <c r="AF40" i="16" l="1"/>
  <c r="AF37" i="16"/>
  <c r="AF52" i="16"/>
  <c r="AF20" i="16"/>
  <c r="AF49" i="16"/>
  <c r="AF51" i="16"/>
  <c r="AF30" i="16"/>
  <c r="AF19" i="16"/>
  <c r="AF29" i="16"/>
  <c r="AF43" i="16"/>
  <c r="AF41" i="16"/>
  <c r="AF47" i="16"/>
  <c r="AF26" i="16"/>
  <c r="AF16" i="16"/>
  <c r="AF24" i="16"/>
  <c r="AF25" i="16"/>
  <c r="AF23" i="16"/>
  <c r="AF22" i="16"/>
  <c r="AF44" i="16"/>
  <c r="AF54" i="16"/>
  <c r="AF21" i="16"/>
  <c r="AF36" i="16"/>
  <c r="AF58" i="16"/>
  <c r="AF18" i="16"/>
  <c r="AF46" i="16"/>
  <c r="AF31" i="16"/>
  <c r="AF48" i="16"/>
  <c r="AF17" i="16"/>
  <c r="AF38" i="16"/>
  <c r="AF53" i="16"/>
  <c r="AF15" i="16"/>
  <c r="AF28" i="16"/>
  <c r="AF57" i="16"/>
  <c r="AF27" i="16"/>
  <c r="AF56" i="16"/>
  <c r="AF35" i="16"/>
  <c r="AF50" i="16"/>
  <c r="AF33" i="16"/>
  <c r="AF59" i="16"/>
  <c r="AC59" i="17" l="1"/>
  <c r="AA59" i="17"/>
  <c r="Y59" i="17"/>
  <c r="X59" i="17"/>
  <c r="S59" i="17"/>
  <c r="M59" i="17"/>
  <c r="G59" i="17"/>
  <c r="AE58" i="17"/>
  <c r="AC58" i="17"/>
  <c r="AA58" i="17"/>
  <c r="Y58" i="17"/>
  <c r="S58" i="17"/>
  <c r="M58" i="17"/>
  <c r="G58" i="17"/>
  <c r="D58" i="17"/>
  <c r="AC57" i="17"/>
  <c r="AA57" i="17"/>
  <c r="Y57" i="17"/>
  <c r="X57" i="17"/>
  <c r="S57" i="17"/>
  <c r="P57" i="17"/>
  <c r="M57" i="17"/>
  <c r="G57" i="17"/>
  <c r="AC56" i="17"/>
  <c r="AA56" i="17"/>
  <c r="Y56" i="17"/>
  <c r="S56" i="17"/>
  <c r="P56" i="17"/>
  <c r="M56" i="17"/>
  <c r="G56" i="17"/>
  <c r="D56" i="17"/>
  <c r="AC55" i="17"/>
  <c r="AA55" i="17"/>
  <c r="Y55" i="17"/>
  <c r="S55" i="17"/>
  <c r="M55" i="17"/>
  <c r="G55" i="17"/>
  <c r="AE54" i="17"/>
  <c r="AC54" i="17"/>
  <c r="AA54" i="17"/>
  <c r="Y54" i="17"/>
  <c r="S54" i="17"/>
  <c r="M54" i="17"/>
  <c r="G54" i="17"/>
  <c r="AC53" i="17"/>
  <c r="AA53" i="17"/>
  <c r="AE53" i="17" s="1"/>
  <c r="Y53" i="17"/>
  <c r="S53" i="17"/>
  <c r="P53" i="17"/>
  <c r="M53" i="17"/>
  <c r="G53" i="17"/>
  <c r="F53" i="17"/>
  <c r="AC52" i="17"/>
  <c r="AA52" i="17"/>
  <c r="Y52" i="17"/>
  <c r="S52" i="17"/>
  <c r="M52" i="17"/>
  <c r="G52" i="17"/>
  <c r="AC51" i="17"/>
  <c r="AA51" i="17"/>
  <c r="Y51" i="17"/>
  <c r="X51" i="17"/>
  <c r="S51" i="17"/>
  <c r="M51" i="17"/>
  <c r="G51" i="17"/>
  <c r="F51" i="17"/>
  <c r="AC50" i="17"/>
  <c r="AA50" i="17"/>
  <c r="AE50" i="17" s="1"/>
  <c r="Y50" i="17"/>
  <c r="V50" i="17"/>
  <c r="S50" i="17"/>
  <c r="P50" i="17"/>
  <c r="M50" i="17"/>
  <c r="G50" i="17"/>
  <c r="AC49" i="17"/>
  <c r="AA49" i="17"/>
  <c r="AE49" i="17" s="1"/>
  <c r="Y49" i="17"/>
  <c r="S49" i="17"/>
  <c r="M49" i="17"/>
  <c r="G49" i="17"/>
  <c r="AC48" i="17"/>
  <c r="AA48" i="17"/>
  <c r="Y48" i="17"/>
  <c r="V48" i="17"/>
  <c r="S48" i="17"/>
  <c r="P48" i="17"/>
  <c r="M48" i="17"/>
  <c r="G48" i="17"/>
  <c r="AE47" i="17"/>
  <c r="AC47" i="17"/>
  <c r="AA47" i="17"/>
  <c r="Y47" i="17"/>
  <c r="X47" i="17"/>
  <c r="V47" i="17"/>
  <c r="S47" i="17"/>
  <c r="M47" i="17"/>
  <c r="G47" i="17"/>
  <c r="AC46" i="17"/>
  <c r="AA46" i="17"/>
  <c r="AE46" i="17" s="1"/>
  <c r="Y46" i="17"/>
  <c r="S46" i="17"/>
  <c r="M46" i="17"/>
  <c r="G46" i="17"/>
  <c r="AC45" i="17"/>
  <c r="AA45" i="17"/>
  <c r="AE45" i="17" s="1"/>
  <c r="Y45" i="17"/>
  <c r="S45" i="17"/>
  <c r="R45" i="17"/>
  <c r="M45" i="17"/>
  <c r="G45" i="17"/>
  <c r="AC44" i="17"/>
  <c r="AA44" i="17"/>
  <c r="Y44" i="17"/>
  <c r="S44" i="17"/>
  <c r="M44" i="17"/>
  <c r="G44" i="17"/>
  <c r="D44" i="17"/>
  <c r="AE43" i="17"/>
  <c r="AC43" i="17"/>
  <c r="AA43" i="17"/>
  <c r="Y43" i="17"/>
  <c r="X43" i="17"/>
  <c r="V43" i="17"/>
  <c r="S43" i="17"/>
  <c r="M43" i="17"/>
  <c r="G43" i="17"/>
  <c r="F43" i="17"/>
  <c r="AC42" i="17"/>
  <c r="AA42" i="17"/>
  <c r="AE42" i="17" s="1"/>
  <c r="Y42" i="17"/>
  <c r="V42" i="17"/>
  <c r="S42" i="17"/>
  <c r="P42" i="17"/>
  <c r="M42" i="17"/>
  <c r="G42" i="17"/>
  <c r="AC41" i="17"/>
  <c r="AA41" i="17"/>
  <c r="AE41" i="17" s="1"/>
  <c r="Y41" i="17"/>
  <c r="S41" i="17"/>
  <c r="M41" i="17"/>
  <c r="G41" i="17"/>
  <c r="AC40" i="17"/>
  <c r="AA40" i="17"/>
  <c r="Y40" i="17"/>
  <c r="V40" i="17"/>
  <c r="S40" i="17"/>
  <c r="P40" i="17"/>
  <c r="M40" i="17"/>
  <c r="G40" i="17"/>
  <c r="AE39" i="17"/>
  <c r="AC39" i="17"/>
  <c r="AA39" i="17"/>
  <c r="Y39" i="17"/>
  <c r="X39" i="17"/>
  <c r="S39" i="17"/>
  <c r="M39" i="17"/>
  <c r="G39" i="17"/>
  <c r="AC38" i="17"/>
  <c r="AA38" i="17"/>
  <c r="AE38" i="17" s="1"/>
  <c r="Y38" i="17"/>
  <c r="V38" i="17"/>
  <c r="S38" i="17"/>
  <c r="M38" i="17"/>
  <c r="G38" i="17"/>
  <c r="AC37" i="17"/>
  <c r="AA37" i="17"/>
  <c r="AE37" i="17" s="1"/>
  <c r="Y37" i="17"/>
  <c r="S37" i="17"/>
  <c r="M37" i="17"/>
  <c r="G37" i="17"/>
  <c r="AC36" i="17"/>
  <c r="AA36" i="17"/>
  <c r="Y36" i="17"/>
  <c r="V36" i="17"/>
  <c r="S36" i="17"/>
  <c r="M36" i="17"/>
  <c r="G36" i="17"/>
  <c r="D36" i="17"/>
  <c r="AE35" i="17"/>
  <c r="AC35" i="17"/>
  <c r="AA35" i="17"/>
  <c r="Y35" i="17"/>
  <c r="X35" i="17"/>
  <c r="S35" i="17"/>
  <c r="M35" i="17"/>
  <c r="G35" i="17"/>
  <c r="F35" i="17"/>
  <c r="AC34" i="17"/>
  <c r="AA34" i="17"/>
  <c r="AE34" i="17" s="1"/>
  <c r="Z34" i="17"/>
  <c r="Y34" i="17"/>
  <c r="S34" i="17"/>
  <c r="M34" i="17"/>
  <c r="G34" i="17"/>
  <c r="AC33" i="17"/>
  <c r="AA33" i="17"/>
  <c r="AE33" i="17" s="1"/>
  <c r="Y33" i="17"/>
  <c r="S33" i="17"/>
  <c r="M33" i="17"/>
  <c r="G33" i="17"/>
  <c r="D33" i="17"/>
  <c r="AC32" i="17"/>
  <c r="AA32" i="17"/>
  <c r="Y32" i="17"/>
  <c r="X32" i="17"/>
  <c r="V32" i="17"/>
  <c r="S32" i="17"/>
  <c r="P32" i="17"/>
  <c r="M32" i="17"/>
  <c r="G32" i="17"/>
  <c r="D32" i="17"/>
  <c r="AE31" i="17"/>
  <c r="AC31" i="17"/>
  <c r="AA31" i="17"/>
  <c r="Y31" i="17"/>
  <c r="X31" i="17"/>
  <c r="V31" i="17"/>
  <c r="S31" i="17"/>
  <c r="M31" i="17"/>
  <c r="G31" i="17"/>
  <c r="AE30" i="17"/>
  <c r="AC30" i="17"/>
  <c r="AA30" i="17"/>
  <c r="Y30" i="17"/>
  <c r="S30" i="17"/>
  <c r="P30" i="17"/>
  <c r="M30" i="17"/>
  <c r="G30" i="17"/>
  <c r="AC29" i="17"/>
  <c r="AA29" i="17"/>
  <c r="Y29" i="17"/>
  <c r="S29" i="17"/>
  <c r="M29" i="17"/>
  <c r="G29" i="17"/>
  <c r="F29" i="17"/>
  <c r="AC28" i="17"/>
  <c r="AA28" i="17"/>
  <c r="Y28" i="17"/>
  <c r="S28" i="17"/>
  <c r="M28" i="17"/>
  <c r="G28" i="17"/>
  <c r="D28" i="17"/>
  <c r="AE27" i="17"/>
  <c r="AC27" i="17"/>
  <c r="AA27" i="17"/>
  <c r="Y27" i="17"/>
  <c r="X27" i="17"/>
  <c r="V27" i="17"/>
  <c r="S27" i="17"/>
  <c r="R27" i="17"/>
  <c r="M27" i="17"/>
  <c r="G27" i="17"/>
  <c r="F27" i="17"/>
  <c r="D27" i="17"/>
  <c r="AE26" i="17"/>
  <c r="AC26" i="17"/>
  <c r="AA26" i="17"/>
  <c r="Y26" i="17"/>
  <c r="V26" i="17"/>
  <c r="S26" i="17"/>
  <c r="M26" i="17"/>
  <c r="G26" i="17"/>
  <c r="AC25" i="17"/>
  <c r="AA25" i="17"/>
  <c r="Y25" i="17"/>
  <c r="X25" i="17"/>
  <c r="S25" i="17"/>
  <c r="R25" i="17"/>
  <c r="P25" i="17"/>
  <c r="M25" i="17"/>
  <c r="G25" i="17"/>
  <c r="D25" i="17"/>
  <c r="AC24" i="17"/>
  <c r="AA24" i="17"/>
  <c r="Y24" i="17"/>
  <c r="Z24" i="17" s="1"/>
  <c r="S24" i="17"/>
  <c r="P24" i="17"/>
  <c r="M24" i="17"/>
  <c r="G24" i="17"/>
  <c r="D24" i="17"/>
  <c r="AC23" i="17"/>
  <c r="AA23" i="17"/>
  <c r="AE23" i="17" s="1"/>
  <c r="Y23" i="17"/>
  <c r="X23" i="17"/>
  <c r="V23" i="17"/>
  <c r="S23" i="17"/>
  <c r="P23" i="17"/>
  <c r="M23" i="17"/>
  <c r="L23" i="17"/>
  <c r="G23" i="17"/>
  <c r="F23" i="17"/>
  <c r="D23" i="17"/>
  <c r="AC22" i="17"/>
  <c r="AA22" i="17"/>
  <c r="Y22" i="17"/>
  <c r="V22" i="17"/>
  <c r="S22" i="17"/>
  <c r="M22" i="17"/>
  <c r="G22" i="17"/>
  <c r="AC21" i="17"/>
  <c r="AA21" i="17"/>
  <c r="Y21" i="17"/>
  <c r="X21" i="17"/>
  <c r="S21" i="17"/>
  <c r="M21" i="17"/>
  <c r="G21" i="17"/>
  <c r="D21" i="17"/>
  <c r="AC20" i="17"/>
  <c r="AA20" i="17"/>
  <c r="Y20" i="17"/>
  <c r="Z20" i="17" s="1"/>
  <c r="S20" i="17"/>
  <c r="P20" i="17"/>
  <c r="M20" i="17"/>
  <c r="G20" i="17"/>
  <c r="F20" i="17"/>
  <c r="AC19" i="17"/>
  <c r="AA19" i="17"/>
  <c r="AE19" i="17" s="1"/>
  <c r="Z19" i="17"/>
  <c r="Y19" i="17"/>
  <c r="X19" i="17"/>
  <c r="S19" i="17"/>
  <c r="M19" i="17"/>
  <c r="G19" i="17"/>
  <c r="F19" i="17"/>
  <c r="D19" i="17"/>
  <c r="AC18" i="17"/>
  <c r="AE18" i="17" s="1"/>
  <c r="AA18" i="17"/>
  <c r="Y18" i="17"/>
  <c r="Z18" i="17" s="1"/>
  <c r="X18" i="17"/>
  <c r="V18" i="17"/>
  <c r="S18" i="17"/>
  <c r="M18" i="17"/>
  <c r="G18" i="17"/>
  <c r="AE17" i="17"/>
  <c r="AC17" i="17"/>
  <c r="AA17" i="17"/>
  <c r="Y17" i="17"/>
  <c r="X17" i="17"/>
  <c r="V17" i="17"/>
  <c r="S17" i="17"/>
  <c r="M17" i="17"/>
  <c r="G17" i="17"/>
  <c r="F17" i="17"/>
  <c r="D17" i="17"/>
  <c r="AC16" i="17"/>
  <c r="AA16" i="17"/>
  <c r="Y16" i="17"/>
  <c r="S16" i="17"/>
  <c r="P16" i="17"/>
  <c r="M16" i="17"/>
  <c r="G16" i="17"/>
  <c r="F16" i="17"/>
  <c r="D16" i="17"/>
  <c r="AC15" i="17"/>
  <c r="AA15" i="17"/>
  <c r="AE15" i="17" s="1"/>
  <c r="Z15" i="17"/>
  <c r="Y15" i="17"/>
  <c r="X15" i="17"/>
  <c r="S15" i="17"/>
  <c r="M15" i="17"/>
  <c r="G15" i="17"/>
  <c r="F15" i="17"/>
  <c r="D15" i="17"/>
  <c r="Y14" i="17"/>
  <c r="W14" i="17"/>
  <c r="X49" i="17" s="1"/>
  <c r="U14" i="17"/>
  <c r="V59" i="17" s="1"/>
  <c r="Q14" i="17"/>
  <c r="R57" i="17" s="1"/>
  <c r="O14" i="17"/>
  <c r="K14" i="17"/>
  <c r="L19" i="17" s="1"/>
  <c r="I14" i="17"/>
  <c r="E14" i="17"/>
  <c r="F59" i="17" s="1"/>
  <c r="C14" i="17"/>
  <c r="D40" i="17" s="1"/>
  <c r="AC13" i="17"/>
  <c r="AE13" i="17" s="1"/>
  <c r="AA13" i="17"/>
  <c r="Y13" i="17"/>
  <c r="S13" i="17"/>
  <c r="M13" i="17"/>
  <c r="G13" i="17"/>
  <c r="AC12" i="17"/>
  <c r="AA12" i="17"/>
  <c r="Y12" i="17"/>
  <c r="Z12" i="17" s="1"/>
  <c r="X12" i="17"/>
  <c r="V12" i="17"/>
  <c r="S12" i="17"/>
  <c r="T12" i="17" s="1"/>
  <c r="R12" i="17"/>
  <c r="P12" i="17"/>
  <c r="M12" i="17"/>
  <c r="N12" i="17" s="1"/>
  <c r="L12" i="17"/>
  <c r="J12" i="17"/>
  <c r="G12" i="17"/>
  <c r="H12" i="17" s="1"/>
  <c r="F12" i="17"/>
  <c r="D12" i="17"/>
  <c r="AC11" i="17"/>
  <c r="AD12" i="17" s="1"/>
  <c r="AA11" i="17"/>
  <c r="AE11" i="17" s="1"/>
  <c r="Y11" i="17"/>
  <c r="S11" i="17"/>
  <c r="M11" i="17"/>
  <c r="G11" i="17"/>
  <c r="N24" i="17" l="1"/>
  <c r="AD16" i="17"/>
  <c r="N33" i="17"/>
  <c r="AE12" i="17"/>
  <c r="AF12" i="17" s="1"/>
  <c r="AB12" i="17"/>
  <c r="Z58" i="17"/>
  <c r="Z49" i="17"/>
  <c r="Z22" i="17"/>
  <c r="Z50" i="17"/>
  <c r="Z45" i="17"/>
  <c r="Z42" i="17"/>
  <c r="Z37" i="17"/>
  <c r="Z54" i="17"/>
  <c r="Z30" i="17"/>
  <c r="Z26" i="17"/>
  <c r="Z52" i="17"/>
  <c r="Z38" i="17"/>
  <c r="Z46" i="17"/>
  <c r="AB17" i="17"/>
  <c r="N23" i="17"/>
  <c r="L37" i="17"/>
  <c r="AA14" i="17"/>
  <c r="Z21" i="17"/>
  <c r="Z28" i="17"/>
  <c r="Z29" i="17"/>
  <c r="Z33" i="17"/>
  <c r="N37" i="17"/>
  <c r="H20" i="17"/>
  <c r="AB22" i="17"/>
  <c r="AB29" i="17"/>
  <c r="L56" i="17"/>
  <c r="L52" i="17"/>
  <c r="L58" i="17"/>
  <c r="L54" i="17"/>
  <c r="L50" i="17"/>
  <c r="L46" i="17"/>
  <c r="L42" i="17"/>
  <c r="L38" i="17"/>
  <c r="L34" i="17"/>
  <c r="L30" i="17"/>
  <c r="L57" i="17"/>
  <c r="L28" i="17"/>
  <c r="L24" i="17"/>
  <c r="L20" i="17"/>
  <c r="L16" i="17"/>
  <c r="L48" i="17"/>
  <c r="L44" i="17"/>
  <c r="L40" i="17"/>
  <c r="L36" i="17"/>
  <c r="L32" i="17"/>
  <c r="L59" i="17"/>
  <c r="L51" i="17"/>
  <c r="L31" i="17"/>
  <c r="L26" i="17"/>
  <c r="L22" i="17"/>
  <c r="L47" i="17"/>
  <c r="L35" i="17"/>
  <c r="L17" i="17"/>
  <c r="L53" i="17"/>
  <c r="L45" i="17"/>
  <c r="L25" i="17"/>
  <c r="L18" i="17"/>
  <c r="L27" i="17"/>
  <c r="AC14" i="17"/>
  <c r="L43" i="17"/>
  <c r="L49" i="17"/>
  <c r="L41" i="17"/>
  <c r="L33" i="17"/>
  <c r="L55" i="17"/>
  <c r="L29" i="17"/>
  <c r="L39" i="17"/>
  <c r="AD28" i="17"/>
  <c r="Z41" i="17"/>
  <c r="Z16" i="17"/>
  <c r="H39" i="17"/>
  <c r="M14" i="17"/>
  <c r="N49" i="17" s="1"/>
  <c r="N19" i="17"/>
  <c r="AE21" i="17"/>
  <c r="AB21" i="17"/>
  <c r="AE22" i="17"/>
  <c r="AD22" i="17"/>
  <c r="N56" i="17"/>
  <c r="AD25" i="17"/>
  <c r="L15" i="17"/>
  <c r="AD18" i="17"/>
  <c r="L21" i="17"/>
  <c r="AE25" i="17"/>
  <c r="H29" i="17"/>
  <c r="AB31" i="17"/>
  <c r="N57" i="17"/>
  <c r="AD29" i="17"/>
  <c r="Z36" i="17"/>
  <c r="N21" i="17"/>
  <c r="AD39" i="17"/>
  <c r="Z53" i="17"/>
  <c r="AD55" i="17"/>
  <c r="P59" i="17"/>
  <c r="P55" i="17"/>
  <c r="P51" i="17"/>
  <c r="P47" i="17"/>
  <c r="P43" i="17"/>
  <c r="P39" i="17"/>
  <c r="P35" i="17"/>
  <c r="P29" i="17"/>
  <c r="P26" i="17"/>
  <c r="P22" i="17"/>
  <c r="P18" i="17"/>
  <c r="P52" i="17"/>
  <c r="P54" i="17"/>
  <c r="P49" i="17"/>
  <c r="P45" i="17"/>
  <c r="P41" i="17"/>
  <c r="P37" i="17"/>
  <c r="P33" i="17"/>
  <c r="P15" i="17"/>
  <c r="AB15" i="17"/>
  <c r="AE16" i="17"/>
  <c r="P19" i="17"/>
  <c r="AB19" i="17"/>
  <c r="P21" i="17"/>
  <c r="AD21" i="17"/>
  <c r="R23" i="17"/>
  <c r="F25" i="17"/>
  <c r="V25" i="17"/>
  <c r="N29" i="17"/>
  <c r="AE29" i="17"/>
  <c r="AB33" i="17"/>
  <c r="P34" i="17"/>
  <c r="AD34" i="17"/>
  <c r="V35" i="17"/>
  <c r="AB36" i="17"/>
  <c r="AE36" i="17"/>
  <c r="R37" i="17"/>
  <c r="AB41" i="17"/>
  <c r="D48" i="17"/>
  <c r="Z48" i="17"/>
  <c r="N51" i="17"/>
  <c r="N55" i="17"/>
  <c r="AE55" i="17"/>
  <c r="Z56" i="17"/>
  <c r="R58" i="17"/>
  <c r="R54" i="17"/>
  <c r="R56" i="17"/>
  <c r="R52" i="17"/>
  <c r="R48" i="17"/>
  <c r="R44" i="17"/>
  <c r="R40" i="17"/>
  <c r="R36" i="17"/>
  <c r="R32" i="17"/>
  <c r="R59" i="17"/>
  <c r="R26" i="17"/>
  <c r="R22" i="17"/>
  <c r="R18" i="17"/>
  <c r="R47" i="17"/>
  <c r="R43" i="17"/>
  <c r="R39" i="17"/>
  <c r="R35" i="17"/>
  <c r="R31" i="17"/>
  <c r="R53" i="17"/>
  <c r="R51" i="17"/>
  <c r="R50" i="17"/>
  <c r="R46" i="17"/>
  <c r="R42" i="17"/>
  <c r="R38" i="17"/>
  <c r="R30" i="17"/>
  <c r="R28" i="17"/>
  <c r="R24" i="17"/>
  <c r="R20" i="17"/>
  <c r="R15" i="17"/>
  <c r="AD19" i="17"/>
  <c r="AE28" i="17"/>
  <c r="AB28" i="17"/>
  <c r="AB26" i="17"/>
  <c r="T29" i="17"/>
  <c r="F30" i="17"/>
  <c r="AB32" i="17"/>
  <c r="AE32" i="17"/>
  <c r="Z40" i="17"/>
  <c r="AD43" i="17"/>
  <c r="P44" i="17"/>
  <c r="P46" i="17"/>
  <c r="F47" i="17"/>
  <c r="H53" i="17"/>
  <c r="AD42" i="17"/>
  <c r="Z17" i="17"/>
  <c r="R19" i="17"/>
  <c r="R21" i="17"/>
  <c r="Z27" i="17"/>
  <c r="R29" i="17"/>
  <c r="R34" i="17"/>
  <c r="AD46" i="17"/>
  <c r="R49" i="17"/>
  <c r="S14" i="17"/>
  <c r="T30" i="17" s="1"/>
  <c r="T15" i="17"/>
  <c r="N17" i="17"/>
  <c r="Z25" i="17"/>
  <c r="D59" i="17"/>
  <c r="D55" i="17"/>
  <c r="D51" i="17"/>
  <c r="D47" i="17"/>
  <c r="D43" i="17"/>
  <c r="D39" i="17"/>
  <c r="D35" i="17"/>
  <c r="D53" i="17"/>
  <c r="D52" i="17"/>
  <c r="G14" i="17"/>
  <c r="H16" i="17" s="1"/>
  <c r="D31" i="17"/>
  <c r="D26" i="17"/>
  <c r="D22" i="17"/>
  <c r="D18" i="17"/>
  <c r="D54" i="17"/>
  <c r="D50" i="17"/>
  <c r="D49" i="17"/>
  <c r="D46" i="17"/>
  <c r="D45" i="17"/>
  <c r="D42" i="17"/>
  <c r="D41" i="17"/>
  <c r="D38" i="17"/>
  <c r="D37" i="17"/>
  <c r="D30" i="17"/>
  <c r="V57" i="17"/>
  <c r="V53" i="17"/>
  <c r="V49" i="17"/>
  <c r="V45" i="17"/>
  <c r="V41" i="17"/>
  <c r="V37" i="17"/>
  <c r="V33" i="17"/>
  <c r="V51" i="17"/>
  <c r="V54" i="17"/>
  <c r="V30" i="17"/>
  <c r="V28" i="17"/>
  <c r="V24" i="17"/>
  <c r="V20" i="17"/>
  <c r="V16" i="17"/>
  <c r="V56" i="17"/>
  <c r="V58" i="17"/>
  <c r="H15" i="17"/>
  <c r="V15" i="17"/>
  <c r="R16" i="17"/>
  <c r="P17" i="17"/>
  <c r="H19" i="17"/>
  <c r="V19" i="17"/>
  <c r="F21" i="17"/>
  <c r="V21" i="17"/>
  <c r="H23" i="17"/>
  <c r="N27" i="17"/>
  <c r="V29" i="17"/>
  <c r="H30" i="17"/>
  <c r="N31" i="17"/>
  <c r="R33" i="17"/>
  <c r="D34" i="17"/>
  <c r="V34" i="17"/>
  <c r="AD38" i="17"/>
  <c r="V39" i="17"/>
  <c r="AB40" i="17"/>
  <c r="AE40" i="17"/>
  <c r="R41" i="17"/>
  <c r="AB45" i="17"/>
  <c r="Z51" i="17"/>
  <c r="AB54" i="17"/>
  <c r="V55" i="17"/>
  <c r="P58" i="17"/>
  <c r="AB44" i="17"/>
  <c r="AE44" i="17"/>
  <c r="AE20" i="17"/>
  <c r="AB20" i="17"/>
  <c r="AD23" i="17"/>
  <c r="AD15" i="17"/>
  <c r="H25" i="17"/>
  <c r="Z32" i="17"/>
  <c r="AB48" i="17"/>
  <c r="AE48" i="17"/>
  <c r="R55" i="17"/>
  <c r="AB56" i="17"/>
  <c r="AE56" i="17"/>
  <c r="F58" i="17"/>
  <c r="F54" i="17"/>
  <c r="F56" i="17"/>
  <c r="F48" i="17"/>
  <c r="F44" i="17"/>
  <c r="F40" i="17"/>
  <c r="F36" i="17"/>
  <c r="F32" i="17"/>
  <c r="F31" i="17"/>
  <c r="F26" i="17"/>
  <c r="F22" i="17"/>
  <c r="F18" i="17"/>
  <c r="F50" i="17"/>
  <c r="F49" i="17"/>
  <c r="F46" i="17"/>
  <c r="F45" i="17"/>
  <c r="F42" i="17"/>
  <c r="F41" i="17"/>
  <c r="F38" i="17"/>
  <c r="F37" i="17"/>
  <c r="F34" i="17"/>
  <c r="F33" i="17"/>
  <c r="F57" i="17"/>
  <c r="F55" i="17"/>
  <c r="F28" i="17"/>
  <c r="F24" i="17"/>
  <c r="R17" i="17"/>
  <c r="AB18" i="17"/>
  <c r="D20" i="17"/>
  <c r="H21" i="17"/>
  <c r="Z23" i="17"/>
  <c r="AE24" i="17"/>
  <c r="AB24" i="17"/>
  <c r="N25" i="17"/>
  <c r="P27" i="17"/>
  <c r="AD27" i="17"/>
  <c r="P28" i="17"/>
  <c r="D29" i="17"/>
  <c r="P31" i="17"/>
  <c r="AD31" i="17"/>
  <c r="AD35" i="17"/>
  <c r="P36" i="17"/>
  <c r="P38" i="17"/>
  <c r="F39" i="17"/>
  <c r="V44" i="17"/>
  <c r="V46" i="17"/>
  <c r="V52" i="17"/>
  <c r="H54" i="17"/>
  <c r="AD54" i="17"/>
  <c r="D57" i="17"/>
  <c r="Z44" i="17"/>
  <c r="AD47" i="17"/>
  <c r="AD51" i="17"/>
  <c r="AE51" i="17"/>
  <c r="AD57" i="17"/>
  <c r="X22" i="17"/>
  <c r="X26" i="17"/>
  <c r="X29" i="17"/>
  <c r="Z31" i="17"/>
  <c r="AD33" i="17"/>
  <c r="Z35" i="17"/>
  <c r="AD37" i="17"/>
  <c r="Z39" i="17"/>
  <c r="AD41" i="17"/>
  <c r="Z43" i="17"/>
  <c r="AD45" i="17"/>
  <c r="Z47" i="17"/>
  <c r="AD49" i="17"/>
  <c r="AB52" i="17"/>
  <c r="N53" i="17"/>
  <c r="AD53" i="17"/>
  <c r="T55" i="17"/>
  <c r="H59" i="17"/>
  <c r="Z59" i="17"/>
  <c r="N35" i="17"/>
  <c r="X36" i="17"/>
  <c r="N39" i="17"/>
  <c r="X40" i="17"/>
  <c r="N43" i="17"/>
  <c r="X44" i="17"/>
  <c r="N47" i="17"/>
  <c r="X48" i="17"/>
  <c r="T49" i="17"/>
  <c r="X55" i="17"/>
  <c r="Z57" i="17"/>
  <c r="X33" i="17"/>
  <c r="X37" i="17"/>
  <c r="X41" i="17"/>
  <c r="X45" i="17"/>
  <c r="AE52" i="17"/>
  <c r="T53" i="17"/>
  <c r="H55" i="17"/>
  <c r="Z55" i="17"/>
  <c r="H57" i="17"/>
  <c r="AE57" i="17"/>
  <c r="AB58" i="17"/>
  <c r="N59" i="17"/>
  <c r="AD59" i="17"/>
  <c r="X56" i="17"/>
  <c r="X52" i="17"/>
  <c r="X58" i="17"/>
  <c r="X54" i="17"/>
  <c r="X50" i="17"/>
  <c r="X46" i="17"/>
  <c r="X42" i="17"/>
  <c r="X38" i="17"/>
  <c r="X34" i="17"/>
  <c r="X30" i="17"/>
  <c r="X16" i="17"/>
  <c r="X20" i="17"/>
  <c r="X24" i="17"/>
  <c r="X28" i="17"/>
  <c r="H33" i="17"/>
  <c r="H37" i="17"/>
  <c r="H41" i="17"/>
  <c r="H45" i="17"/>
  <c r="H49" i="17"/>
  <c r="X53" i="17"/>
  <c r="AB57" i="17"/>
  <c r="AE59" i="17"/>
  <c r="AF40" i="17" l="1"/>
  <c r="AF51" i="17"/>
  <c r="AF57" i="17"/>
  <c r="T45" i="17"/>
  <c r="T34" i="17"/>
  <c r="T23" i="17"/>
  <c r="AF55" i="17"/>
  <c r="N22" i="17"/>
  <c r="N15" i="17"/>
  <c r="AF24" i="17"/>
  <c r="AF20" i="17"/>
  <c r="T46" i="17"/>
  <c r="T21" i="17"/>
  <c r="AF32" i="17"/>
  <c r="AF36" i="17"/>
  <c r="H27" i="17"/>
  <c r="AF22" i="17"/>
  <c r="AD50" i="17"/>
  <c r="AD52" i="17"/>
  <c r="AD32" i="17"/>
  <c r="AD26" i="17"/>
  <c r="AD58" i="17"/>
  <c r="AD56" i="17"/>
  <c r="AD48" i="17"/>
  <c r="AD36" i="17"/>
  <c r="AD20" i="17"/>
  <c r="AD44" i="17"/>
  <c r="AD24" i="17"/>
  <c r="AD17" i="17"/>
  <c r="AD30" i="17"/>
  <c r="AD40" i="17"/>
  <c r="H17" i="17"/>
  <c r="H47" i="17"/>
  <c r="T26" i="17"/>
  <c r="AF52" i="17"/>
  <c r="AF29" i="17"/>
  <c r="AF48" i="17"/>
  <c r="T50" i="17"/>
  <c r="T19" i="17"/>
  <c r="T54" i="17"/>
  <c r="H35" i="17"/>
  <c r="AB59" i="17"/>
  <c r="AB47" i="17"/>
  <c r="AB43" i="17"/>
  <c r="AB39" i="17"/>
  <c r="AB35" i="17"/>
  <c r="AB51" i="17"/>
  <c r="AB30" i="17"/>
  <c r="AB25" i="17"/>
  <c r="AB53" i="17"/>
  <c r="AB50" i="17"/>
  <c r="AB49" i="17"/>
  <c r="AB38" i="17"/>
  <c r="AB16" i="17"/>
  <c r="AB46" i="17"/>
  <c r="AE14" i="17"/>
  <c r="AB55" i="17"/>
  <c r="AB34" i="17"/>
  <c r="AB37" i="17"/>
  <c r="AB42" i="17"/>
  <c r="T17" i="17"/>
  <c r="T41" i="17"/>
  <c r="T57" i="17"/>
  <c r="AF44" i="17"/>
  <c r="T27" i="17"/>
  <c r="N58" i="17"/>
  <c r="N50" i="17"/>
  <c r="N46" i="17"/>
  <c r="N42" i="17"/>
  <c r="N38" i="17"/>
  <c r="N34" i="17"/>
  <c r="N45" i="17"/>
  <c r="N48" i="17"/>
  <c r="N32" i="17"/>
  <c r="N26" i="17"/>
  <c r="N20" i="17"/>
  <c r="N40" i="17"/>
  <c r="N36" i="17"/>
  <c r="N16" i="17"/>
  <c r="N52" i="17"/>
  <c r="N44" i="17"/>
  <c r="N54" i="17"/>
  <c r="N18" i="17"/>
  <c r="N30" i="17"/>
  <c r="T38" i="17"/>
  <c r="N41" i="17"/>
  <c r="AB23" i="17"/>
  <c r="T25" i="17"/>
  <c r="T18" i="17"/>
  <c r="T52" i="17"/>
  <c r="T48" i="17"/>
  <c r="T44" i="17"/>
  <c r="T40" i="17"/>
  <c r="T36" i="17"/>
  <c r="T32" i="17"/>
  <c r="T58" i="17"/>
  <c r="T20" i="17"/>
  <c r="T39" i="17"/>
  <c r="T24" i="17"/>
  <c r="T22" i="17"/>
  <c r="T47" i="17"/>
  <c r="T56" i="17"/>
  <c r="T35" i="17"/>
  <c r="T16" i="17"/>
  <c r="T43" i="17"/>
  <c r="T31" i="17"/>
  <c r="T51" i="17"/>
  <c r="T37" i="17"/>
  <c r="T33" i="17"/>
  <c r="H56" i="17"/>
  <c r="H42" i="17"/>
  <c r="H40" i="17"/>
  <c r="H24" i="17"/>
  <c r="H22" i="17"/>
  <c r="H43" i="17"/>
  <c r="H38" i="17"/>
  <c r="H36" i="17"/>
  <c r="H31" i="17"/>
  <c r="H28" i="17"/>
  <c r="H26" i="17"/>
  <c r="H18" i="17"/>
  <c r="H32" i="17"/>
  <c r="H50" i="17"/>
  <c r="H48" i="17"/>
  <c r="H58" i="17"/>
  <c r="H52" i="17"/>
  <c r="H44" i="17"/>
  <c r="H46" i="17"/>
  <c r="H34" i="17"/>
  <c r="T42" i="17"/>
  <c r="T59" i="17"/>
  <c r="H51" i="17"/>
  <c r="AF25" i="17"/>
  <c r="AF21" i="17"/>
  <c r="AB27" i="17"/>
  <c r="N28" i="17"/>
  <c r="T28" i="17"/>
  <c r="AF45" i="17" l="1"/>
  <c r="AF39" i="17"/>
  <c r="AF37" i="17"/>
  <c r="AF35" i="17"/>
  <c r="AF41" i="17"/>
  <c r="AF54" i="17"/>
  <c r="AF49" i="17"/>
  <c r="AF18" i="17"/>
  <c r="AF31" i="17"/>
  <c r="AF33" i="17"/>
  <c r="AF43" i="17"/>
  <c r="AF27" i="17"/>
  <c r="AF53" i="17"/>
  <c r="AF15" i="17"/>
  <c r="AF23" i="17"/>
  <c r="AF30" i="17"/>
  <c r="AF19" i="17"/>
  <c r="AF17" i="17"/>
  <c r="AF50" i="17"/>
  <c r="AF26" i="17"/>
  <c r="AF46" i="17"/>
  <c r="AF42" i="17"/>
  <c r="AF34" i="17"/>
  <c r="AF47" i="17"/>
  <c r="AF58" i="17"/>
  <c r="AF38" i="17"/>
  <c r="AF16" i="17"/>
  <c r="AF59" i="17"/>
  <c r="AF28" i="17"/>
  <c r="AF56" i="17"/>
  <c r="AC59" i="23" l="1"/>
  <c r="AA59" i="23"/>
  <c r="Y59" i="23"/>
  <c r="S59" i="23"/>
  <c r="M59" i="23"/>
  <c r="J59" i="23"/>
  <c r="G59" i="23"/>
  <c r="AE58" i="23"/>
  <c r="AC58" i="23"/>
  <c r="AA58" i="23"/>
  <c r="Y58" i="23"/>
  <c r="S58" i="23"/>
  <c r="M58" i="23"/>
  <c r="G58" i="23"/>
  <c r="AC57" i="23"/>
  <c r="AA57" i="23"/>
  <c r="Y57" i="23"/>
  <c r="S57" i="23"/>
  <c r="P57" i="23"/>
  <c r="M57" i="23"/>
  <c r="G57" i="23"/>
  <c r="AC56" i="23"/>
  <c r="AA56" i="23"/>
  <c r="Y56" i="23"/>
  <c r="S56" i="23"/>
  <c r="P56" i="23"/>
  <c r="M56" i="23"/>
  <c r="G56" i="23"/>
  <c r="AC55" i="23"/>
  <c r="AA55" i="23"/>
  <c r="Y55" i="23"/>
  <c r="S55" i="23"/>
  <c r="R55" i="23"/>
  <c r="M55" i="23"/>
  <c r="G55" i="23"/>
  <c r="AE54" i="23"/>
  <c r="AC54" i="23"/>
  <c r="AA54" i="23"/>
  <c r="Y54" i="23"/>
  <c r="S54" i="23"/>
  <c r="M54" i="23"/>
  <c r="J54" i="23"/>
  <c r="G54" i="23"/>
  <c r="AC53" i="23"/>
  <c r="AA53" i="23"/>
  <c r="AE53" i="23" s="1"/>
  <c r="Y53" i="23"/>
  <c r="S53" i="23"/>
  <c r="P53" i="23"/>
  <c r="M53" i="23"/>
  <c r="G53" i="23"/>
  <c r="AC52" i="23"/>
  <c r="AA52" i="23"/>
  <c r="Y52" i="23"/>
  <c r="S52" i="23"/>
  <c r="M52" i="23"/>
  <c r="G52" i="23"/>
  <c r="AC51" i="23"/>
  <c r="AA51" i="23"/>
  <c r="Y51" i="23"/>
  <c r="S51" i="23"/>
  <c r="M51" i="23"/>
  <c r="J51" i="23"/>
  <c r="G51" i="23"/>
  <c r="AC50" i="23"/>
  <c r="AA50" i="23"/>
  <c r="Y50" i="23"/>
  <c r="S50" i="23"/>
  <c r="M50" i="23"/>
  <c r="G50" i="23"/>
  <c r="AC49" i="23"/>
  <c r="AA49" i="23"/>
  <c r="Y49" i="23"/>
  <c r="S49" i="23"/>
  <c r="T49" i="23" s="1"/>
  <c r="R49" i="23"/>
  <c r="M49" i="23"/>
  <c r="G49" i="23"/>
  <c r="AE48" i="23"/>
  <c r="AC48" i="23"/>
  <c r="AA48" i="23"/>
  <c r="Y48" i="23"/>
  <c r="S48" i="23"/>
  <c r="M48" i="23"/>
  <c r="G48" i="23"/>
  <c r="D48" i="23"/>
  <c r="AE47" i="23"/>
  <c r="AC47" i="23"/>
  <c r="AA47" i="23"/>
  <c r="Y47" i="23"/>
  <c r="S47" i="23"/>
  <c r="R47" i="23"/>
  <c r="M47" i="23"/>
  <c r="G47" i="23"/>
  <c r="AC46" i="23"/>
  <c r="AE46" i="23" s="1"/>
  <c r="AA46" i="23"/>
  <c r="Y46" i="23"/>
  <c r="S46" i="23"/>
  <c r="M46" i="23"/>
  <c r="G46" i="23"/>
  <c r="AC45" i="23"/>
  <c r="AA45" i="23"/>
  <c r="Y45" i="23"/>
  <c r="S45" i="23"/>
  <c r="M45" i="23"/>
  <c r="G45" i="23"/>
  <c r="AE44" i="23"/>
  <c r="AC44" i="23"/>
  <c r="AA44" i="23"/>
  <c r="Y44" i="23"/>
  <c r="S44" i="23"/>
  <c r="M44" i="23"/>
  <c r="J44" i="23"/>
  <c r="G44" i="23"/>
  <c r="AC43" i="23"/>
  <c r="AA43" i="23"/>
  <c r="Y43" i="23"/>
  <c r="S43" i="23"/>
  <c r="M43" i="23"/>
  <c r="G43" i="23"/>
  <c r="AC42" i="23"/>
  <c r="AA42" i="23"/>
  <c r="Y42" i="23"/>
  <c r="S42" i="23"/>
  <c r="M42" i="23"/>
  <c r="G42" i="23"/>
  <c r="AC41" i="23"/>
  <c r="AA41" i="23"/>
  <c r="Y41" i="23"/>
  <c r="S41" i="23"/>
  <c r="M41" i="23"/>
  <c r="G41" i="23"/>
  <c r="AC40" i="23"/>
  <c r="AA40" i="23"/>
  <c r="Y40" i="23"/>
  <c r="S40" i="23"/>
  <c r="M40" i="23"/>
  <c r="G40" i="23"/>
  <c r="AE39" i="23"/>
  <c r="AC39" i="23"/>
  <c r="AA39" i="23"/>
  <c r="Y39" i="23"/>
  <c r="S39" i="23"/>
  <c r="M39" i="23"/>
  <c r="G39" i="23"/>
  <c r="AE38" i="23"/>
  <c r="AC38" i="23"/>
  <c r="AA38" i="23"/>
  <c r="Y38" i="23"/>
  <c r="S38" i="23"/>
  <c r="T38" i="23" s="1"/>
  <c r="M38" i="23"/>
  <c r="J38" i="23"/>
  <c r="G38" i="23"/>
  <c r="AC37" i="23"/>
  <c r="AA37" i="23"/>
  <c r="AE37" i="23" s="1"/>
  <c r="Y37" i="23"/>
  <c r="V37" i="23"/>
  <c r="S37" i="23"/>
  <c r="R37" i="23"/>
  <c r="M37" i="23"/>
  <c r="G37" i="23"/>
  <c r="AE36" i="23"/>
  <c r="AC36" i="23"/>
  <c r="AA36" i="23"/>
  <c r="Y36" i="23"/>
  <c r="S36" i="23"/>
  <c r="M36" i="23"/>
  <c r="G36" i="23"/>
  <c r="AE35" i="23"/>
  <c r="AC35" i="23"/>
  <c r="AA35" i="23"/>
  <c r="Y35" i="23"/>
  <c r="S35" i="23"/>
  <c r="R35" i="23"/>
  <c r="M35" i="23"/>
  <c r="G35" i="23"/>
  <c r="AC34" i="23"/>
  <c r="AE34" i="23" s="1"/>
  <c r="AA34" i="23"/>
  <c r="Y34" i="23"/>
  <c r="S34" i="23"/>
  <c r="T34" i="23" s="1"/>
  <c r="P34" i="23"/>
  <c r="M34" i="23"/>
  <c r="G34" i="23"/>
  <c r="AC33" i="23"/>
  <c r="AA33" i="23"/>
  <c r="Y33" i="23"/>
  <c r="S33" i="23"/>
  <c r="M33" i="23"/>
  <c r="G33" i="23"/>
  <c r="AE32" i="23"/>
  <c r="AC32" i="23"/>
  <c r="AA32" i="23"/>
  <c r="Y32" i="23"/>
  <c r="S32" i="23"/>
  <c r="M32" i="23"/>
  <c r="L32" i="23"/>
  <c r="G32" i="23"/>
  <c r="AC31" i="23"/>
  <c r="AE31" i="23" s="1"/>
  <c r="AA31" i="23"/>
  <c r="Y31" i="23"/>
  <c r="T31" i="23"/>
  <c r="S31" i="23"/>
  <c r="M31" i="23"/>
  <c r="G31" i="23"/>
  <c r="AE30" i="23"/>
  <c r="AC30" i="23"/>
  <c r="AA30" i="23"/>
  <c r="Y30" i="23"/>
  <c r="S30" i="23"/>
  <c r="T30" i="23" s="1"/>
  <c r="M30" i="23"/>
  <c r="G30" i="23"/>
  <c r="AC29" i="23"/>
  <c r="AA29" i="23"/>
  <c r="Y29" i="23"/>
  <c r="S29" i="23"/>
  <c r="R29" i="23"/>
  <c r="M29" i="23"/>
  <c r="G29" i="23"/>
  <c r="AE28" i="23"/>
  <c r="AC28" i="23"/>
  <c r="AA28" i="23"/>
  <c r="Y28" i="23"/>
  <c r="S28" i="23"/>
  <c r="M28" i="23"/>
  <c r="J28" i="23"/>
  <c r="G28" i="23"/>
  <c r="AC27" i="23"/>
  <c r="AA27" i="23"/>
  <c r="AE27" i="23" s="1"/>
  <c r="Y27" i="23"/>
  <c r="S27" i="23"/>
  <c r="M27" i="23"/>
  <c r="J27" i="23"/>
  <c r="G27" i="23"/>
  <c r="D27" i="23"/>
  <c r="AC26" i="23"/>
  <c r="AA26" i="23"/>
  <c r="Y26" i="23"/>
  <c r="S26" i="23"/>
  <c r="P26" i="23"/>
  <c r="M26" i="23"/>
  <c r="G26" i="23"/>
  <c r="AC25" i="23"/>
  <c r="AA25" i="23"/>
  <c r="Y25" i="23"/>
  <c r="X25" i="23"/>
  <c r="S25" i="23"/>
  <c r="M25" i="23"/>
  <c r="G25" i="23"/>
  <c r="D25" i="23"/>
  <c r="AE24" i="23"/>
  <c r="AC24" i="23"/>
  <c r="AA24" i="23"/>
  <c r="Y24" i="23"/>
  <c r="S24" i="23"/>
  <c r="T24" i="23" s="1"/>
  <c r="M24" i="23"/>
  <c r="G24" i="23"/>
  <c r="AC23" i="23"/>
  <c r="AA23" i="23"/>
  <c r="AE23" i="23" s="1"/>
  <c r="Y23" i="23"/>
  <c r="S23" i="23"/>
  <c r="P23" i="23"/>
  <c r="M23" i="23"/>
  <c r="J23" i="23"/>
  <c r="G23" i="23"/>
  <c r="AC22" i="23"/>
  <c r="AA22" i="23"/>
  <c r="Y22" i="23"/>
  <c r="S22" i="23"/>
  <c r="P22" i="23"/>
  <c r="M22" i="23"/>
  <c r="G22" i="23"/>
  <c r="AC21" i="23"/>
  <c r="AA21" i="23"/>
  <c r="AE21" i="23" s="1"/>
  <c r="Y21" i="23"/>
  <c r="S21" i="23"/>
  <c r="P21" i="23"/>
  <c r="M21" i="23"/>
  <c r="L21" i="23"/>
  <c r="J21" i="23"/>
  <c r="G21" i="23"/>
  <c r="AC20" i="23"/>
  <c r="AA20" i="23"/>
  <c r="Y20" i="23"/>
  <c r="S20" i="23"/>
  <c r="M20" i="23"/>
  <c r="J20" i="23"/>
  <c r="G20" i="23"/>
  <c r="D20" i="23"/>
  <c r="AE19" i="23"/>
  <c r="AC19" i="23"/>
  <c r="AA19" i="23"/>
  <c r="Y19" i="23"/>
  <c r="S19" i="23"/>
  <c r="R19" i="23"/>
  <c r="P19" i="23"/>
  <c r="M19" i="23"/>
  <c r="G19" i="23"/>
  <c r="AC18" i="23"/>
  <c r="AA18" i="23"/>
  <c r="Y18" i="23"/>
  <c r="S18" i="23"/>
  <c r="P18" i="23"/>
  <c r="M18" i="23"/>
  <c r="J18" i="23"/>
  <c r="G18" i="23"/>
  <c r="AC17" i="23"/>
  <c r="AA17" i="23"/>
  <c r="Y17" i="23"/>
  <c r="S17" i="23"/>
  <c r="P17" i="23"/>
  <c r="M17" i="23"/>
  <c r="J17" i="23"/>
  <c r="G17" i="23"/>
  <c r="AC16" i="23"/>
  <c r="AA16" i="23"/>
  <c r="Y16" i="23"/>
  <c r="S16" i="23"/>
  <c r="P16" i="23"/>
  <c r="M16" i="23"/>
  <c r="L16" i="23"/>
  <c r="J16" i="23"/>
  <c r="G16" i="23"/>
  <c r="AC15" i="23"/>
  <c r="AE15" i="23" s="1"/>
  <c r="AA15" i="23"/>
  <c r="Y15" i="23"/>
  <c r="S15" i="23"/>
  <c r="T15" i="23" s="1"/>
  <c r="R15" i="23"/>
  <c r="P15" i="23"/>
  <c r="M15" i="23"/>
  <c r="G15" i="23"/>
  <c r="W14" i="23"/>
  <c r="U14" i="23"/>
  <c r="V52" i="23" s="1"/>
  <c r="S14" i="23"/>
  <c r="T48" i="23" s="1"/>
  <c r="Q14" i="23"/>
  <c r="R23" i="23" s="1"/>
  <c r="O14" i="23"/>
  <c r="P48" i="23" s="1"/>
  <c r="K14" i="23"/>
  <c r="L25" i="23" s="1"/>
  <c r="I14" i="23"/>
  <c r="E14" i="23"/>
  <c r="AC14" i="23" s="1"/>
  <c r="C14" i="23"/>
  <c r="D57" i="23" s="1"/>
  <c r="AC13" i="23"/>
  <c r="AA13" i="23"/>
  <c r="AE13" i="23" s="1"/>
  <c r="Y13" i="23"/>
  <c r="S13" i="23"/>
  <c r="M13" i="23"/>
  <c r="G13" i="23"/>
  <c r="AC12" i="23"/>
  <c r="AD12" i="23" s="1"/>
  <c r="AA12" i="23"/>
  <c r="AE12" i="23" s="1"/>
  <c r="AF12" i="23" s="1"/>
  <c r="Y12" i="23"/>
  <c r="Z12" i="23" s="1"/>
  <c r="X12" i="23"/>
  <c r="V12" i="23"/>
  <c r="S12" i="23"/>
  <c r="T12" i="23" s="1"/>
  <c r="R12" i="23"/>
  <c r="P12" i="23"/>
  <c r="M12" i="23"/>
  <c r="N12" i="23" s="1"/>
  <c r="L12" i="23"/>
  <c r="J12" i="23"/>
  <c r="G12" i="23"/>
  <c r="H12" i="23" s="1"/>
  <c r="F12" i="23"/>
  <c r="D12" i="23"/>
  <c r="AC11" i="23"/>
  <c r="AE11" i="23" s="1"/>
  <c r="AA11" i="23"/>
  <c r="AB12" i="23" s="1"/>
  <c r="Y11" i="23"/>
  <c r="S11" i="23"/>
  <c r="M11" i="23"/>
  <c r="G11" i="23"/>
  <c r="AE59" i="27"/>
  <c r="AC59" i="27"/>
  <c r="AA59" i="27"/>
  <c r="Y59" i="27"/>
  <c r="S59" i="27"/>
  <c r="M59" i="27"/>
  <c r="G59" i="27"/>
  <c r="AC58" i="27"/>
  <c r="AE58" i="27" s="1"/>
  <c r="AA58" i="27"/>
  <c r="Y58" i="27"/>
  <c r="S58" i="27"/>
  <c r="M58" i="27"/>
  <c r="G58" i="27"/>
  <c r="AE57" i="27"/>
  <c r="AC57" i="27"/>
  <c r="AA57" i="27"/>
  <c r="Y57" i="27"/>
  <c r="V57" i="27"/>
  <c r="S57" i="27"/>
  <c r="M57" i="27"/>
  <c r="G57" i="27"/>
  <c r="D57" i="27"/>
  <c r="AC56" i="27"/>
  <c r="AA56" i="27"/>
  <c r="Y56" i="27"/>
  <c r="S56" i="27"/>
  <c r="M56" i="27"/>
  <c r="G56" i="27"/>
  <c r="D56" i="27"/>
  <c r="AC55" i="27"/>
  <c r="AA55" i="27"/>
  <c r="Y55" i="27"/>
  <c r="V55" i="27"/>
  <c r="S55" i="27"/>
  <c r="P55" i="27"/>
  <c r="M55" i="27"/>
  <c r="G55" i="27"/>
  <c r="AC54" i="27"/>
  <c r="AA54" i="27"/>
  <c r="Y54" i="27"/>
  <c r="S54" i="27"/>
  <c r="M54" i="27"/>
  <c r="G54" i="27"/>
  <c r="AE53" i="27"/>
  <c r="AC53" i="27"/>
  <c r="AA53" i="27"/>
  <c r="Y53" i="27"/>
  <c r="S53" i="27"/>
  <c r="M53" i="27"/>
  <c r="G53" i="27"/>
  <c r="H53" i="27" s="1"/>
  <c r="F53" i="27"/>
  <c r="AC52" i="27"/>
  <c r="AA52" i="27"/>
  <c r="Y52" i="27"/>
  <c r="S52" i="27"/>
  <c r="M52" i="27"/>
  <c r="G52" i="27"/>
  <c r="AC51" i="27"/>
  <c r="AA51" i="27"/>
  <c r="Y51" i="27"/>
  <c r="V51" i="27"/>
  <c r="S51" i="27"/>
  <c r="M51" i="27"/>
  <c r="G51" i="27"/>
  <c r="D51" i="27"/>
  <c r="AE50" i="27"/>
  <c r="AC50" i="27"/>
  <c r="AA50" i="27"/>
  <c r="Y50" i="27"/>
  <c r="S50" i="27"/>
  <c r="M50" i="27"/>
  <c r="H50" i="27"/>
  <c r="G50" i="27"/>
  <c r="AC49" i="27"/>
  <c r="AA49" i="27"/>
  <c r="AE49" i="27" s="1"/>
  <c r="Y49" i="27"/>
  <c r="S49" i="27"/>
  <c r="M49" i="27"/>
  <c r="J49" i="27"/>
  <c r="G49" i="27"/>
  <c r="H49" i="27" s="1"/>
  <c r="AC48" i="27"/>
  <c r="AA48" i="27"/>
  <c r="Y48" i="27"/>
  <c r="S48" i="27"/>
  <c r="M48" i="27"/>
  <c r="G48" i="27"/>
  <c r="AE47" i="27"/>
  <c r="AC47" i="27"/>
  <c r="AA47" i="27"/>
  <c r="Y47" i="27"/>
  <c r="V47" i="27"/>
  <c r="S47" i="27"/>
  <c r="M47" i="27"/>
  <c r="J47" i="27"/>
  <c r="G47" i="27"/>
  <c r="AE46" i="27"/>
  <c r="AC46" i="27"/>
  <c r="AA46" i="27"/>
  <c r="Y46" i="27"/>
  <c r="V46" i="27"/>
  <c r="S46" i="27"/>
  <c r="M46" i="27"/>
  <c r="G46" i="27"/>
  <c r="AC45" i="27"/>
  <c r="AE45" i="27" s="1"/>
  <c r="AA45" i="27"/>
  <c r="Y45" i="27"/>
  <c r="S45" i="27"/>
  <c r="M45" i="27"/>
  <c r="J45" i="27"/>
  <c r="G45" i="27"/>
  <c r="F45" i="27"/>
  <c r="AC44" i="27"/>
  <c r="AA44" i="27"/>
  <c r="Y44" i="27"/>
  <c r="S44" i="27"/>
  <c r="M44" i="27"/>
  <c r="G44" i="27"/>
  <c r="AE43" i="27"/>
  <c r="AC43" i="27"/>
  <c r="AA43" i="27"/>
  <c r="Y43" i="27"/>
  <c r="S43" i="27"/>
  <c r="M43" i="27"/>
  <c r="G43" i="27"/>
  <c r="AC42" i="27"/>
  <c r="AE42" i="27" s="1"/>
  <c r="AA42" i="27"/>
  <c r="Y42" i="27"/>
  <c r="S42" i="27"/>
  <c r="M42" i="27"/>
  <c r="G42" i="27"/>
  <c r="AE41" i="27"/>
  <c r="AC41" i="27"/>
  <c r="AA41" i="27"/>
  <c r="Y41" i="27"/>
  <c r="S41" i="27"/>
  <c r="M41" i="27"/>
  <c r="J41" i="27"/>
  <c r="G41" i="27"/>
  <c r="D41" i="27"/>
  <c r="AC40" i="27"/>
  <c r="AA40" i="27"/>
  <c r="Y40" i="27"/>
  <c r="S40" i="27"/>
  <c r="M40" i="27"/>
  <c r="G40" i="27"/>
  <c r="D40" i="27"/>
  <c r="AE39" i="27"/>
  <c r="AC39" i="27"/>
  <c r="AA39" i="27"/>
  <c r="Y39" i="27"/>
  <c r="S39" i="27"/>
  <c r="M39" i="27"/>
  <c r="G39" i="27"/>
  <c r="D39" i="27"/>
  <c r="AE38" i="27"/>
  <c r="AC38" i="27"/>
  <c r="AA38" i="27"/>
  <c r="Y38" i="27"/>
  <c r="S38" i="27"/>
  <c r="M38" i="27"/>
  <c r="J38" i="27"/>
  <c r="H38" i="27"/>
  <c r="G38" i="27"/>
  <c r="AE37" i="27"/>
  <c r="AC37" i="27"/>
  <c r="AA37" i="27"/>
  <c r="Y37" i="27"/>
  <c r="V37" i="27"/>
  <c r="S37" i="27"/>
  <c r="P37" i="27"/>
  <c r="M37" i="27"/>
  <c r="G37" i="27"/>
  <c r="AC36" i="27"/>
  <c r="AA36" i="27"/>
  <c r="Y36" i="27"/>
  <c r="S36" i="27"/>
  <c r="M36" i="27"/>
  <c r="G36" i="27"/>
  <c r="AC35" i="27"/>
  <c r="AA35" i="27"/>
  <c r="Y35" i="27"/>
  <c r="S35" i="27"/>
  <c r="M35" i="27"/>
  <c r="J35" i="27"/>
  <c r="G35" i="27"/>
  <c r="H35" i="27" s="1"/>
  <c r="AE34" i="27"/>
  <c r="AC34" i="27"/>
  <c r="AA34" i="27"/>
  <c r="Y34" i="27"/>
  <c r="V34" i="27"/>
  <c r="S34" i="27"/>
  <c r="M34" i="27"/>
  <c r="G34" i="27"/>
  <c r="AC33" i="27"/>
  <c r="AA33" i="27"/>
  <c r="AE33" i="27" s="1"/>
  <c r="Y33" i="27"/>
  <c r="S33" i="27"/>
  <c r="M33" i="27"/>
  <c r="J33" i="27"/>
  <c r="G33" i="27"/>
  <c r="AC32" i="27"/>
  <c r="AA32" i="27"/>
  <c r="Y32" i="27"/>
  <c r="S32" i="27"/>
  <c r="M32" i="27"/>
  <c r="G32" i="27"/>
  <c r="AC31" i="27"/>
  <c r="AA31" i="27"/>
  <c r="Y31" i="27"/>
  <c r="S31" i="27"/>
  <c r="M31" i="27"/>
  <c r="J31" i="27"/>
  <c r="G31" i="27"/>
  <c r="AE30" i="27"/>
  <c r="AC30" i="27"/>
  <c r="AA30" i="27"/>
  <c r="Y30" i="27"/>
  <c r="S30" i="27"/>
  <c r="M30" i="27"/>
  <c r="G30" i="27"/>
  <c r="D30" i="27"/>
  <c r="AE29" i="27"/>
  <c r="AC29" i="27"/>
  <c r="AA29" i="27"/>
  <c r="Y29" i="27"/>
  <c r="V29" i="27"/>
  <c r="S29" i="27"/>
  <c r="R29" i="27"/>
  <c r="M29" i="27"/>
  <c r="J29" i="27"/>
  <c r="G29" i="27"/>
  <c r="D29" i="27"/>
  <c r="AE28" i="27"/>
  <c r="AC28" i="27"/>
  <c r="AA28" i="27"/>
  <c r="Y28" i="27"/>
  <c r="X28" i="27"/>
  <c r="V28" i="27"/>
  <c r="S28" i="27"/>
  <c r="M28" i="27"/>
  <c r="J28" i="27"/>
  <c r="G28" i="27"/>
  <c r="AE27" i="27"/>
  <c r="AC27" i="27"/>
  <c r="AA27" i="27"/>
  <c r="Y27" i="27"/>
  <c r="S27" i="27"/>
  <c r="M27" i="27"/>
  <c r="J27" i="27"/>
  <c r="G27" i="27"/>
  <c r="F27" i="27"/>
  <c r="AC26" i="27"/>
  <c r="AA26" i="27"/>
  <c r="AE26" i="27" s="1"/>
  <c r="Y26" i="27"/>
  <c r="S26" i="27"/>
  <c r="M26" i="27"/>
  <c r="G26" i="27"/>
  <c r="F26" i="27"/>
  <c r="AC25" i="27"/>
  <c r="AA25" i="27"/>
  <c r="Y25" i="27"/>
  <c r="S25" i="27"/>
  <c r="M25" i="27"/>
  <c r="G25" i="27"/>
  <c r="D25" i="27"/>
  <c r="AE24" i="27"/>
  <c r="AC24" i="27"/>
  <c r="AA24" i="27"/>
  <c r="Y24" i="27"/>
  <c r="V24" i="27"/>
  <c r="S24" i="27"/>
  <c r="R24" i="27"/>
  <c r="M24" i="27"/>
  <c r="J24" i="27"/>
  <c r="G24" i="27"/>
  <c r="F24" i="27"/>
  <c r="AC23" i="27"/>
  <c r="AA23" i="27"/>
  <c r="AE23" i="27" s="1"/>
  <c r="Y23" i="27"/>
  <c r="V23" i="27"/>
  <c r="S23" i="27"/>
  <c r="M23" i="27"/>
  <c r="J23" i="27"/>
  <c r="H23" i="27"/>
  <c r="G23" i="27"/>
  <c r="F23" i="27"/>
  <c r="AC22" i="27"/>
  <c r="AA22" i="27"/>
  <c r="AE22" i="27" s="1"/>
  <c r="Y22" i="27"/>
  <c r="X22" i="27"/>
  <c r="S22" i="27"/>
  <c r="M22" i="27"/>
  <c r="G22" i="27"/>
  <c r="F22" i="27"/>
  <c r="AC21" i="27"/>
  <c r="AA21" i="27"/>
  <c r="Y21" i="27"/>
  <c r="S21" i="27"/>
  <c r="M21" i="27"/>
  <c r="G21" i="27"/>
  <c r="D21" i="27"/>
  <c r="AE20" i="27"/>
  <c r="AC20" i="27"/>
  <c r="AA20" i="27"/>
  <c r="Y20" i="27"/>
  <c r="X20" i="27"/>
  <c r="V20" i="27"/>
  <c r="S20" i="27"/>
  <c r="R20" i="27"/>
  <c r="M20" i="27"/>
  <c r="J20" i="27"/>
  <c r="G20" i="27"/>
  <c r="H20" i="27" s="1"/>
  <c r="F20" i="27"/>
  <c r="AC19" i="27"/>
  <c r="AA19" i="27"/>
  <c r="AE19" i="27" s="1"/>
  <c r="Y19" i="27"/>
  <c r="V19" i="27"/>
  <c r="S19" i="27"/>
  <c r="M19" i="27"/>
  <c r="J19" i="27"/>
  <c r="G19" i="27"/>
  <c r="F19" i="27"/>
  <c r="AC18" i="27"/>
  <c r="AA18" i="27"/>
  <c r="AE18" i="27" s="1"/>
  <c r="Y18" i="27"/>
  <c r="S18" i="27"/>
  <c r="M18" i="27"/>
  <c r="G18" i="27"/>
  <c r="F18" i="27"/>
  <c r="AC17" i="27"/>
  <c r="AA17" i="27"/>
  <c r="Y17" i="27"/>
  <c r="S17" i="27"/>
  <c r="M17" i="27"/>
  <c r="G17" i="27"/>
  <c r="D17" i="27"/>
  <c r="AC16" i="27"/>
  <c r="AE16" i="27" s="1"/>
  <c r="AA16" i="27"/>
  <c r="Y16" i="27"/>
  <c r="X16" i="27"/>
  <c r="V16" i="27"/>
  <c r="S16" i="27"/>
  <c r="R16" i="27"/>
  <c r="M16" i="27"/>
  <c r="J16" i="27"/>
  <c r="G16" i="27"/>
  <c r="H16" i="27" s="1"/>
  <c r="F16" i="27"/>
  <c r="D16" i="27"/>
  <c r="AC15" i="27"/>
  <c r="AA15" i="27"/>
  <c r="AE15" i="27" s="1"/>
  <c r="Y15" i="27"/>
  <c r="V15" i="27"/>
  <c r="S15" i="27"/>
  <c r="M15" i="27"/>
  <c r="G15" i="27"/>
  <c r="D15" i="27"/>
  <c r="W14" i="27"/>
  <c r="X51" i="27" s="1"/>
  <c r="U14" i="27"/>
  <c r="V25" i="27" s="1"/>
  <c r="Q14" i="27"/>
  <c r="O14" i="27"/>
  <c r="P17" i="27" s="1"/>
  <c r="K14" i="27"/>
  <c r="L22" i="27" s="1"/>
  <c r="I14" i="27"/>
  <c r="J42" i="27" s="1"/>
  <c r="G14" i="27"/>
  <c r="H24" i="27" s="1"/>
  <c r="E14" i="27"/>
  <c r="F33" i="27" s="1"/>
  <c r="C14" i="27"/>
  <c r="AC13" i="27"/>
  <c r="AA13" i="27"/>
  <c r="AE13" i="27" s="1"/>
  <c r="Y13" i="27"/>
  <c r="S13" i="27"/>
  <c r="M13" i="27"/>
  <c r="G13" i="27"/>
  <c r="AD12" i="27"/>
  <c r="AC12" i="27"/>
  <c r="AE12" i="27" s="1"/>
  <c r="AB12" i="27"/>
  <c r="AA12" i="27"/>
  <c r="Z12" i="27"/>
  <c r="Y12" i="27"/>
  <c r="X12" i="27"/>
  <c r="V12" i="27"/>
  <c r="S12" i="27"/>
  <c r="R12" i="27"/>
  <c r="P12" i="27"/>
  <c r="N12" i="27"/>
  <c r="M12" i="27"/>
  <c r="L12" i="27"/>
  <c r="J12" i="27"/>
  <c r="G12" i="27"/>
  <c r="F12" i="27"/>
  <c r="D12" i="27"/>
  <c r="AE11" i="27"/>
  <c r="AC11" i="27"/>
  <c r="AA11" i="27"/>
  <c r="Y11" i="27"/>
  <c r="S11" i="27"/>
  <c r="T12" i="27" s="1"/>
  <c r="M11" i="27"/>
  <c r="G11" i="27"/>
  <c r="H12" i="27" s="1"/>
  <c r="AD50" i="23" l="1"/>
  <c r="AD40" i="23"/>
  <c r="AD52" i="23"/>
  <c r="AD44" i="23"/>
  <c r="AD32" i="23"/>
  <c r="AD24" i="23"/>
  <c r="AD56" i="23"/>
  <c r="AD42" i="23"/>
  <c r="AD58" i="23"/>
  <c r="AD30" i="23"/>
  <c r="AD36" i="23"/>
  <c r="AD28" i="23"/>
  <c r="AD48" i="23"/>
  <c r="AD16" i="23"/>
  <c r="N15" i="23"/>
  <c r="AD20" i="23"/>
  <c r="Z29" i="23"/>
  <c r="N44" i="23"/>
  <c r="N56" i="23"/>
  <c r="Z16" i="23"/>
  <c r="AD18" i="23"/>
  <c r="V20" i="23"/>
  <c r="N43" i="23"/>
  <c r="G14" i="23"/>
  <c r="H46" i="23" s="1"/>
  <c r="X56" i="23"/>
  <c r="X52" i="23"/>
  <c r="X48" i="23"/>
  <c r="X44" i="23"/>
  <c r="X40" i="23"/>
  <c r="X36" i="23"/>
  <c r="X32" i="23"/>
  <c r="X58" i="23"/>
  <c r="X54" i="23"/>
  <c r="X50" i="23"/>
  <c r="X46" i="23"/>
  <c r="X42" i="23"/>
  <c r="X38" i="23"/>
  <c r="X34" i="23"/>
  <c r="X30" i="23"/>
  <c r="X53" i="23"/>
  <c r="X29" i="23"/>
  <c r="X26" i="23"/>
  <c r="X22" i="23"/>
  <c r="X18" i="23"/>
  <c r="X43" i="23"/>
  <c r="X55" i="23"/>
  <c r="X45" i="23"/>
  <c r="X33" i="23"/>
  <c r="X27" i="23"/>
  <c r="X23" i="23"/>
  <c r="X19" i="23"/>
  <c r="X47" i="23"/>
  <c r="X37" i="23"/>
  <c r="X35" i="23"/>
  <c r="X28" i="23"/>
  <c r="X24" i="23"/>
  <c r="X20" i="23"/>
  <c r="X16" i="23"/>
  <c r="AD15" i="23"/>
  <c r="T19" i="23"/>
  <c r="AD21" i="23"/>
  <c r="T22" i="23"/>
  <c r="H25" i="23"/>
  <c r="F27" i="23"/>
  <c r="X31" i="23"/>
  <c r="V34" i="23"/>
  <c r="D36" i="23"/>
  <c r="T37" i="23"/>
  <c r="AD38" i="23"/>
  <c r="X39" i="23"/>
  <c r="D41" i="23"/>
  <c r="AD41" i="23"/>
  <c r="T43" i="23"/>
  <c r="AD45" i="23"/>
  <c r="T47" i="23"/>
  <c r="X49" i="23"/>
  <c r="L55" i="23"/>
  <c r="AD55" i="23"/>
  <c r="T56" i="23"/>
  <c r="D58" i="23"/>
  <c r="T59" i="23"/>
  <c r="J57" i="23"/>
  <c r="J53" i="23"/>
  <c r="J49" i="23"/>
  <c r="J45" i="23"/>
  <c r="J41" i="23"/>
  <c r="J37" i="23"/>
  <c r="J33" i="23"/>
  <c r="J56" i="23"/>
  <c r="J55" i="23"/>
  <c r="J32" i="23"/>
  <c r="J29" i="23"/>
  <c r="J46" i="23"/>
  <c r="J34" i="23"/>
  <c r="J26" i="23"/>
  <c r="J22" i="23"/>
  <c r="J58" i="23"/>
  <c r="J48" i="23"/>
  <c r="J47" i="23"/>
  <c r="J36" i="23"/>
  <c r="J35" i="23"/>
  <c r="J31" i="23"/>
  <c r="J50" i="23"/>
  <c r="J40" i="23"/>
  <c r="J39" i="23"/>
  <c r="J30" i="23"/>
  <c r="Y14" i="23"/>
  <c r="Z26" i="23" s="1"/>
  <c r="J15" i="23"/>
  <c r="V15" i="23"/>
  <c r="L17" i="23"/>
  <c r="AD17" i="23"/>
  <c r="D19" i="23"/>
  <c r="V19" i="23"/>
  <c r="N23" i="23"/>
  <c r="AD23" i="23"/>
  <c r="V24" i="23"/>
  <c r="J25" i="23"/>
  <c r="H27" i="23"/>
  <c r="D29" i="23"/>
  <c r="F31" i="23"/>
  <c r="AD33" i="23"/>
  <c r="T35" i="23"/>
  <c r="Z39" i="23"/>
  <c r="F41" i="23"/>
  <c r="AE42" i="23"/>
  <c r="L45" i="23"/>
  <c r="V47" i="23"/>
  <c r="T50" i="23"/>
  <c r="N51" i="23"/>
  <c r="J52" i="23"/>
  <c r="T54" i="23"/>
  <c r="AE55" i="23"/>
  <c r="Z56" i="23"/>
  <c r="R57" i="23"/>
  <c r="V59" i="23"/>
  <c r="Z36" i="23"/>
  <c r="X15" i="23"/>
  <c r="T18" i="23"/>
  <c r="F19" i="23"/>
  <c r="AE29" i="23"/>
  <c r="H41" i="23"/>
  <c r="N45" i="23"/>
  <c r="Z47" i="23"/>
  <c r="AE49" i="23"/>
  <c r="V50" i="23"/>
  <c r="F53" i="23"/>
  <c r="D56" i="23"/>
  <c r="AE56" i="23"/>
  <c r="X59" i="23"/>
  <c r="Z17" i="23"/>
  <c r="V27" i="23"/>
  <c r="L56" i="23"/>
  <c r="L52" i="23"/>
  <c r="L48" i="23"/>
  <c r="L44" i="23"/>
  <c r="L40" i="23"/>
  <c r="L36" i="23"/>
  <c r="L58" i="23"/>
  <c r="L54" i="23"/>
  <c r="L50" i="23"/>
  <c r="L46" i="23"/>
  <c r="L42" i="23"/>
  <c r="L38" i="23"/>
  <c r="L34" i="23"/>
  <c r="L30" i="23"/>
  <c r="L57" i="23"/>
  <c r="L26" i="23"/>
  <c r="L22" i="23"/>
  <c r="L18" i="23"/>
  <c r="L47" i="23"/>
  <c r="L35" i="23"/>
  <c r="L31" i="23"/>
  <c r="L59" i="23"/>
  <c r="L49" i="23"/>
  <c r="L37" i="23"/>
  <c r="L27" i="23"/>
  <c r="L23" i="23"/>
  <c r="L19" i="23"/>
  <c r="L51" i="23"/>
  <c r="L41" i="23"/>
  <c r="L28" i="23"/>
  <c r="L24" i="23"/>
  <c r="L20" i="23"/>
  <c r="N17" i="23"/>
  <c r="V35" i="23"/>
  <c r="M14" i="23"/>
  <c r="N18" i="23" s="1"/>
  <c r="D16" i="23"/>
  <c r="V18" i="23"/>
  <c r="N20" i="23"/>
  <c r="T21" i="23"/>
  <c r="D22" i="23"/>
  <c r="AE22" i="23"/>
  <c r="AE25" i="23"/>
  <c r="N27" i="23"/>
  <c r="AD27" i="23"/>
  <c r="V28" i="23"/>
  <c r="L29" i="23"/>
  <c r="AD29" i="23"/>
  <c r="N33" i="23"/>
  <c r="Z35" i="23"/>
  <c r="N36" i="23"/>
  <c r="H39" i="23"/>
  <c r="T40" i="23"/>
  <c r="N41" i="23"/>
  <c r="J42" i="23"/>
  <c r="P45" i="23"/>
  <c r="AD46" i="23"/>
  <c r="D49" i="23"/>
  <c r="X51" i="23"/>
  <c r="H53" i="23"/>
  <c r="X57" i="23"/>
  <c r="F58" i="23"/>
  <c r="F54" i="23"/>
  <c r="F50" i="23"/>
  <c r="F46" i="23"/>
  <c r="F42" i="23"/>
  <c r="F38" i="23"/>
  <c r="F34" i="23"/>
  <c r="F56" i="23"/>
  <c r="F48" i="23"/>
  <c r="F44" i="23"/>
  <c r="F40" i="23"/>
  <c r="F36" i="23"/>
  <c r="F32" i="23"/>
  <c r="F28" i="23"/>
  <c r="F24" i="23"/>
  <c r="F20" i="23"/>
  <c r="F45" i="23"/>
  <c r="F43" i="23"/>
  <c r="F33" i="23"/>
  <c r="F57" i="23"/>
  <c r="F55" i="23"/>
  <c r="F29" i="23"/>
  <c r="F25" i="23"/>
  <c r="F21" i="23"/>
  <c r="F49" i="23"/>
  <c r="F47" i="23"/>
  <c r="F37" i="23"/>
  <c r="F35" i="23"/>
  <c r="F26" i="23"/>
  <c r="F22" i="23"/>
  <c r="F18" i="23"/>
  <c r="AE41" i="23"/>
  <c r="V46" i="23"/>
  <c r="AE18" i="23"/>
  <c r="AA14" i="23"/>
  <c r="AB19" i="23" s="1"/>
  <c r="Z24" i="23"/>
  <c r="AD25" i="23"/>
  <c r="Z37" i="23"/>
  <c r="P59" i="23"/>
  <c r="P55" i="23"/>
  <c r="P51" i="23"/>
  <c r="P47" i="23"/>
  <c r="P43" i="23"/>
  <c r="P39" i="23"/>
  <c r="P35" i="23"/>
  <c r="P31" i="23"/>
  <c r="P49" i="23"/>
  <c r="P38" i="23"/>
  <c r="P37" i="23"/>
  <c r="P50" i="23"/>
  <c r="P40" i="23"/>
  <c r="P30" i="23"/>
  <c r="P28" i="23"/>
  <c r="P24" i="23"/>
  <c r="P52" i="23"/>
  <c r="P41" i="23"/>
  <c r="P54" i="23"/>
  <c r="P44" i="23"/>
  <c r="P32" i="23"/>
  <c r="P29" i="23"/>
  <c r="F16" i="23"/>
  <c r="AE16" i="23"/>
  <c r="T17" i="23"/>
  <c r="D18" i="23"/>
  <c r="J19" i="23"/>
  <c r="P20" i="23"/>
  <c r="AE20" i="23"/>
  <c r="V21" i="23"/>
  <c r="AD22" i="23"/>
  <c r="T23" i="23"/>
  <c r="P25" i="23"/>
  <c r="P27" i="23"/>
  <c r="Z28" i="23"/>
  <c r="F30" i="23"/>
  <c r="AD31" i="23"/>
  <c r="P33" i="23"/>
  <c r="AD34" i="23"/>
  <c r="P36" i="23"/>
  <c r="D37" i="23"/>
  <c r="V38" i="23"/>
  <c r="L39" i="23"/>
  <c r="V40" i="23"/>
  <c r="AD43" i="23"/>
  <c r="AE43" i="23"/>
  <c r="T45" i="23"/>
  <c r="D50" i="23"/>
  <c r="AE50" i="23"/>
  <c r="Z51" i="23"/>
  <c r="L53" i="23"/>
  <c r="V55" i="23"/>
  <c r="P58" i="23"/>
  <c r="F59" i="23"/>
  <c r="V39" i="23"/>
  <c r="H51" i="23"/>
  <c r="L15" i="23"/>
  <c r="AE17" i="23"/>
  <c r="Z19" i="23"/>
  <c r="T26" i="23"/>
  <c r="T28" i="23"/>
  <c r="V30" i="23"/>
  <c r="L33" i="23"/>
  <c r="F39" i="23"/>
  <c r="R58" i="23"/>
  <c r="R54" i="23"/>
  <c r="R50" i="23"/>
  <c r="R46" i="23"/>
  <c r="R42" i="23"/>
  <c r="R38" i="23"/>
  <c r="R34" i="23"/>
  <c r="R56" i="23"/>
  <c r="R52" i="23"/>
  <c r="R48" i="23"/>
  <c r="R44" i="23"/>
  <c r="R40" i="23"/>
  <c r="R36" i="23"/>
  <c r="R32" i="23"/>
  <c r="R59" i="23"/>
  <c r="R30" i="23"/>
  <c r="R28" i="23"/>
  <c r="R24" i="23"/>
  <c r="R20" i="23"/>
  <c r="R16" i="23"/>
  <c r="R41" i="23"/>
  <c r="R39" i="23"/>
  <c r="R53" i="23"/>
  <c r="R51" i="23"/>
  <c r="R25" i="23"/>
  <c r="R21" i="23"/>
  <c r="R17" i="23"/>
  <c r="R45" i="23"/>
  <c r="R43" i="23"/>
  <c r="R33" i="23"/>
  <c r="R26" i="23"/>
  <c r="R22" i="23"/>
  <c r="R18" i="23"/>
  <c r="D15" i="23"/>
  <c r="T16" i="23"/>
  <c r="D17" i="23"/>
  <c r="V17" i="23"/>
  <c r="N19" i="23"/>
  <c r="AD19" i="23"/>
  <c r="D21" i="23"/>
  <c r="X21" i="23"/>
  <c r="D23" i="23"/>
  <c r="V23" i="23"/>
  <c r="J24" i="23"/>
  <c r="T25" i="23"/>
  <c r="D26" i="23"/>
  <c r="AE26" i="23"/>
  <c r="AB26" i="23"/>
  <c r="R27" i="23"/>
  <c r="R31" i="23"/>
  <c r="T33" i="23"/>
  <c r="Z40" i="23"/>
  <c r="X41" i="23"/>
  <c r="P42" i="23"/>
  <c r="J43" i="23"/>
  <c r="AB44" i="23"/>
  <c r="P46" i="23"/>
  <c r="H54" i="23"/>
  <c r="AD54" i="23"/>
  <c r="V57" i="23"/>
  <c r="V53" i="23"/>
  <c r="V49" i="23"/>
  <c r="V45" i="23"/>
  <c r="V41" i="23"/>
  <c r="V33" i="23"/>
  <c r="V51" i="23"/>
  <c r="V42" i="23"/>
  <c r="V54" i="23"/>
  <c r="V44" i="23"/>
  <c r="V32" i="23"/>
  <c r="V29" i="23"/>
  <c r="V26" i="23"/>
  <c r="V22" i="23"/>
  <c r="V56" i="23"/>
  <c r="V43" i="23"/>
  <c r="V58" i="23"/>
  <c r="V48" i="23"/>
  <c r="V36" i="23"/>
  <c r="V31" i="23"/>
  <c r="N30" i="23"/>
  <c r="N57" i="23"/>
  <c r="D59" i="23"/>
  <c r="D55" i="23"/>
  <c r="D51" i="23"/>
  <c r="D47" i="23"/>
  <c r="D43" i="23"/>
  <c r="D39" i="23"/>
  <c r="D35" i="23"/>
  <c r="D31" i="23"/>
  <c r="D53" i="23"/>
  <c r="D52" i="23"/>
  <c r="D30" i="23"/>
  <c r="D42" i="23"/>
  <c r="D28" i="23"/>
  <c r="D24" i="23"/>
  <c r="D54" i="23"/>
  <c r="D45" i="23"/>
  <c r="D44" i="23"/>
  <c r="D33" i="23"/>
  <c r="D46" i="23"/>
  <c r="D34" i="23"/>
  <c r="T52" i="23"/>
  <c r="T42" i="23"/>
  <c r="T44" i="23"/>
  <c r="T32" i="23"/>
  <c r="F15" i="23"/>
  <c r="V16" i="23"/>
  <c r="F17" i="23"/>
  <c r="X17" i="23"/>
  <c r="AB18" i="23"/>
  <c r="T20" i="23"/>
  <c r="H21" i="23"/>
  <c r="Z21" i="23"/>
  <c r="F23" i="23"/>
  <c r="Z23" i="23"/>
  <c r="N24" i="23"/>
  <c r="V25" i="23"/>
  <c r="AD26" i="23"/>
  <c r="T27" i="23"/>
  <c r="D32" i="23"/>
  <c r="AB32" i="23"/>
  <c r="T36" i="23"/>
  <c r="D38" i="23"/>
  <c r="D40" i="23"/>
  <c r="AE40" i="23"/>
  <c r="Z41" i="23"/>
  <c r="L43" i="23"/>
  <c r="T46" i="23"/>
  <c r="Z48" i="23"/>
  <c r="F51" i="23"/>
  <c r="AD51" i="23"/>
  <c r="AE51" i="23"/>
  <c r="AD57" i="23"/>
  <c r="T58" i="23"/>
  <c r="Z49" i="23"/>
  <c r="AB52" i="23"/>
  <c r="N53" i="23"/>
  <c r="AD53" i="23"/>
  <c r="T55" i="23"/>
  <c r="T57" i="23"/>
  <c r="H59" i="23"/>
  <c r="Z59" i="23"/>
  <c r="T29" i="23"/>
  <c r="Z31" i="23"/>
  <c r="N39" i="23"/>
  <c r="AD39" i="23"/>
  <c r="Z57" i="23"/>
  <c r="H29" i="23"/>
  <c r="Z33" i="23"/>
  <c r="N37" i="23"/>
  <c r="Z45" i="23"/>
  <c r="N49" i="23"/>
  <c r="AD49" i="23"/>
  <c r="T51" i="23"/>
  <c r="AE52" i="23"/>
  <c r="T53" i="23"/>
  <c r="Z55" i="23"/>
  <c r="H57" i="23"/>
  <c r="AE57" i="23"/>
  <c r="AB58" i="23"/>
  <c r="N59" i="23"/>
  <c r="AD59" i="23"/>
  <c r="N31" i="23"/>
  <c r="AE33" i="23"/>
  <c r="N35" i="23"/>
  <c r="AD35" i="23"/>
  <c r="AD37" i="23"/>
  <c r="T39" i="23"/>
  <c r="T41" i="23"/>
  <c r="Z43" i="23"/>
  <c r="H45" i="23"/>
  <c r="AE45" i="23"/>
  <c r="AB46" i="23"/>
  <c r="N47" i="23"/>
  <c r="AD47" i="23"/>
  <c r="AB57" i="23"/>
  <c r="AE59" i="23"/>
  <c r="N22" i="27"/>
  <c r="L17" i="27"/>
  <c r="AE21" i="27"/>
  <c r="AE31" i="27"/>
  <c r="AB25" i="27"/>
  <c r="AE25" i="27"/>
  <c r="H27" i="27"/>
  <c r="L18" i="27"/>
  <c r="AF12" i="27"/>
  <c r="AB15" i="27"/>
  <c r="T17" i="27"/>
  <c r="X24" i="27"/>
  <c r="L25" i="27"/>
  <c r="H28" i="27"/>
  <c r="H30" i="27"/>
  <c r="T32" i="27"/>
  <c r="Z33" i="27"/>
  <c r="X39" i="27"/>
  <c r="T43" i="27"/>
  <c r="AD30" i="27"/>
  <c r="AD59" i="27"/>
  <c r="P58" i="27"/>
  <c r="P54" i="27"/>
  <c r="P50" i="27"/>
  <c r="P46" i="27"/>
  <c r="P42" i="27"/>
  <c r="P38" i="27"/>
  <c r="P34" i="27"/>
  <c r="P59" i="27"/>
  <c r="P44" i="27"/>
  <c r="P27" i="27"/>
  <c r="P56" i="27"/>
  <c r="P40" i="27"/>
  <c r="P28" i="27"/>
  <c r="P24" i="27"/>
  <c r="P20" i="27"/>
  <c r="P49" i="27"/>
  <c r="P47" i="27"/>
  <c r="P33" i="27"/>
  <c r="P31" i="27"/>
  <c r="P48" i="27"/>
  <c r="P41" i="27"/>
  <c r="P32" i="27"/>
  <c r="P36" i="27"/>
  <c r="P51" i="27"/>
  <c r="P39" i="27"/>
  <c r="P29" i="27"/>
  <c r="P16" i="27"/>
  <c r="P57" i="27"/>
  <c r="P53" i="27"/>
  <c r="P35" i="27"/>
  <c r="P26" i="27"/>
  <c r="P22" i="27"/>
  <c r="P18" i="27"/>
  <c r="P45" i="27"/>
  <c r="P23" i="27"/>
  <c r="P19" i="27"/>
  <c r="S14" i="27"/>
  <c r="T23" i="27" s="1"/>
  <c r="P30" i="27"/>
  <c r="H15" i="27"/>
  <c r="AD16" i="27"/>
  <c r="T33" i="27"/>
  <c r="P43" i="27"/>
  <c r="P52" i="27"/>
  <c r="X56" i="27"/>
  <c r="X52" i="27"/>
  <c r="X48" i="27"/>
  <c r="X44" i="27"/>
  <c r="X40" i="27"/>
  <c r="X36" i="27"/>
  <c r="X32" i="27"/>
  <c r="X57" i="27"/>
  <c r="X53" i="27"/>
  <c r="X49" i="27"/>
  <c r="X45" i="27"/>
  <c r="X41" i="27"/>
  <c r="X37" i="27"/>
  <c r="X33" i="27"/>
  <c r="X29" i="27"/>
  <c r="X58" i="27"/>
  <c r="X54" i="27"/>
  <c r="X50" i="27"/>
  <c r="X46" i="27"/>
  <c r="X42" i="27"/>
  <c r="X38" i="27"/>
  <c r="X34" i="27"/>
  <c r="X30" i="27"/>
  <c r="X47" i="27"/>
  <c r="X31" i="27"/>
  <c r="X59" i="27"/>
  <c r="X43" i="27"/>
  <c r="X27" i="27"/>
  <c r="X23" i="27"/>
  <c r="X19" i="27"/>
  <c r="X15" i="27"/>
  <c r="Y14" i="27"/>
  <c r="Z46" i="27" s="1"/>
  <c r="X35" i="27"/>
  <c r="X26" i="27"/>
  <c r="X25" i="27"/>
  <c r="X21" i="27"/>
  <c r="X17" i="27"/>
  <c r="X55" i="27"/>
  <c r="AD15" i="27"/>
  <c r="Z17" i="27"/>
  <c r="P21" i="27"/>
  <c r="Z32" i="27"/>
  <c r="AB35" i="27"/>
  <c r="AE35" i="27"/>
  <c r="AD50" i="27"/>
  <c r="AE54" i="27"/>
  <c r="L56" i="27"/>
  <c r="L52" i="27"/>
  <c r="L48" i="27"/>
  <c r="L44" i="27"/>
  <c r="L40" i="27"/>
  <c r="L36" i="27"/>
  <c r="L32" i="27"/>
  <c r="L57" i="27"/>
  <c r="L53" i="27"/>
  <c r="L49" i="27"/>
  <c r="L45" i="27"/>
  <c r="L41" i="27"/>
  <c r="L37" i="27"/>
  <c r="L33" i="27"/>
  <c r="L29" i="27"/>
  <c r="L58" i="27"/>
  <c r="L54" i="27"/>
  <c r="L50" i="27"/>
  <c r="L46" i="27"/>
  <c r="L42" i="27"/>
  <c r="L38" i="27"/>
  <c r="L34" i="27"/>
  <c r="L30" i="27"/>
  <c r="L51" i="27"/>
  <c r="L35" i="27"/>
  <c r="L27" i="27"/>
  <c r="L23" i="27"/>
  <c r="L19" i="27"/>
  <c r="L15" i="27"/>
  <c r="L47" i="27"/>
  <c r="L43" i="27"/>
  <c r="L55" i="27"/>
  <c r="L59" i="27"/>
  <c r="L31" i="27"/>
  <c r="L24" i="27"/>
  <c r="L20" i="27"/>
  <c r="L39" i="27"/>
  <c r="L28" i="27"/>
  <c r="L16" i="27"/>
  <c r="T55" i="27"/>
  <c r="T19" i="27"/>
  <c r="H34" i="27"/>
  <c r="H25" i="27"/>
  <c r="H21" i="27"/>
  <c r="H54" i="27"/>
  <c r="AB17" i="27"/>
  <c r="AE17" i="27"/>
  <c r="AD27" i="27"/>
  <c r="T37" i="27"/>
  <c r="L21" i="27"/>
  <c r="AA14" i="27"/>
  <c r="P15" i="27"/>
  <c r="Z42" i="27"/>
  <c r="AC14" i="27"/>
  <c r="H17" i="27"/>
  <c r="X18" i="27"/>
  <c r="H19" i="27"/>
  <c r="Z21" i="27"/>
  <c r="AD24" i="27"/>
  <c r="P25" i="27"/>
  <c r="L26" i="27"/>
  <c r="Z31" i="27"/>
  <c r="H56" i="27"/>
  <c r="M14" i="27"/>
  <c r="N40" i="27" s="1"/>
  <c r="Z28" i="27"/>
  <c r="H42" i="27"/>
  <c r="N47" i="27"/>
  <c r="T50" i="27"/>
  <c r="AB58" i="27"/>
  <c r="R58" i="27"/>
  <c r="R54" i="27"/>
  <c r="R50" i="27"/>
  <c r="R46" i="27"/>
  <c r="R42" i="27"/>
  <c r="R38" i="27"/>
  <c r="R34" i="27"/>
  <c r="R30" i="27"/>
  <c r="R59" i="27"/>
  <c r="R55" i="27"/>
  <c r="R51" i="27"/>
  <c r="R47" i="27"/>
  <c r="R43" i="27"/>
  <c r="R39" i="27"/>
  <c r="R35" i="27"/>
  <c r="R31" i="27"/>
  <c r="R56" i="27"/>
  <c r="R52" i="27"/>
  <c r="R48" i="27"/>
  <c r="R44" i="27"/>
  <c r="R40" i="27"/>
  <c r="R36" i="27"/>
  <c r="R32" i="27"/>
  <c r="R53" i="27"/>
  <c r="R37" i="27"/>
  <c r="R49" i="27"/>
  <c r="R33" i="27"/>
  <c r="R25" i="27"/>
  <c r="R21" i="27"/>
  <c r="R17" i="27"/>
  <c r="AD18" i="27"/>
  <c r="Z20" i="27"/>
  <c r="AD22" i="27"/>
  <c r="AD26" i="27"/>
  <c r="AD36" i="27"/>
  <c r="Z37" i="27"/>
  <c r="R41" i="27"/>
  <c r="T44" i="27"/>
  <c r="Z47" i="27"/>
  <c r="T49" i="27"/>
  <c r="AB51" i="27"/>
  <c r="AE51" i="27"/>
  <c r="H58" i="27"/>
  <c r="D58" i="27"/>
  <c r="D54" i="27"/>
  <c r="D50" i="27"/>
  <c r="D46" i="27"/>
  <c r="D42" i="27"/>
  <c r="D38" i="27"/>
  <c r="D34" i="27"/>
  <c r="D52" i="27"/>
  <c r="D49" i="27"/>
  <c r="D47" i="27"/>
  <c r="D36" i="27"/>
  <c r="D33" i="27"/>
  <c r="D31" i="27"/>
  <c r="D59" i="27"/>
  <c r="D48" i="27"/>
  <c r="D45" i="27"/>
  <c r="D43" i="27"/>
  <c r="D32" i="27"/>
  <c r="D28" i="27"/>
  <c r="D24" i="27"/>
  <c r="D20" i="27"/>
  <c r="F15" i="27"/>
  <c r="N16" i="27"/>
  <c r="V17" i="27"/>
  <c r="R18" i="27"/>
  <c r="AB19" i="27"/>
  <c r="V21" i="27"/>
  <c r="R22" i="27"/>
  <c r="AB23" i="27"/>
  <c r="R26" i="27"/>
  <c r="R27" i="27"/>
  <c r="N28" i="27"/>
  <c r="H32" i="27"/>
  <c r="AD33" i="27"/>
  <c r="D37" i="27"/>
  <c r="AB37" i="27"/>
  <c r="Z38" i="27"/>
  <c r="AE40" i="27"/>
  <c r="AB40" i="27"/>
  <c r="T41" i="27"/>
  <c r="AD42" i="27"/>
  <c r="AD43" i="27"/>
  <c r="H46" i="27"/>
  <c r="AB47" i="27"/>
  <c r="Z48" i="27"/>
  <c r="Z49" i="27"/>
  <c r="J51" i="27"/>
  <c r="T53" i="27"/>
  <c r="J54" i="27"/>
  <c r="D55" i="27"/>
  <c r="R57" i="27"/>
  <c r="J58" i="27"/>
  <c r="AD31" i="27"/>
  <c r="R15" i="27"/>
  <c r="Z16" i="27"/>
  <c r="Z24" i="27"/>
  <c r="AD32" i="27"/>
  <c r="H36" i="27"/>
  <c r="T38" i="27"/>
  <c r="AD39" i="27"/>
  <c r="N45" i="27"/>
  <c r="AD46" i="27"/>
  <c r="T48" i="27"/>
  <c r="H51" i="27"/>
  <c r="T56" i="27"/>
  <c r="F58" i="27"/>
  <c r="F54" i="27"/>
  <c r="F50" i="27"/>
  <c r="F46" i="27"/>
  <c r="F42" i="27"/>
  <c r="F38" i="27"/>
  <c r="F34" i="27"/>
  <c r="F30" i="27"/>
  <c r="F59" i="27"/>
  <c r="F55" i="27"/>
  <c r="F51" i="27"/>
  <c r="F47" i="27"/>
  <c r="F43" i="27"/>
  <c r="F39" i="27"/>
  <c r="F35" i="27"/>
  <c r="F31" i="27"/>
  <c r="F56" i="27"/>
  <c r="F48" i="27"/>
  <c r="F44" i="27"/>
  <c r="F40" i="27"/>
  <c r="F36" i="27"/>
  <c r="F32" i="27"/>
  <c r="F57" i="27"/>
  <c r="F41" i="27"/>
  <c r="F29" i="27"/>
  <c r="F25" i="27"/>
  <c r="F21" i="27"/>
  <c r="F17" i="27"/>
  <c r="V56" i="27"/>
  <c r="V52" i="27"/>
  <c r="V48" i="27"/>
  <c r="V44" i="27"/>
  <c r="V40" i="27"/>
  <c r="V36" i="27"/>
  <c r="V32" i="27"/>
  <c r="V58" i="27"/>
  <c r="V49" i="27"/>
  <c r="V42" i="27"/>
  <c r="V33" i="27"/>
  <c r="V54" i="27"/>
  <c r="V45" i="27"/>
  <c r="V38" i="27"/>
  <c r="V26" i="27"/>
  <c r="V22" i="27"/>
  <c r="V18" i="27"/>
  <c r="V59" i="27"/>
  <c r="V43" i="27"/>
  <c r="J17" i="27"/>
  <c r="D18" i="27"/>
  <c r="T18" i="27"/>
  <c r="D19" i="27"/>
  <c r="R19" i="27"/>
  <c r="N20" i="27"/>
  <c r="J21" i="27"/>
  <c r="D22" i="27"/>
  <c r="T22" i="27"/>
  <c r="D23" i="27"/>
  <c r="R23" i="27"/>
  <c r="N24" i="27"/>
  <c r="J25" i="27"/>
  <c r="D26" i="27"/>
  <c r="T26" i="27"/>
  <c r="D27" i="27"/>
  <c r="R28" i="27"/>
  <c r="V30" i="27"/>
  <c r="N31" i="27"/>
  <c r="H33" i="27"/>
  <c r="AD34" i="27"/>
  <c r="V35" i="27"/>
  <c r="F37" i="27"/>
  <c r="AD40" i="27"/>
  <c r="V41" i="27"/>
  <c r="H43" i="27"/>
  <c r="R45" i="27"/>
  <c r="N46" i="27"/>
  <c r="H47" i="27"/>
  <c r="AD47" i="27"/>
  <c r="V50" i="27"/>
  <c r="V53" i="27"/>
  <c r="N54" i="27"/>
  <c r="N59" i="27"/>
  <c r="Z30" i="27"/>
  <c r="H37" i="27"/>
  <c r="T39" i="27"/>
  <c r="AE44" i="27"/>
  <c r="AB44" i="27"/>
  <c r="H52" i="27"/>
  <c r="AD52" i="27"/>
  <c r="Z53" i="27"/>
  <c r="T54" i="27"/>
  <c r="AD55" i="27"/>
  <c r="T59" i="27"/>
  <c r="AD48" i="27"/>
  <c r="AE56" i="27"/>
  <c r="AB56" i="27"/>
  <c r="J56" i="27"/>
  <c r="J52" i="27"/>
  <c r="J48" i="27"/>
  <c r="J44" i="27"/>
  <c r="J40" i="27"/>
  <c r="J36" i="27"/>
  <c r="J32" i="27"/>
  <c r="J59" i="27"/>
  <c r="J50" i="27"/>
  <c r="J43" i="27"/>
  <c r="J34" i="27"/>
  <c r="J57" i="27"/>
  <c r="J55" i="27"/>
  <c r="J46" i="27"/>
  <c r="J39" i="27"/>
  <c r="J26" i="27"/>
  <c r="J22" i="27"/>
  <c r="J18" i="27"/>
  <c r="J53" i="27"/>
  <c r="J37" i="27"/>
  <c r="J30" i="27"/>
  <c r="J15" i="27"/>
  <c r="H18" i="27"/>
  <c r="H22" i="27"/>
  <c r="H26" i="27"/>
  <c r="V27" i="27"/>
  <c r="F28" i="27"/>
  <c r="T29" i="27"/>
  <c r="AB30" i="27"/>
  <c r="V31" i="27"/>
  <c r="N33" i="27"/>
  <c r="N34" i="27"/>
  <c r="D35" i="27"/>
  <c r="Z35" i="27"/>
  <c r="V39" i="27"/>
  <c r="H40" i="27"/>
  <c r="N43" i="27"/>
  <c r="D44" i="27"/>
  <c r="Z45" i="27"/>
  <c r="H48" i="27"/>
  <c r="F49" i="27"/>
  <c r="AD49" i="27"/>
  <c r="D53" i="27"/>
  <c r="AB53" i="27"/>
  <c r="Z54" i="27"/>
  <c r="AD56" i="27"/>
  <c r="Z58" i="27"/>
  <c r="H31" i="27"/>
  <c r="N38" i="27"/>
  <c r="AB42" i="27"/>
  <c r="Z43" i="27"/>
  <c r="AD45" i="27"/>
  <c r="AB46" i="27"/>
  <c r="N49" i="27"/>
  <c r="N50" i="27"/>
  <c r="Z51" i="27"/>
  <c r="N56" i="27"/>
  <c r="Z29" i="27"/>
  <c r="Z34" i="27"/>
  <c r="AD35" i="27"/>
  <c r="T36" i="27"/>
  <c r="H39" i="27"/>
  <c r="Z39" i="27"/>
  <c r="Z41" i="27"/>
  <c r="N42" i="27"/>
  <c r="H44" i="27"/>
  <c r="AD44" i="27"/>
  <c r="T45" i="27"/>
  <c r="Z50" i="27"/>
  <c r="AD51" i="27"/>
  <c r="T52" i="27"/>
  <c r="H55" i="27"/>
  <c r="Z55" i="27"/>
  <c r="Z57" i="27"/>
  <c r="N58" i="27"/>
  <c r="H29" i="27"/>
  <c r="N30" i="27"/>
  <c r="T31" i="27"/>
  <c r="AE32" i="27"/>
  <c r="AB32" i="27"/>
  <c r="AB34" i="27"/>
  <c r="N35" i="27"/>
  <c r="N37" i="27"/>
  <c r="AD37" i="27"/>
  <c r="AB39" i="27"/>
  <c r="H41" i="27"/>
  <c r="T47" i="27"/>
  <c r="AE48" i="27"/>
  <c r="AB48" i="27"/>
  <c r="AB50" i="27"/>
  <c r="N51" i="27"/>
  <c r="N53" i="27"/>
  <c r="AD53" i="27"/>
  <c r="AB55" i="27"/>
  <c r="H57" i="27"/>
  <c r="H59" i="27"/>
  <c r="Z59" i="27"/>
  <c r="N29" i="27"/>
  <c r="AD29" i="27"/>
  <c r="T35" i="27"/>
  <c r="AE36" i="27"/>
  <c r="AB36" i="27"/>
  <c r="AB38" i="27"/>
  <c r="N39" i="27"/>
  <c r="N41" i="27"/>
  <c r="AD41" i="27"/>
  <c r="AB43" i="27"/>
  <c r="H45" i="27"/>
  <c r="T51" i="27"/>
  <c r="AE52" i="27"/>
  <c r="AB52" i="27"/>
  <c r="AB54" i="27"/>
  <c r="N55" i="27"/>
  <c r="AE55" i="27"/>
  <c r="N57" i="27"/>
  <c r="AD57" i="27"/>
  <c r="AB59" i="27"/>
  <c r="T57" i="27"/>
  <c r="AF45" i="23" l="1"/>
  <c r="AF57" i="23"/>
  <c r="AB34" i="23"/>
  <c r="AB48" i="23"/>
  <c r="AB50" i="23"/>
  <c r="AF33" i="23"/>
  <c r="H26" i="23"/>
  <c r="H47" i="23"/>
  <c r="H37" i="23"/>
  <c r="H18" i="23"/>
  <c r="AB41" i="23"/>
  <c r="H19" i="23"/>
  <c r="AF55" i="23"/>
  <c r="AF42" i="23"/>
  <c r="N21" i="23"/>
  <c r="Z53" i="23"/>
  <c r="N28" i="23"/>
  <c r="Z20" i="23"/>
  <c r="H38" i="23"/>
  <c r="H20" i="23"/>
  <c r="AF51" i="23"/>
  <c r="AB40" i="23"/>
  <c r="H43" i="23"/>
  <c r="H33" i="23"/>
  <c r="H55" i="23"/>
  <c r="AB37" i="23"/>
  <c r="AB38" i="23"/>
  <c r="H23" i="23"/>
  <c r="H49" i="23"/>
  <c r="H34" i="23"/>
  <c r="N25" i="23"/>
  <c r="N48" i="23"/>
  <c r="N55" i="23"/>
  <c r="AB42" i="23"/>
  <c r="AB20" i="23"/>
  <c r="Z46" i="23"/>
  <c r="Z34" i="23"/>
  <c r="Z58" i="23"/>
  <c r="Z50" i="23"/>
  <c r="Z38" i="23"/>
  <c r="Z32" i="23"/>
  <c r="Z18" i="23"/>
  <c r="Z44" i="23"/>
  <c r="Z30" i="23"/>
  <c r="Z54" i="23"/>
  <c r="Z22" i="23"/>
  <c r="Z42" i="23"/>
  <c r="Z52" i="23"/>
  <c r="Z27" i="23"/>
  <c r="Z15" i="23"/>
  <c r="H15" i="23"/>
  <c r="AB24" i="23"/>
  <c r="AB56" i="23"/>
  <c r="AB17" i="23"/>
  <c r="H24" i="23"/>
  <c r="AB21" i="23"/>
  <c r="AF52" i="23"/>
  <c r="AB36" i="23"/>
  <c r="H35" i="23"/>
  <c r="AB28" i="23"/>
  <c r="AB54" i="23"/>
  <c r="H22" i="23"/>
  <c r="H17" i="23"/>
  <c r="AB22" i="23"/>
  <c r="N58" i="23"/>
  <c r="N38" i="23"/>
  <c r="N50" i="23"/>
  <c r="N42" i="23"/>
  <c r="N22" i="23"/>
  <c r="N34" i="23"/>
  <c r="N29" i="23"/>
  <c r="N32" i="23"/>
  <c r="N16" i="23"/>
  <c r="N46" i="23"/>
  <c r="N52" i="23"/>
  <c r="N54" i="23"/>
  <c r="N40" i="23"/>
  <c r="AB25" i="23"/>
  <c r="Z25" i="23"/>
  <c r="N26" i="23"/>
  <c r="AB31" i="23"/>
  <c r="AB47" i="23"/>
  <c r="AB35" i="23"/>
  <c r="AB30" i="23"/>
  <c r="AB59" i="23"/>
  <c r="AB51" i="23"/>
  <c r="AB15" i="23"/>
  <c r="AE14" i="23"/>
  <c r="AF25" i="23" s="1"/>
  <c r="AB27" i="23"/>
  <c r="AB43" i="23"/>
  <c r="AB39" i="23"/>
  <c r="AB55" i="23"/>
  <c r="AB53" i="23"/>
  <c r="AB33" i="23"/>
  <c r="AB45" i="23"/>
  <c r="AB23" i="23"/>
  <c r="AF50" i="23"/>
  <c r="AB49" i="23"/>
  <c r="AB29" i="23"/>
  <c r="AB16" i="23"/>
  <c r="H44" i="23"/>
  <c r="H56" i="23"/>
  <c r="H32" i="23"/>
  <c r="H50" i="23"/>
  <c r="H30" i="23"/>
  <c r="H28" i="23"/>
  <c r="H16" i="23"/>
  <c r="H58" i="23"/>
  <c r="H42" i="23"/>
  <c r="H36" i="23"/>
  <c r="H31" i="23"/>
  <c r="H48" i="23"/>
  <c r="H52" i="23"/>
  <c r="H40" i="23"/>
  <c r="AF36" i="27"/>
  <c r="AF48" i="27"/>
  <c r="AF32" i="27"/>
  <c r="AB57" i="27"/>
  <c r="AB49" i="27"/>
  <c r="AB24" i="27"/>
  <c r="AB20" i="27"/>
  <c r="AB16" i="27"/>
  <c r="AB29" i="27"/>
  <c r="AB28" i="27"/>
  <c r="AB27" i="27"/>
  <c r="AB41" i="27"/>
  <c r="AB45" i="27"/>
  <c r="AB26" i="27"/>
  <c r="AB22" i="27"/>
  <c r="AE14" i="27"/>
  <c r="AF35" i="27"/>
  <c r="T40" i="27"/>
  <c r="AB21" i="27"/>
  <c r="AF25" i="27"/>
  <c r="AB33" i="27"/>
  <c r="AD58" i="27"/>
  <c r="AD28" i="27"/>
  <c r="AD17" i="27"/>
  <c r="AD19" i="27"/>
  <c r="AD23" i="27"/>
  <c r="AD21" i="27"/>
  <c r="AD25" i="27"/>
  <c r="AD38" i="27"/>
  <c r="Z25" i="27"/>
  <c r="AF55" i="27"/>
  <c r="AF40" i="27"/>
  <c r="N44" i="27"/>
  <c r="N32" i="27"/>
  <c r="N23" i="27"/>
  <c r="N19" i="27"/>
  <c r="N27" i="27"/>
  <c r="N52" i="27"/>
  <c r="N25" i="27"/>
  <c r="N18" i="27"/>
  <c r="N15" i="27"/>
  <c r="N17" i="27"/>
  <c r="N21" i="27"/>
  <c r="N48" i="27"/>
  <c r="AF54" i="27"/>
  <c r="AD20" i="27"/>
  <c r="T58" i="27"/>
  <c r="T46" i="27"/>
  <c r="T28" i="27"/>
  <c r="T27" i="27"/>
  <c r="T15" i="27"/>
  <c r="T21" i="27"/>
  <c r="T30" i="27"/>
  <c r="T25" i="27"/>
  <c r="T20" i="27"/>
  <c r="T16" i="27"/>
  <c r="T42" i="27"/>
  <c r="T24" i="27"/>
  <c r="T34" i="27"/>
  <c r="N36" i="27"/>
  <c r="AF17" i="27"/>
  <c r="AD54" i="27"/>
  <c r="Z56" i="27"/>
  <c r="Z52" i="27"/>
  <c r="Z40" i="27"/>
  <c r="Z27" i="27"/>
  <c r="Z23" i="27"/>
  <c r="Z18" i="27"/>
  <c r="Z19" i="27"/>
  <c r="Z22" i="27"/>
  <c r="Z15" i="27"/>
  <c r="Z26" i="27"/>
  <c r="Z36" i="27"/>
  <c r="Z44" i="27"/>
  <c r="AB18" i="27"/>
  <c r="AB31" i="27"/>
  <c r="N26" i="27"/>
  <c r="AF44" i="27"/>
  <c r="AF21" i="27"/>
  <c r="AF16" i="23" l="1"/>
  <c r="AF49" i="23"/>
  <c r="AF18" i="23"/>
  <c r="AF43" i="23"/>
  <c r="AF56" i="23"/>
  <c r="AF47" i="23"/>
  <c r="AF37" i="23"/>
  <c r="AF35" i="23"/>
  <c r="AF53" i="23"/>
  <c r="AF15" i="23"/>
  <c r="AF30" i="23"/>
  <c r="AF36" i="23"/>
  <c r="AF38" i="23"/>
  <c r="AF21" i="23"/>
  <c r="AF31" i="23"/>
  <c r="AF27" i="23"/>
  <c r="AF32" i="23"/>
  <c r="AF34" i="23"/>
  <c r="AF44" i="23"/>
  <c r="AF58" i="23"/>
  <c r="AF24" i="23"/>
  <c r="AF19" i="23"/>
  <c r="AF23" i="23"/>
  <c r="AF46" i="23"/>
  <c r="AF39" i="23"/>
  <c r="AF54" i="23"/>
  <c r="AF48" i="23"/>
  <c r="AF28" i="23"/>
  <c r="AF22" i="23"/>
  <c r="AF41" i="23"/>
  <c r="AF59" i="23"/>
  <c r="AF26" i="23"/>
  <c r="AF20" i="23"/>
  <c r="AF17" i="23"/>
  <c r="AF29" i="23"/>
  <c r="AF40" i="23"/>
  <c r="AF43" i="27"/>
  <c r="AF39" i="27"/>
  <c r="AF28" i="27"/>
  <c r="AF16" i="27"/>
  <c r="AF23" i="27"/>
  <c r="AF29" i="27"/>
  <c r="AF57" i="27"/>
  <c r="AF33" i="27"/>
  <c r="AF37" i="27"/>
  <c r="AF59" i="27"/>
  <c r="AF20" i="27"/>
  <c r="AF58" i="27"/>
  <c r="AF19" i="27"/>
  <c r="AF50" i="27"/>
  <c r="AF42" i="27"/>
  <c r="AF47" i="27"/>
  <c r="AF45" i="27"/>
  <c r="AF24" i="27"/>
  <c r="AF18" i="27"/>
  <c r="AF27" i="27"/>
  <c r="AF26" i="27"/>
  <c r="AF38" i="27"/>
  <c r="AF30" i="27"/>
  <c r="AF34" i="27"/>
  <c r="AF22" i="27"/>
  <c r="AF53" i="27"/>
  <c r="AF49" i="27"/>
  <c r="AF15" i="27"/>
  <c r="AF41" i="27"/>
  <c r="AF46" i="27"/>
  <c r="AF51" i="27"/>
  <c r="AF31" i="27"/>
  <c r="AF56" i="27"/>
  <c r="AF52" i="27"/>
  <c r="AC59" i="12" l="1"/>
  <c r="AA59" i="12"/>
  <c r="Y59" i="12"/>
  <c r="S59" i="12"/>
  <c r="M59" i="12"/>
  <c r="J59" i="12"/>
  <c r="G59" i="12"/>
  <c r="AE58" i="12"/>
  <c r="AC58" i="12"/>
  <c r="AA58" i="12"/>
  <c r="Y58" i="12"/>
  <c r="S58" i="12"/>
  <c r="M58" i="12"/>
  <c r="G58" i="12"/>
  <c r="AC57" i="12"/>
  <c r="AA57" i="12"/>
  <c r="Y57" i="12"/>
  <c r="S57" i="12"/>
  <c r="M57" i="12"/>
  <c r="G57" i="12"/>
  <c r="AC56" i="12"/>
  <c r="AA56" i="12"/>
  <c r="Y56" i="12"/>
  <c r="S56" i="12"/>
  <c r="M56" i="12"/>
  <c r="G56" i="12"/>
  <c r="AC55" i="12"/>
  <c r="AA55" i="12"/>
  <c r="Y55" i="12"/>
  <c r="S55" i="12"/>
  <c r="M55" i="12"/>
  <c r="L55" i="12"/>
  <c r="G55" i="12"/>
  <c r="AE54" i="12"/>
  <c r="AC54" i="12"/>
  <c r="AA54" i="12"/>
  <c r="Y54" i="12"/>
  <c r="S54" i="12"/>
  <c r="M54" i="12"/>
  <c r="J54" i="12"/>
  <c r="G54" i="12"/>
  <c r="AC53" i="12"/>
  <c r="AA53" i="12"/>
  <c r="AE53" i="12" s="1"/>
  <c r="Y53" i="12"/>
  <c r="S53" i="12"/>
  <c r="M53" i="12"/>
  <c r="G53" i="12"/>
  <c r="F53" i="12"/>
  <c r="AC52" i="12"/>
  <c r="AA52" i="12"/>
  <c r="Y52" i="12"/>
  <c r="S52" i="12"/>
  <c r="M52" i="12"/>
  <c r="G52" i="12"/>
  <c r="AC51" i="12"/>
  <c r="AA51" i="12"/>
  <c r="Y51" i="12"/>
  <c r="S51" i="12"/>
  <c r="M51" i="12"/>
  <c r="J51" i="12"/>
  <c r="G51" i="12"/>
  <c r="F51" i="12"/>
  <c r="AC50" i="12"/>
  <c r="AA50" i="12"/>
  <c r="Y50" i="12"/>
  <c r="V50" i="12"/>
  <c r="S50" i="12"/>
  <c r="M50" i="12"/>
  <c r="G50" i="12"/>
  <c r="AC49" i="12"/>
  <c r="AA49" i="12"/>
  <c r="Y49" i="12"/>
  <c r="S49" i="12"/>
  <c r="M49" i="12"/>
  <c r="G49" i="12"/>
  <c r="AE48" i="12"/>
  <c r="AC48" i="12"/>
  <c r="AA48" i="12"/>
  <c r="Y48" i="12"/>
  <c r="S48" i="12"/>
  <c r="M48" i="12"/>
  <c r="G48" i="12"/>
  <c r="D48" i="12"/>
  <c r="AE47" i="12"/>
  <c r="AC47" i="12"/>
  <c r="AA47" i="12"/>
  <c r="Y47" i="12"/>
  <c r="S47" i="12"/>
  <c r="M47" i="12"/>
  <c r="G47" i="12"/>
  <c r="AC46" i="12"/>
  <c r="AE46" i="12" s="1"/>
  <c r="AA46" i="12"/>
  <c r="Y46" i="12"/>
  <c r="V46" i="12"/>
  <c r="S46" i="12"/>
  <c r="M46" i="12"/>
  <c r="G46" i="12"/>
  <c r="AC45" i="12"/>
  <c r="AA45" i="12"/>
  <c r="Y45" i="12"/>
  <c r="S45" i="12"/>
  <c r="M45" i="12"/>
  <c r="G45" i="12"/>
  <c r="AE44" i="12"/>
  <c r="AC44" i="12"/>
  <c r="AA44" i="12"/>
  <c r="Y44" i="12"/>
  <c r="S44" i="12"/>
  <c r="M44" i="12"/>
  <c r="J44" i="12"/>
  <c r="G44" i="12"/>
  <c r="AC43" i="12"/>
  <c r="AA43" i="12"/>
  <c r="Y43" i="12"/>
  <c r="S43" i="12"/>
  <c r="M43" i="12"/>
  <c r="G43" i="12"/>
  <c r="F43" i="12"/>
  <c r="AC42" i="12"/>
  <c r="AE42" i="12" s="1"/>
  <c r="AA42" i="12"/>
  <c r="Y42" i="12"/>
  <c r="S42" i="12"/>
  <c r="M42" i="12"/>
  <c r="G42" i="12"/>
  <c r="AC41" i="12"/>
  <c r="AA41" i="12"/>
  <c r="AE41" i="12" s="1"/>
  <c r="Y41" i="12"/>
  <c r="X41" i="12"/>
  <c r="S41" i="12"/>
  <c r="M41" i="12"/>
  <c r="L41" i="12"/>
  <c r="G41" i="12"/>
  <c r="F41" i="12"/>
  <c r="D41" i="12"/>
  <c r="AC40" i="12"/>
  <c r="AA40" i="12"/>
  <c r="Y40" i="12"/>
  <c r="S40" i="12"/>
  <c r="M40" i="12"/>
  <c r="G40" i="12"/>
  <c r="AC39" i="12"/>
  <c r="AA39" i="12"/>
  <c r="Y39" i="12"/>
  <c r="S39" i="12"/>
  <c r="M39" i="12"/>
  <c r="L39" i="12"/>
  <c r="G39" i="12"/>
  <c r="F39" i="12"/>
  <c r="AC38" i="12"/>
  <c r="AE38" i="12" s="1"/>
  <c r="AA38" i="12"/>
  <c r="Y38" i="12"/>
  <c r="V38" i="12"/>
  <c r="S38" i="12"/>
  <c r="M38" i="12"/>
  <c r="G38" i="12"/>
  <c r="AC37" i="12"/>
  <c r="AA37" i="12"/>
  <c r="AE37" i="12" s="1"/>
  <c r="Y37" i="12"/>
  <c r="S37" i="12"/>
  <c r="M37" i="12"/>
  <c r="L37" i="12"/>
  <c r="G37" i="12"/>
  <c r="AC36" i="12"/>
  <c r="AA36" i="12"/>
  <c r="Y36" i="12"/>
  <c r="X36" i="12"/>
  <c r="S36" i="12"/>
  <c r="M36" i="12"/>
  <c r="J36" i="12"/>
  <c r="G36" i="12"/>
  <c r="AC35" i="12"/>
  <c r="AA35" i="12"/>
  <c r="Y35" i="12"/>
  <c r="S35" i="12"/>
  <c r="M35" i="12"/>
  <c r="G35" i="12"/>
  <c r="F35" i="12"/>
  <c r="AC34" i="12"/>
  <c r="AE34" i="12" s="1"/>
  <c r="AA34" i="12"/>
  <c r="Y34" i="12"/>
  <c r="S34" i="12"/>
  <c r="M34" i="12"/>
  <c r="G34" i="12"/>
  <c r="AC33" i="12"/>
  <c r="AA33" i="12"/>
  <c r="AE33" i="12" s="1"/>
  <c r="Y33" i="12"/>
  <c r="X33" i="12"/>
  <c r="S33" i="12"/>
  <c r="M33" i="12"/>
  <c r="L33" i="12"/>
  <c r="G33" i="12"/>
  <c r="F33" i="12"/>
  <c r="D33" i="12"/>
  <c r="AC32" i="12"/>
  <c r="AA32" i="12"/>
  <c r="Y32" i="12"/>
  <c r="S32" i="12"/>
  <c r="M32" i="12"/>
  <c r="G32" i="12"/>
  <c r="AC31" i="12"/>
  <c r="AA31" i="12"/>
  <c r="Y31" i="12"/>
  <c r="S31" i="12"/>
  <c r="M31" i="12"/>
  <c r="G31" i="12"/>
  <c r="D31" i="12"/>
  <c r="AE30" i="12"/>
  <c r="AC30" i="12"/>
  <c r="AA30" i="12"/>
  <c r="Y30" i="12"/>
  <c r="V30" i="12"/>
  <c r="S30" i="12"/>
  <c r="M30" i="12"/>
  <c r="G30" i="12"/>
  <c r="AC29" i="12"/>
  <c r="AA29" i="12"/>
  <c r="Y29" i="12"/>
  <c r="S29" i="12"/>
  <c r="M29" i="12"/>
  <c r="L29" i="12"/>
  <c r="G29" i="12"/>
  <c r="D29" i="12"/>
  <c r="AC28" i="12"/>
  <c r="AE28" i="12" s="1"/>
  <c r="AA28" i="12"/>
  <c r="Y28" i="12"/>
  <c r="V28" i="12"/>
  <c r="S28" i="12"/>
  <c r="M28" i="12"/>
  <c r="G28" i="12"/>
  <c r="AC27" i="12"/>
  <c r="AA27" i="12"/>
  <c r="AE27" i="12" s="1"/>
  <c r="Y27" i="12"/>
  <c r="S27" i="12"/>
  <c r="M27" i="12"/>
  <c r="J27" i="12"/>
  <c r="G27" i="12"/>
  <c r="AC26" i="12"/>
  <c r="AA26" i="12"/>
  <c r="Y26" i="12"/>
  <c r="S26" i="12"/>
  <c r="M26" i="12"/>
  <c r="G26" i="12"/>
  <c r="AC25" i="12"/>
  <c r="AA25" i="12"/>
  <c r="Y25" i="12"/>
  <c r="S25" i="12"/>
  <c r="M25" i="12"/>
  <c r="L25" i="12"/>
  <c r="J25" i="12"/>
  <c r="G25" i="12"/>
  <c r="AC24" i="12"/>
  <c r="AE24" i="12" s="1"/>
  <c r="AA24" i="12"/>
  <c r="Y24" i="12"/>
  <c r="V24" i="12"/>
  <c r="S24" i="12"/>
  <c r="M24" i="12"/>
  <c r="J24" i="12"/>
  <c r="G24" i="12"/>
  <c r="AE23" i="12"/>
  <c r="AC23" i="12"/>
  <c r="AA23" i="12"/>
  <c r="Y23" i="12"/>
  <c r="V23" i="12"/>
  <c r="S23" i="12"/>
  <c r="M23" i="12"/>
  <c r="G23" i="12"/>
  <c r="AC22" i="12"/>
  <c r="AA22" i="12"/>
  <c r="Y22" i="12"/>
  <c r="S22" i="12"/>
  <c r="M22" i="12"/>
  <c r="G22" i="12"/>
  <c r="AE21" i="12"/>
  <c r="AC21" i="12"/>
  <c r="AA21" i="12"/>
  <c r="Y21" i="12"/>
  <c r="S21" i="12"/>
  <c r="M21" i="12"/>
  <c r="G21" i="12"/>
  <c r="F21" i="12"/>
  <c r="AC20" i="12"/>
  <c r="AE20" i="12" s="1"/>
  <c r="AA20" i="12"/>
  <c r="Y20" i="12"/>
  <c r="S20" i="12"/>
  <c r="M20" i="12"/>
  <c r="G20" i="12"/>
  <c r="AE19" i="12"/>
  <c r="AC19" i="12"/>
  <c r="AA19" i="12"/>
  <c r="Y19" i="12"/>
  <c r="V19" i="12"/>
  <c r="S19" i="12"/>
  <c r="M19" i="12"/>
  <c r="L19" i="12"/>
  <c r="G19" i="12"/>
  <c r="F19" i="12"/>
  <c r="AC18" i="12"/>
  <c r="AA18" i="12"/>
  <c r="Y18" i="12"/>
  <c r="S18" i="12"/>
  <c r="M18" i="12"/>
  <c r="G18" i="12"/>
  <c r="F18" i="12"/>
  <c r="AC17" i="12"/>
  <c r="AA17" i="12"/>
  <c r="AE17" i="12" s="1"/>
  <c r="Y17" i="12"/>
  <c r="S17" i="12"/>
  <c r="M17" i="12"/>
  <c r="L17" i="12"/>
  <c r="G17" i="12"/>
  <c r="AC16" i="12"/>
  <c r="AE16" i="12" s="1"/>
  <c r="AA16" i="12"/>
  <c r="Y16" i="12"/>
  <c r="S16" i="12"/>
  <c r="M16" i="12"/>
  <c r="L16" i="12"/>
  <c r="G16" i="12"/>
  <c r="F16" i="12"/>
  <c r="AC15" i="12"/>
  <c r="AA15" i="12"/>
  <c r="Y15" i="12"/>
  <c r="V15" i="12"/>
  <c r="S15" i="12"/>
  <c r="M15" i="12"/>
  <c r="G15" i="12"/>
  <c r="F15" i="12"/>
  <c r="D15" i="12"/>
  <c r="W14" i="12"/>
  <c r="X25" i="12" s="1"/>
  <c r="U14" i="12"/>
  <c r="Q14" i="12"/>
  <c r="O14" i="12"/>
  <c r="P21" i="12" s="1"/>
  <c r="K14" i="12"/>
  <c r="L45" i="12" s="1"/>
  <c r="I14" i="12"/>
  <c r="J40" i="12" s="1"/>
  <c r="E14" i="12"/>
  <c r="C14" i="12"/>
  <c r="D21" i="12" s="1"/>
  <c r="AC13" i="12"/>
  <c r="AE13" i="12" s="1"/>
  <c r="AA13" i="12"/>
  <c r="Y13" i="12"/>
  <c r="S13" i="12"/>
  <c r="M13" i="12"/>
  <c r="G13" i="12"/>
  <c r="AE12" i="12"/>
  <c r="AD12" i="12"/>
  <c r="AC12" i="12"/>
  <c r="AA12" i="12"/>
  <c r="AB12" i="12" s="1"/>
  <c r="Y12" i="12"/>
  <c r="X12" i="12"/>
  <c r="V12" i="12"/>
  <c r="T12" i="12"/>
  <c r="S12" i="12"/>
  <c r="R12" i="12"/>
  <c r="P12" i="12"/>
  <c r="N12" i="12"/>
  <c r="M12" i="12"/>
  <c r="L12" i="12"/>
  <c r="J12" i="12"/>
  <c r="H12" i="12"/>
  <c r="G12" i="12"/>
  <c r="F12" i="12"/>
  <c r="D12" i="12"/>
  <c r="AC11" i="12"/>
  <c r="AA11" i="12"/>
  <c r="AE11" i="12" s="1"/>
  <c r="Y11" i="12"/>
  <c r="Z12" i="12" s="1"/>
  <c r="S11" i="12"/>
  <c r="M11" i="12"/>
  <c r="G11" i="12"/>
  <c r="T28" i="12" l="1"/>
  <c r="R58" i="12"/>
  <c r="R54" i="12"/>
  <c r="R50" i="12"/>
  <c r="R46" i="12"/>
  <c r="R56" i="12"/>
  <c r="R52" i="12"/>
  <c r="R48" i="12"/>
  <c r="R44" i="12"/>
  <c r="R40" i="12"/>
  <c r="R36" i="12"/>
  <c r="R32" i="12"/>
  <c r="R59" i="12"/>
  <c r="R30" i="12"/>
  <c r="R28" i="12"/>
  <c r="R24" i="12"/>
  <c r="R20" i="12"/>
  <c r="R53" i="12"/>
  <c r="R51" i="12"/>
  <c r="R25" i="12"/>
  <c r="R21" i="12"/>
  <c r="R45" i="12"/>
  <c r="R26" i="12"/>
  <c r="R22" i="12"/>
  <c r="R49" i="12"/>
  <c r="R19" i="12"/>
  <c r="R55" i="12"/>
  <c r="R42" i="12"/>
  <c r="R39" i="12"/>
  <c r="R31" i="12"/>
  <c r="R41" i="12"/>
  <c r="R33" i="12"/>
  <c r="R18" i="12"/>
  <c r="R34" i="12"/>
  <c r="R27" i="12"/>
  <c r="R29" i="12"/>
  <c r="R17" i="12"/>
  <c r="R23" i="12"/>
  <c r="R57" i="12"/>
  <c r="R37" i="12"/>
  <c r="R15" i="12"/>
  <c r="R47" i="12"/>
  <c r="T20" i="12"/>
  <c r="P26" i="12"/>
  <c r="AF12" i="12"/>
  <c r="T24" i="12"/>
  <c r="P15" i="12"/>
  <c r="T16" i="12"/>
  <c r="R38" i="12"/>
  <c r="R43" i="12"/>
  <c r="P59" i="12"/>
  <c r="P55" i="12"/>
  <c r="P51" i="12"/>
  <c r="P47" i="12"/>
  <c r="P43" i="12"/>
  <c r="P39" i="12"/>
  <c r="P35" i="12"/>
  <c r="P49" i="12"/>
  <c r="P41" i="12"/>
  <c r="P37" i="12"/>
  <c r="P33" i="12"/>
  <c r="P50" i="12"/>
  <c r="P30" i="12"/>
  <c r="P28" i="12"/>
  <c r="P24" i="12"/>
  <c r="P20" i="12"/>
  <c r="P52" i="12"/>
  <c r="P40" i="12"/>
  <c r="P36" i="12"/>
  <c r="P32" i="12"/>
  <c r="P54" i="12"/>
  <c r="P44" i="12"/>
  <c r="P29" i="12"/>
  <c r="P56" i="12"/>
  <c r="P53" i="12"/>
  <c r="P46" i="12"/>
  <c r="P38" i="12"/>
  <c r="P16" i="12"/>
  <c r="P58" i="12"/>
  <c r="P22" i="12"/>
  <c r="P19" i="12"/>
  <c r="P48" i="12"/>
  <c r="P45" i="12"/>
  <c r="P18" i="12"/>
  <c r="S14" i="12"/>
  <c r="P42" i="12"/>
  <c r="P34" i="12"/>
  <c r="P31" i="12"/>
  <c r="P27" i="12"/>
  <c r="P25" i="12"/>
  <c r="P17" i="12"/>
  <c r="P57" i="12"/>
  <c r="P23" i="12"/>
  <c r="R16" i="12"/>
  <c r="AE15" i="12"/>
  <c r="AE25" i="12"/>
  <c r="AE29" i="12"/>
  <c r="R35" i="12"/>
  <c r="T38" i="12"/>
  <c r="AE22" i="12"/>
  <c r="AE36" i="12"/>
  <c r="D38" i="12"/>
  <c r="T47" i="12"/>
  <c r="X49" i="12"/>
  <c r="D58" i="12"/>
  <c r="T59" i="12"/>
  <c r="F58" i="12"/>
  <c r="F54" i="12"/>
  <c r="F50" i="12"/>
  <c r="F46" i="12"/>
  <c r="F56" i="12"/>
  <c r="F52" i="12"/>
  <c r="F48" i="12"/>
  <c r="F44" i="12"/>
  <c r="F40" i="12"/>
  <c r="F36" i="12"/>
  <c r="F32" i="12"/>
  <c r="F28" i="12"/>
  <c r="F24" i="12"/>
  <c r="F20" i="12"/>
  <c r="F45" i="12"/>
  <c r="F57" i="12"/>
  <c r="F55" i="12"/>
  <c r="F29" i="12"/>
  <c r="F25" i="12"/>
  <c r="F49" i="12"/>
  <c r="F47" i="12"/>
  <c r="F31" i="12"/>
  <c r="F26" i="12"/>
  <c r="F22" i="12"/>
  <c r="V57" i="12"/>
  <c r="V53" i="12"/>
  <c r="V49" i="12"/>
  <c r="V45" i="12"/>
  <c r="V41" i="12"/>
  <c r="V37" i="12"/>
  <c r="V33" i="12"/>
  <c r="V51" i="12"/>
  <c r="V54" i="12"/>
  <c r="V44" i="12"/>
  <c r="V29" i="12"/>
  <c r="V26" i="12"/>
  <c r="V22" i="12"/>
  <c r="V18" i="12"/>
  <c r="V56" i="12"/>
  <c r="V43" i="12"/>
  <c r="V39" i="12"/>
  <c r="V35" i="12"/>
  <c r="V31" i="12"/>
  <c r="V58" i="12"/>
  <c r="V48" i="12"/>
  <c r="J16" i="12"/>
  <c r="V16" i="12"/>
  <c r="AE18" i="12"/>
  <c r="J19" i="12"/>
  <c r="X19" i="12"/>
  <c r="V20" i="12"/>
  <c r="V21" i="12"/>
  <c r="AD22" i="12"/>
  <c r="T23" i="12"/>
  <c r="F30" i="12"/>
  <c r="AE31" i="12"/>
  <c r="V32" i="12"/>
  <c r="AD34" i="12"/>
  <c r="L36" i="12"/>
  <c r="T37" i="12"/>
  <c r="F38" i="12"/>
  <c r="AE39" i="12"/>
  <c r="V40" i="12"/>
  <c r="V47" i="12"/>
  <c r="J52" i="12"/>
  <c r="T54" i="12"/>
  <c r="AE55" i="12"/>
  <c r="V59" i="12"/>
  <c r="T49" i="12"/>
  <c r="D59" i="12"/>
  <c r="D55" i="12"/>
  <c r="D51" i="12"/>
  <c r="D47" i="12"/>
  <c r="D43" i="12"/>
  <c r="D39" i="12"/>
  <c r="D35" i="12"/>
  <c r="D53" i="12"/>
  <c r="D52" i="12"/>
  <c r="D30" i="12"/>
  <c r="D40" i="12"/>
  <c r="D36" i="12"/>
  <c r="D32" i="12"/>
  <c r="D28" i="12"/>
  <c r="D24" i="12"/>
  <c r="D20" i="12"/>
  <c r="D54" i="12"/>
  <c r="D45" i="12"/>
  <c r="D44" i="12"/>
  <c r="D46" i="12"/>
  <c r="D17" i="12"/>
  <c r="X20" i="12"/>
  <c r="T25" i="12"/>
  <c r="AE49" i="12"/>
  <c r="Y14" i="12"/>
  <c r="J15" i="12"/>
  <c r="F17" i="12"/>
  <c r="T17" i="12"/>
  <c r="J20" i="12"/>
  <c r="F23" i="12"/>
  <c r="N24" i="12"/>
  <c r="V25" i="12"/>
  <c r="T27" i="12"/>
  <c r="T34" i="12"/>
  <c r="D37" i="12"/>
  <c r="T42" i="12"/>
  <c r="AD46" i="12"/>
  <c r="D49" i="12"/>
  <c r="X51" i="12"/>
  <c r="H53" i="12"/>
  <c r="X57" i="12"/>
  <c r="T21" i="12"/>
  <c r="G14" i="12"/>
  <c r="H18" i="12" s="1"/>
  <c r="AD17" i="12"/>
  <c r="X21" i="12"/>
  <c r="D23" i="12"/>
  <c r="D26" i="12"/>
  <c r="X32" i="12"/>
  <c r="L56" i="12"/>
  <c r="L52" i="12"/>
  <c r="L48" i="12"/>
  <c r="L44" i="12"/>
  <c r="L58" i="12"/>
  <c r="L54" i="12"/>
  <c r="L50" i="12"/>
  <c r="L46" i="12"/>
  <c r="L42" i="12"/>
  <c r="L38" i="12"/>
  <c r="L34" i="12"/>
  <c r="L30" i="12"/>
  <c r="L57" i="12"/>
  <c r="L31" i="12"/>
  <c r="L26" i="12"/>
  <c r="L22" i="12"/>
  <c r="L18" i="12"/>
  <c r="L47" i="12"/>
  <c r="L59" i="12"/>
  <c r="L49" i="12"/>
  <c r="L27" i="12"/>
  <c r="L23" i="12"/>
  <c r="L51" i="12"/>
  <c r="L28" i="12"/>
  <c r="L24" i="12"/>
  <c r="AA14" i="12"/>
  <c r="AB15" i="12" s="1"/>
  <c r="L15" i="12"/>
  <c r="X15" i="12"/>
  <c r="V17" i="12"/>
  <c r="L20" i="12"/>
  <c r="J21" i="12"/>
  <c r="H23" i="12"/>
  <c r="D25" i="12"/>
  <c r="D27" i="12"/>
  <c r="V27" i="12"/>
  <c r="J28" i="12"/>
  <c r="J32" i="12"/>
  <c r="AE32" i="12"/>
  <c r="D34" i="12"/>
  <c r="V34" i="12"/>
  <c r="L35" i="12"/>
  <c r="F37" i="12"/>
  <c r="AB40" i="12"/>
  <c r="AE40" i="12"/>
  <c r="D42" i="12"/>
  <c r="V42" i="12"/>
  <c r="L43" i="12"/>
  <c r="AE43" i="12"/>
  <c r="T45" i="12"/>
  <c r="H49" i="12"/>
  <c r="D50" i="12"/>
  <c r="AE50" i="12"/>
  <c r="L53" i="12"/>
  <c r="V55" i="12"/>
  <c r="F59" i="12"/>
  <c r="H39" i="12"/>
  <c r="D22" i="12"/>
  <c r="X56" i="12"/>
  <c r="X52" i="12"/>
  <c r="X48" i="12"/>
  <c r="X44" i="12"/>
  <c r="X58" i="12"/>
  <c r="X54" i="12"/>
  <c r="X50" i="12"/>
  <c r="X46" i="12"/>
  <c r="X42" i="12"/>
  <c r="X38" i="12"/>
  <c r="X34" i="12"/>
  <c r="X30" i="12"/>
  <c r="X53" i="12"/>
  <c r="X29" i="12"/>
  <c r="X26" i="12"/>
  <c r="X22" i="12"/>
  <c r="X18" i="12"/>
  <c r="X43" i="12"/>
  <c r="X39" i="12"/>
  <c r="X35" i="12"/>
  <c r="X31" i="12"/>
  <c r="X55" i="12"/>
  <c r="X45" i="12"/>
  <c r="X27" i="12"/>
  <c r="X23" i="12"/>
  <c r="X47" i="12"/>
  <c r="X28" i="12"/>
  <c r="X24" i="12"/>
  <c r="X16" i="12"/>
  <c r="AE26" i="12"/>
  <c r="X37" i="12"/>
  <c r="X40" i="12"/>
  <c r="Z47" i="12"/>
  <c r="D56" i="12"/>
  <c r="AB56" i="12"/>
  <c r="AE56" i="12"/>
  <c r="X59" i="12"/>
  <c r="J57" i="12"/>
  <c r="J53" i="12"/>
  <c r="J49" i="12"/>
  <c r="J45" i="12"/>
  <c r="J41" i="12"/>
  <c r="J37" i="12"/>
  <c r="J33" i="12"/>
  <c r="J56" i="12"/>
  <c r="J55" i="12"/>
  <c r="J43" i="12"/>
  <c r="J39" i="12"/>
  <c r="J35" i="12"/>
  <c r="J29" i="12"/>
  <c r="J46" i="12"/>
  <c r="J31" i="12"/>
  <c r="J26" i="12"/>
  <c r="J22" i="12"/>
  <c r="J18" i="12"/>
  <c r="J58" i="12"/>
  <c r="J48" i="12"/>
  <c r="J47" i="12"/>
  <c r="J42" i="12"/>
  <c r="J38" i="12"/>
  <c r="J34" i="12"/>
  <c r="J50" i="12"/>
  <c r="J30" i="12"/>
  <c r="M14" i="12"/>
  <c r="AC14" i="12"/>
  <c r="AD18" i="12" s="1"/>
  <c r="D16" i="12"/>
  <c r="AB16" i="12"/>
  <c r="J17" i="12"/>
  <c r="X17" i="12"/>
  <c r="D18" i="12"/>
  <c r="D19" i="12"/>
  <c r="L21" i="12"/>
  <c r="AD21" i="12"/>
  <c r="T22" i="12"/>
  <c r="J23" i="12"/>
  <c r="F27" i="12"/>
  <c r="Z27" i="12"/>
  <c r="L32" i="12"/>
  <c r="T33" i="12"/>
  <c r="F34" i="12"/>
  <c r="AE35" i="12"/>
  <c r="V36" i="12"/>
  <c r="AD38" i="12"/>
  <c r="L40" i="12"/>
  <c r="T41" i="12"/>
  <c r="F42" i="12"/>
  <c r="AD50" i="12"/>
  <c r="V52" i="12"/>
  <c r="H54" i="12"/>
  <c r="AD54" i="12"/>
  <c r="D57" i="12"/>
  <c r="T46" i="12"/>
  <c r="AE51" i="12"/>
  <c r="AD57" i="12"/>
  <c r="H33" i="12"/>
  <c r="N53" i="12"/>
  <c r="AD53" i="12"/>
  <c r="T55" i="12"/>
  <c r="T57" i="12"/>
  <c r="T29" i="12"/>
  <c r="H29" i="12"/>
  <c r="AB37" i="12"/>
  <c r="AB41" i="12"/>
  <c r="Z45" i="12"/>
  <c r="T51" i="12"/>
  <c r="AE52" i="12"/>
  <c r="T53" i="12"/>
  <c r="H55" i="12"/>
  <c r="Z55" i="12"/>
  <c r="AE57" i="12"/>
  <c r="N59" i="12"/>
  <c r="AD59" i="12"/>
  <c r="Z31" i="12"/>
  <c r="AD33" i="12"/>
  <c r="Z35" i="12"/>
  <c r="Z43" i="12"/>
  <c r="AE45" i="12"/>
  <c r="AB46" i="12"/>
  <c r="AE59" i="12"/>
  <c r="N58" i="12" l="1"/>
  <c r="N42" i="12"/>
  <c r="N38" i="12"/>
  <c r="N34" i="12"/>
  <c r="N50" i="12"/>
  <c r="N46" i="12"/>
  <c r="N29" i="12"/>
  <c r="N52" i="12"/>
  <c r="N36" i="12"/>
  <c r="N18" i="12"/>
  <c r="N40" i="12"/>
  <c r="N54" i="12"/>
  <c r="N20" i="12"/>
  <c r="N15" i="12"/>
  <c r="N32" i="12"/>
  <c r="AB54" i="12"/>
  <c r="N30" i="12"/>
  <c r="N33" i="12"/>
  <c r="Z46" i="12"/>
  <c r="Z42" i="12"/>
  <c r="Z38" i="12"/>
  <c r="Z34" i="12"/>
  <c r="Z58" i="12"/>
  <c r="Z50" i="12"/>
  <c r="Z52" i="12"/>
  <c r="Z44" i="12"/>
  <c r="Z37" i="12"/>
  <c r="Z54" i="12"/>
  <c r="Z33" i="12"/>
  <c r="Z30" i="12"/>
  <c r="Z41" i="12"/>
  <c r="Z29" i="12"/>
  <c r="Z15" i="12"/>
  <c r="Z17" i="12"/>
  <c r="Z22" i="12"/>
  <c r="Z19" i="12"/>
  <c r="AB36" i="12"/>
  <c r="Z24" i="12"/>
  <c r="N44" i="12"/>
  <c r="AD41" i="12"/>
  <c r="AD49" i="12"/>
  <c r="AB52" i="12"/>
  <c r="N45" i="12"/>
  <c r="AD35" i="12"/>
  <c r="AD28" i="12"/>
  <c r="N57" i="12"/>
  <c r="Z32" i="12"/>
  <c r="AB49" i="12"/>
  <c r="AB23" i="12"/>
  <c r="AB57" i="12"/>
  <c r="N49" i="12"/>
  <c r="Z49" i="12"/>
  <c r="Z48" i="12"/>
  <c r="AB44" i="12"/>
  <c r="N35" i="12"/>
  <c r="Z25" i="12"/>
  <c r="Z51" i="12"/>
  <c r="H21" i="12"/>
  <c r="AD27" i="12"/>
  <c r="Z56" i="12"/>
  <c r="AD31" i="12"/>
  <c r="AD23" i="12"/>
  <c r="N23" i="12"/>
  <c r="T52" i="12"/>
  <c r="T40" i="12"/>
  <c r="T36" i="12"/>
  <c r="T32" i="12"/>
  <c r="T44" i="12"/>
  <c r="T58" i="12"/>
  <c r="T48" i="12"/>
  <c r="T15" i="12"/>
  <c r="T39" i="12"/>
  <c r="T31" i="12"/>
  <c r="T50" i="12"/>
  <c r="T56" i="12"/>
  <c r="T43" i="12"/>
  <c r="T35" i="12"/>
  <c r="T18" i="12"/>
  <c r="T30" i="12"/>
  <c r="T19" i="12"/>
  <c r="AD20" i="12"/>
  <c r="Z26" i="12"/>
  <c r="Z18" i="12"/>
  <c r="Z20" i="12"/>
  <c r="AF26" i="12"/>
  <c r="AB20" i="12"/>
  <c r="N37" i="12"/>
  <c r="Z53" i="12"/>
  <c r="H51" i="12"/>
  <c r="AD16" i="12"/>
  <c r="H24" i="12"/>
  <c r="AF59" i="12"/>
  <c r="AB58" i="12"/>
  <c r="Z57" i="12"/>
  <c r="AD51" i="12"/>
  <c r="H47" i="12"/>
  <c r="AD43" i="12"/>
  <c r="AB30" i="12"/>
  <c r="H43" i="12"/>
  <c r="Z21" i="12"/>
  <c r="AD42" i="12"/>
  <c r="AB25" i="12"/>
  <c r="N56" i="12"/>
  <c r="N21" i="12"/>
  <c r="Z39" i="12"/>
  <c r="AD47" i="12"/>
  <c r="AD37" i="12"/>
  <c r="H57" i="12"/>
  <c r="AB48" i="12"/>
  <c r="Z59" i="12"/>
  <c r="H41" i="12"/>
  <c r="N43" i="12"/>
  <c r="H25" i="12"/>
  <c r="N31" i="12"/>
  <c r="H17" i="12"/>
  <c r="N41" i="12"/>
  <c r="AD26" i="12"/>
  <c r="N48" i="12"/>
  <c r="AF39" i="12"/>
  <c r="AD45" i="12"/>
  <c r="AD29" i="12"/>
  <c r="Z16" i="12"/>
  <c r="T26" i="12"/>
  <c r="AB19" i="12"/>
  <c r="N47" i="12"/>
  <c r="H59" i="12"/>
  <c r="H37" i="12"/>
  <c r="AF56" i="12"/>
  <c r="AB26" i="12"/>
  <c r="AB50" i="12"/>
  <c r="Z40" i="12"/>
  <c r="H26" i="12"/>
  <c r="N19" i="12"/>
  <c r="H46" i="12"/>
  <c r="N55" i="12"/>
  <c r="N39" i="12"/>
  <c r="Z28" i="12"/>
  <c r="N27" i="12"/>
  <c r="N17" i="12"/>
  <c r="N26" i="12"/>
  <c r="H28" i="12"/>
  <c r="AF32" i="12"/>
  <c r="AB28" i="12"/>
  <c r="AB17" i="12"/>
  <c r="AD39" i="12"/>
  <c r="N25" i="12"/>
  <c r="AB29" i="12"/>
  <c r="H31" i="12"/>
  <c r="H19" i="12"/>
  <c r="N22" i="12"/>
  <c r="H27" i="12"/>
  <c r="AB47" i="12"/>
  <c r="AB59" i="12"/>
  <c r="AB51" i="12"/>
  <c r="AB53" i="12"/>
  <c r="AB18" i="12"/>
  <c r="AB43" i="12"/>
  <c r="AB38" i="12"/>
  <c r="AB35" i="12"/>
  <c r="AB45" i="12"/>
  <c r="AB39" i="12"/>
  <c r="AB55" i="12"/>
  <c r="AB42" i="12"/>
  <c r="AB31" i="12"/>
  <c r="AE14" i="12"/>
  <c r="AF18" i="12" s="1"/>
  <c r="AB34" i="12"/>
  <c r="H35" i="12"/>
  <c r="AB22" i="12"/>
  <c r="H30" i="12"/>
  <c r="Z36" i="12"/>
  <c r="AB32" i="12"/>
  <c r="H44" i="12"/>
  <c r="H56" i="12"/>
  <c r="H50" i="12"/>
  <c r="H20" i="12"/>
  <c r="H15" i="12"/>
  <c r="H40" i="12"/>
  <c r="H38" i="12"/>
  <c r="H32" i="12"/>
  <c r="H58" i="12"/>
  <c r="H42" i="12"/>
  <c r="H48" i="12"/>
  <c r="H52" i="12"/>
  <c r="H36" i="12"/>
  <c r="H34" i="12"/>
  <c r="H45" i="12"/>
  <c r="AB33" i="12"/>
  <c r="N28" i="12"/>
  <c r="AD40" i="12"/>
  <c r="AD36" i="12"/>
  <c r="AD32" i="12"/>
  <c r="AD52" i="12"/>
  <c r="AD44" i="12"/>
  <c r="AD56" i="12"/>
  <c r="AD30" i="12"/>
  <c r="AD58" i="12"/>
  <c r="AD24" i="12"/>
  <c r="AD15" i="12"/>
  <c r="AD48" i="12"/>
  <c r="AD19" i="12"/>
  <c r="AB21" i="12"/>
  <c r="AB24" i="12"/>
  <c r="Z23" i="12"/>
  <c r="N51" i="12"/>
  <c r="H22" i="12"/>
  <c r="AD55" i="12"/>
  <c r="AB27" i="12"/>
  <c r="AD25" i="12"/>
  <c r="N16" i="12"/>
  <c r="H16" i="12"/>
  <c r="AF22" i="12" l="1"/>
  <c r="AF55" i="12"/>
  <c r="AF36" i="12"/>
  <c r="AF29" i="12"/>
  <c r="AF15" i="12"/>
  <c r="AF45" i="12"/>
  <c r="AF57" i="12"/>
  <c r="AF49" i="12"/>
  <c r="AF43" i="12"/>
  <c r="AF35" i="12"/>
  <c r="AF25" i="12"/>
  <c r="AF47" i="12"/>
  <c r="AF37" i="12"/>
  <c r="AF41" i="12"/>
  <c r="AF33" i="12"/>
  <c r="AF21" i="12"/>
  <c r="AF28" i="12"/>
  <c r="AF38" i="12"/>
  <c r="AF48" i="12"/>
  <c r="AF54" i="12"/>
  <c r="AF24" i="12"/>
  <c r="AF42" i="12"/>
  <c r="AF20" i="12"/>
  <c r="AF19" i="12"/>
  <c r="AF46" i="12"/>
  <c r="AF58" i="12"/>
  <c r="AF27" i="12"/>
  <c r="AF34" i="12"/>
  <c r="AF17" i="12"/>
  <c r="AF53" i="12"/>
  <c r="AF44" i="12"/>
  <c r="AF23" i="12"/>
  <c r="AF16" i="12"/>
  <c r="AF30" i="12"/>
  <c r="AF40" i="12"/>
  <c r="AF50" i="12"/>
  <c r="AF31" i="12"/>
  <c r="AF52" i="12"/>
  <c r="AF51" i="12"/>
  <c r="AC59" i="28" l="1"/>
  <c r="AA59" i="28"/>
  <c r="Y59" i="28"/>
  <c r="X59" i="28"/>
  <c r="S59" i="28"/>
  <c r="M59" i="28"/>
  <c r="L59" i="28"/>
  <c r="G59" i="28"/>
  <c r="AC58" i="28"/>
  <c r="AE58" i="28" s="1"/>
  <c r="AA58" i="28"/>
  <c r="Y58" i="28"/>
  <c r="S58" i="28"/>
  <c r="M58" i="28"/>
  <c r="G58" i="28"/>
  <c r="AE57" i="28"/>
  <c r="AC57" i="28"/>
  <c r="AA57" i="28"/>
  <c r="Y57" i="28"/>
  <c r="S57" i="28"/>
  <c r="M57" i="28"/>
  <c r="G57" i="28"/>
  <c r="AC56" i="28"/>
  <c r="AA56" i="28"/>
  <c r="Y56" i="28"/>
  <c r="S56" i="28"/>
  <c r="P56" i="28"/>
  <c r="M56" i="28"/>
  <c r="G56" i="28"/>
  <c r="AE55" i="28"/>
  <c r="AC55" i="28"/>
  <c r="AA55" i="28"/>
  <c r="Y55" i="28"/>
  <c r="S55" i="28"/>
  <c r="P55" i="28"/>
  <c r="M55" i="28"/>
  <c r="G55" i="28"/>
  <c r="AE54" i="28"/>
  <c r="AC54" i="28"/>
  <c r="AA54" i="28"/>
  <c r="Y54" i="28"/>
  <c r="S54" i="28"/>
  <c r="M54" i="28"/>
  <c r="G54" i="28"/>
  <c r="AC53" i="28"/>
  <c r="AA53" i="28"/>
  <c r="AE53" i="28" s="1"/>
  <c r="Y53" i="28"/>
  <c r="S53" i="28"/>
  <c r="P53" i="28"/>
  <c r="M53" i="28"/>
  <c r="G53" i="28"/>
  <c r="AC52" i="28"/>
  <c r="AA52" i="28"/>
  <c r="Z52" i="28"/>
  <c r="Y52" i="28"/>
  <c r="S52" i="28"/>
  <c r="M52" i="28"/>
  <c r="G52" i="28"/>
  <c r="AC51" i="28"/>
  <c r="AA51" i="28"/>
  <c r="Y51" i="28"/>
  <c r="S51" i="28"/>
  <c r="M51" i="28"/>
  <c r="G51" i="28"/>
  <c r="AC50" i="28"/>
  <c r="AE50" i="28" s="1"/>
  <c r="AA50" i="28"/>
  <c r="Y50" i="28"/>
  <c r="S50" i="28"/>
  <c r="M50" i="28"/>
  <c r="G50" i="28"/>
  <c r="AC49" i="28"/>
  <c r="AA49" i="28"/>
  <c r="AE49" i="28" s="1"/>
  <c r="Y49" i="28"/>
  <c r="X49" i="28"/>
  <c r="S49" i="28"/>
  <c r="M49" i="28"/>
  <c r="G49" i="28"/>
  <c r="AC48" i="28"/>
  <c r="AA48" i="28"/>
  <c r="Y48" i="28"/>
  <c r="S48" i="28"/>
  <c r="M48" i="28"/>
  <c r="G48" i="28"/>
  <c r="AE47" i="28"/>
  <c r="AC47" i="28"/>
  <c r="AA47" i="28"/>
  <c r="Y47" i="28"/>
  <c r="S47" i="28"/>
  <c r="M47" i="28"/>
  <c r="G47" i="28"/>
  <c r="AE46" i="28"/>
  <c r="AC46" i="28"/>
  <c r="AA46" i="28"/>
  <c r="Y46" i="28"/>
  <c r="S46" i="28"/>
  <c r="M46" i="28"/>
  <c r="G46" i="28"/>
  <c r="AE45" i="28"/>
  <c r="AC45" i="28"/>
  <c r="AA45" i="28"/>
  <c r="Y45" i="28"/>
  <c r="X45" i="28"/>
  <c r="S45" i="28"/>
  <c r="P45" i="28"/>
  <c r="M45" i="28"/>
  <c r="G45" i="28"/>
  <c r="AC44" i="28"/>
  <c r="AA44" i="28"/>
  <c r="Y44" i="28"/>
  <c r="S44" i="28"/>
  <c r="M44" i="28"/>
  <c r="G44" i="28"/>
  <c r="AC43" i="28"/>
  <c r="AA43" i="28"/>
  <c r="AE43" i="28" s="1"/>
  <c r="Y43" i="28"/>
  <c r="S43" i="28"/>
  <c r="M43" i="28"/>
  <c r="G43" i="28"/>
  <c r="AC42" i="28"/>
  <c r="AE42" i="28" s="1"/>
  <c r="AA42" i="28"/>
  <c r="Y42" i="28"/>
  <c r="S42" i="28"/>
  <c r="M42" i="28"/>
  <c r="G42" i="28"/>
  <c r="AC41" i="28"/>
  <c r="AA41" i="28"/>
  <c r="AE41" i="28" s="1"/>
  <c r="Y41" i="28"/>
  <c r="S41" i="28"/>
  <c r="M41" i="28"/>
  <c r="G41" i="28"/>
  <c r="AC40" i="28"/>
  <c r="AA40" i="28"/>
  <c r="Y40" i="28"/>
  <c r="S40" i="28"/>
  <c r="M40" i="28"/>
  <c r="G40" i="28"/>
  <c r="AE39" i="28"/>
  <c r="AC39" i="28"/>
  <c r="AA39" i="28"/>
  <c r="Y39" i="28"/>
  <c r="S39" i="28"/>
  <c r="M39" i="28"/>
  <c r="G39" i="28"/>
  <c r="AC38" i="28"/>
  <c r="AA38" i="28"/>
  <c r="Y38" i="28"/>
  <c r="S38" i="28"/>
  <c r="M38" i="28"/>
  <c r="G38" i="28"/>
  <c r="AC37" i="28"/>
  <c r="AA37" i="28"/>
  <c r="AE37" i="28" s="1"/>
  <c r="Y37" i="28"/>
  <c r="S37" i="28"/>
  <c r="P37" i="28"/>
  <c r="M37" i="28"/>
  <c r="G37" i="28"/>
  <c r="AC36" i="28"/>
  <c r="AA36" i="28"/>
  <c r="Y36" i="28"/>
  <c r="S36" i="28"/>
  <c r="P36" i="28"/>
  <c r="M36" i="28"/>
  <c r="G36" i="28"/>
  <c r="AE35" i="28"/>
  <c r="AC35" i="28"/>
  <c r="AA35" i="28"/>
  <c r="Y35" i="28"/>
  <c r="S35" i="28"/>
  <c r="M35" i="28"/>
  <c r="G35" i="28"/>
  <c r="AC34" i="28"/>
  <c r="AA34" i="28"/>
  <c r="Y34" i="28"/>
  <c r="S34" i="28"/>
  <c r="M34" i="28"/>
  <c r="G34" i="28"/>
  <c r="AE33" i="28"/>
  <c r="AC33" i="28"/>
  <c r="AA33" i="28"/>
  <c r="Y33" i="28"/>
  <c r="S33" i="28"/>
  <c r="P33" i="28"/>
  <c r="M33" i="28"/>
  <c r="G33" i="28"/>
  <c r="AC32" i="28"/>
  <c r="AA32" i="28"/>
  <c r="Y32" i="28"/>
  <c r="S32" i="28"/>
  <c r="M32" i="28"/>
  <c r="G32" i="28"/>
  <c r="AE31" i="28"/>
  <c r="AC31" i="28"/>
  <c r="AA31" i="28"/>
  <c r="Y31" i="28"/>
  <c r="S31" i="28"/>
  <c r="M31" i="28"/>
  <c r="G31" i="28"/>
  <c r="AC30" i="28"/>
  <c r="AA30" i="28"/>
  <c r="Y30" i="28"/>
  <c r="S30" i="28"/>
  <c r="M30" i="28"/>
  <c r="G30" i="28"/>
  <c r="AE29" i="28"/>
  <c r="AC29" i="28"/>
  <c r="AA29" i="28"/>
  <c r="Y29" i="28"/>
  <c r="S29" i="28"/>
  <c r="P29" i="28"/>
  <c r="M29" i="28"/>
  <c r="G29" i="28"/>
  <c r="AE28" i="28"/>
  <c r="AC28" i="28"/>
  <c r="AA28" i="28"/>
  <c r="Y28" i="28"/>
  <c r="S28" i="28"/>
  <c r="P28" i="28"/>
  <c r="M28" i="28"/>
  <c r="G28" i="28"/>
  <c r="AC27" i="28"/>
  <c r="AE27" i="28" s="1"/>
  <c r="AA27" i="28"/>
  <c r="Y27" i="28"/>
  <c r="X27" i="28"/>
  <c r="S27" i="28"/>
  <c r="T27" i="28" s="1"/>
  <c r="R27" i="28"/>
  <c r="M27" i="28"/>
  <c r="G27" i="28"/>
  <c r="AE26" i="28"/>
  <c r="AC26" i="28"/>
  <c r="AA26" i="28"/>
  <c r="Y26" i="28"/>
  <c r="S26" i="28"/>
  <c r="T26" i="28" s="1"/>
  <c r="M26" i="28"/>
  <c r="G26" i="28"/>
  <c r="F26" i="28"/>
  <c r="AC25" i="28"/>
  <c r="AA25" i="28"/>
  <c r="AE25" i="28" s="1"/>
  <c r="Y25" i="28"/>
  <c r="Z25" i="28" s="1"/>
  <c r="X25" i="28"/>
  <c r="S25" i="28"/>
  <c r="M25" i="28"/>
  <c r="L25" i="28"/>
  <c r="G25" i="28"/>
  <c r="AC24" i="28"/>
  <c r="AA24" i="28"/>
  <c r="Y24" i="28"/>
  <c r="S24" i="28"/>
  <c r="P24" i="28"/>
  <c r="M24" i="28"/>
  <c r="L24" i="28"/>
  <c r="G24" i="28"/>
  <c r="D24" i="28"/>
  <c r="AC23" i="28"/>
  <c r="AE23" i="28" s="1"/>
  <c r="AA23" i="28"/>
  <c r="Y23" i="28"/>
  <c r="X23" i="28"/>
  <c r="S23" i="28"/>
  <c r="T23" i="28" s="1"/>
  <c r="M23" i="28"/>
  <c r="G23" i="28"/>
  <c r="AE22" i="28"/>
  <c r="AC22" i="28"/>
  <c r="AA22" i="28"/>
  <c r="Y22" i="28"/>
  <c r="V22" i="28"/>
  <c r="S22" i="28"/>
  <c r="T22" i="28" s="1"/>
  <c r="M22" i="28"/>
  <c r="G22" i="28"/>
  <c r="AC21" i="28"/>
  <c r="AA21" i="28"/>
  <c r="AE21" i="28" s="1"/>
  <c r="Y21" i="28"/>
  <c r="Z21" i="28" s="1"/>
  <c r="X21" i="28"/>
  <c r="S21" i="28"/>
  <c r="P21" i="28"/>
  <c r="M21" i="28"/>
  <c r="L21" i="28"/>
  <c r="G21" i="28"/>
  <c r="AE20" i="28"/>
  <c r="AC20" i="28"/>
  <c r="AA20" i="28"/>
  <c r="Z20" i="28"/>
  <c r="Y20" i="28"/>
  <c r="S20" i="28"/>
  <c r="P20" i="28"/>
  <c r="M20" i="28"/>
  <c r="G20" i="28"/>
  <c r="AE19" i="28"/>
  <c r="AC19" i="28"/>
  <c r="AA19" i="28"/>
  <c r="Y19" i="28"/>
  <c r="S19" i="28"/>
  <c r="T19" i="28" s="1"/>
  <c r="M19" i="28"/>
  <c r="L19" i="28"/>
  <c r="G19" i="28"/>
  <c r="AC18" i="28"/>
  <c r="AA18" i="28"/>
  <c r="Z18" i="28"/>
  <c r="Y18" i="28"/>
  <c r="S18" i="28"/>
  <c r="P18" i="28"/>
  <c r="M18" i="28"/>
  <c r="G18" i="28"/>
  <c r="D18" i="28"/>
  <c r="AE17" i="28"/>
  <c r="AC17" i="28"/>
  <c r="AA17" i="28"/>
  <c r="Y17" i="28"/>
  <c r="X17" i="28"/>
  <c r="S17" i="28"/>
  <c r="P17" i="28"/>
  <c r="M17" i="28"/>
  <c r="L17" i="28"/>
  <c r="G17" i="28"/>
  <c r="D17" i="28"/>
  <c r="AC16" i="28"/>
  <c r="AE16" i="28" s="1"/>
  <c r="AA16" i="28"/>
  <c r="Y16" i="28"/>
  <c r="S16" i="28"/>
  <c r="P16" i="28"/>
  <c r="M16" i="28"/>
  <c r="G16" i="28"/>
  <c r="AC15" i="28"/>
  <c r="AA15" i="28"/>
  <c r="AE15" i="28" s="1"/>
  <c r="Y15" i="28"/>
  <c r="V15" i="28"/>
  <c r="S15" i="28"/>
  <c r="P15" i="28"/>
  <c r="M15" i="28"/>
  <c r="G15" i="28"/>
  <c r="D15" i="28"/>
  <c r="Y14" i="28"/>
  <c r="Z34" i="28" s="1"/>
  <c r="W14" i="28"/>
  <c r="U14" i="28"/>
  <c r="V58" i="28" s="1"/>
  <c r="Q14" i="28"/>
  <c r="S14" i="28" s="1"/>
  <c r="O14" i="28"/>
  <c r="P52" i="28" s="1"/>
  <c r="K14" i="28"/>
  <c r="L51" i="28" s="1"/>
  <c r="I14" i="28"/>
  <c r="J15" i="28" s="1"/>
  <c r="E14" i="28"/>
  <c r="F25" i="28" s="1"/>
  <c r="C14" i="28"/>
  <c r="D43" i="28" s="1"/>
  <c r="AE13" i="28"/>
  <c r="AC13" i="28"/>
  <c r="AA13" i="28"/>
  <c r="Y13" i="28"/>
  <c r="S13" i="28"/>
  <c r="M13" i="28"/>
  <c r="G13" i="28"/>
  <c r="AC12" i="28"/>
  <c r="AD12" i="28" s="1"/>
  <c r="AA12" i="28"/>
  <c r="AB12" i="28" s="1"/>
  <c r="Y12" i="28"/>
  <c r="X12" i="28"/>
  <c r="V12" i="28"/>
  <c r="S12" i="28"/>
  <c r="T12" i="28" s="1"/>
  <c r="R12" i="28"/>
  <c r="P12" i="28"/>
  <c r="M12" i="28"/>
  <c r="N12" i="28" s="1"/>
  <c r="L12" i="28"/>
  <c r="J12" i="28"/>
  <c r="G12" i="28"/>
  <c r="H12" i="28" s="1"/>
  <c r="F12" i="28"/>
  <c r="D12" i="28"/>
  <c r="AC11" i="28"/>
  <c r="AA11" i="28"/>
  <c r="AE11" i="28" s="1"/>
  <c r="Y11" i="28"/>
  <c r="S11" i="28"/>
  <c r="M11" i="28"/>
  <c r="G11" i="28"/>
  <c r="AE59" i="5"/>
  <c r="AC59" i="5"/>
  <c r="AA59" i="5"/>
  <c r="Y59" i="5"/>
  <c r="S59" i="5"/>
  <c r="R59" i="5"/>
  <c r="P59" i="5"/>
  <c r="M59" i="5"/>
  <c r="G59" i="5"/>
  <c r="F59" i="5"/>
  <c r="AE58" i="5"/>
  <c r="AC58" i="5"/>
  <c r="AA58" i="5"/>
  <c r="Y58" i="5"/>
  <c r="S58" i="5"/>
  <c r="M58" i="5"/>
  <c r="G58" i="5"/>
  <c r="AC57" i="5"/>
  <c r="AA57" i="5"/>
  <c r="Y57" i="5"/>
  <c r="S57" i="5"/>
  <c r="R57" i="5"/>
  <c r="P57" i="5"/>
  <c r="M57" i="5"/>
  <c r="G57" i="5"/>
  <c r="AC56" i="5"/>
  <c r="AA56" i="5"/>
  <c r="Y56" i="5"/>
  <c r="S56" i="5"/>
  <c r="P56" i="5"/>
  <c r="M56" i="5"/>
  <c r="G56" i="5"/>
  <c r="D56" i="5"/>
  <c r="AC55" i="5"/>
  <c r="AA55" i="5"/>
  <c r="AE55" i="5" s="1"/>
  <c r="Y55" i="5"/>
  <c r="S55" i="5"/>
  <c r="P55" i="5"/>
  <c r="M55" i="5"/>
  <c r="L55" i="5"/>
  <c r="G55" i="5"/>
  <c r="AC54" i="5"/>
  <c r="AE54" i="5" s="1"/>
  <c r="AA54" i="5"/>
  <c r="Y54" i="5"/>
  <c r="S54" i="5"/>
  <c r="M54" i="5"/>
  <c r="G54" i="5"/>
  <c r="AC53" i="5"/>
  <c r="AA53" i="5"/>
  <c r="AE53" i="5" s="1"/>
  <c r="Y53" i="5"/>
  <c r="S53" i="5"/>
  <c r="M53" i="5"/>
  <c r="L53" i="5"/>
  <c r="G53" i="5"/>
  <c r="AC52" i="5"/>
  <c r="AA52" i="5"/>
  <c r="Y52" i="5"/>
  <c r="T52" i="5"/>
  <c r="S52" i="5"/>
  <c r="P52" i="5"/>
  <c r="M52" i="5"/>
  <c r="G52" i="5"/>
  <c r="H52" i="5" s="1"/>
  <c r="AC51" i="5"/>
  <c r="AA51" i="5"/>
  <c r="AE51" i="5" s="1"/>
  <c r="Y51" i="5"/>
  <c r="S51" i="5"/>
  <c r="P51" i="5"/>
  <c r="M51" i="5"/>
  <c r="G51" i="5"/>
  <c r="F51" i="5"/>
  <c r="AC50" i="5"/>
  <c r="AE50" i="5" s="1"/>
  <c r="AA50" i="5"/>
  <c r="Y50" i="5"/>
  <c r="S50" i="5"/>
  <c r="M50" i="5"/>
  <c r="G50" i="5"/>
  <c r="H50" i="5" s="1"/>
  <c r="AE49" i="5"/>
  <c r="AC49" i="5"/>
  <c r="AA49" i="5"/>
  <c r="Y49" i="5"/>
  <c r="V49" i="5"/>
  <c r="S49" i="5"/>
  <c r="T49" i="5" s="1"/>
  <c r="M49" i="5"/>
  <c r="G49" i="5"/>
  <c r="AC48" i="5"/>
  <c r="AA48" i="5"/>
  <c r="Y48" i="5"/>
  <c r="S48" i="5"/>
  <c r="M48" i="5"/>
  <c r="G48" i="5"/>
  <c r="AE47" i="5"/>
  <c r="AC47" i="5"/>
  <c r="AA47" i="5"/>
  <c r="Y47" i="5"/>
  <c r="S47" i="5"/>
  <c r="T47" i="5" s="1"/>
  <c r="R47" i="5"/>
  <c r="M47" i="5"/>
  <c r="G47" i="5"/>
  <c r="AC46" i="5"/>
  <c r="AE46" i="5" s="1"/>
  <c r="AA46" i="5"/>
  <c r="Y46" i="5"/>
  <c r="S46" i="5"/>
  <c r="T46" i="5" s="1"/>
  <c r="M46" i="5"/>
  <c r="G46" i="5"/>
  <c r="AE45" i="5"/>
  <c r="AC45" i="5"/>
  <c r="AA45" i="5"/>
  <c r="Y45" i="5"/>
  <c r="S45" i="5"/>
  <c r="P45" i="5"/>
  <c r="M45" i="5"/>
  <c r="G45" i="5"/>
  <c r="AC44" i="5"/>
  <c r="AA44" i="5"/>
  <c r="Y44" i="5"/>
  <c r="S44" i="5"/>
  <c r="M44" i="5"/>
  <c r="G44" i="5"/>
  <c r="H44" i="5" s="1"/>
  <c r="AC43" i="5"/>
  <c r="AA43" i="5"/>
  <c r="AE43" i="5" s="1"/>
  <c r="Y43" i="5"/>
  <c r="S43" i="5"/>
  <c r="T43" i="5" s="1"/>
  <c r="M43" i="5"/>
  <c r="G43" i="5"/>
  <c r="AC42" i="5"/>
  <c r="AA42" i="5"/>
  <c r="Y42" i="5"/>
  <c r="S42" i="5"/>
  <c r="M42" i="5"/>
  <c r="G42" i="5"/>
  <c r="H42" i="5" s="1"/>
  <c r="AE41" i="5"/>
  <c r="AC41" i="5"/>
  <c r="AA41" i="5"/>
  <c r="Y41" i="5"/>
  <c r="S41" i="5"/>
  <c r="R41" i="5"/>
  <c r="M41" i="5"/>
  <c r="L41" i="5"/>
  <c r="G41" i="5"/>
  <c r="AC40" i="5"/>
  <c r="AA40" i="5"/>
  <c r="Y40" i="5"/>
  <c r="S40" i="5"/>
  <c r="T40" i="5" s="1"/>
  <c r="M40" i="5"/>
  <c r="G40" i="5"/>
  <c r="AE39" i="5"/>
  <c r="AC39" i="5"/>
  <c r="AA39" i="5"/>
  <c r="Y39" i="5"/>
  <c r="V39" i="5"/>
  <c r="S39" i="5"/>
  <c r="T39" i="5" s="1"/>
  <c r="R39" i="5"/>
  <c r="M39" i="5"/>
  <c r="G39" i="5"/>
  <c r="AC38" i="5"/>
  <c r="AE38" i="5" s="1"/>
  <c r="AA38" i="5"/>
  <c r="Y38" i="5"/>
  <c r="S38" i="5"/>
  <c r="M38" i="5"/>
  <c r="G38" i="5"/>
  <c r="AC37" i="5"/>
  <c r="AA37" i="5"/>
  <c r="Y37" i="5"/>
  <c r="S37" i="5"/>
  <c r="R37" i="5"/>
  <c r="P37" i="5"/>
  <c r="M37" i="5"/>
  <c r="L37" i="5"/>
  <c r="G37" i="5"/>
  <c r="F37" i="5"/>
  <c r="AC36" i="5"/>
  <c r="AA36" i="5"/>
  <c r="Y36" i="5"/>
  <c r="S36" i="5"/>
  <c r="P36" i="5"/>
  <c r="M36" i="5"/>
  <c r="G36" i="5"/>
  <c r="AE35" i="5"/>
  <c r="AC35" i="5"/>
  <c r="AA35" i="5"/>
  <c r="Y35" i="5"/>
  <c r="S35" i="5"/>
  <c r="R35" i="5"/>
  <c r="P35" i="5"/>
  <c r="M35" i="5"/>
  <c r="L35" i="5"/>
  <c r="G35" i="5"/>
  <c r="AE34" i="5"/>
  <c r="AC34" i="5"/>
  <c r="AA34" i="5"/>
  <c r="Y34" i="5"/>
  <c r="S34" i="5"/>
  <c r="T34" i="5" s="1"/>
  <c r="M34" i="5"/>
  <c r="G34" i="5"/>
  <c r="AC33" i="5"/>
  <c r="AA33" i="5"/>
  <c r="AE33" i="5" s="1"/>
  <c r="Y33" i="5"/>
  <c r="V33" i="5"/>
  <c r="S33" i="5"/>
  <c r="P33" i="5"/>
  <c r="M33" i="5"/>
  <c r="G33" i="5"/>
  <c r="F33" i="5"/>
  <c r="AC32" i="5"/>
  <c r="AA32" i="5"/>
  <c r="Y32" i="5"/>
  <c r="S32" i="5"/>
  <c r="M32" i="5"/>
  <c r="G32" i="5"/>
  <c r="H32" i="5" s="1"/>
  <c r="D32" i="5"/>
  <c r="AE31" i="5"/>
  <c r="AC31" i="5"/>
  <c r="AA31" i="5"/>
  <c r="Y31" i="5"/>
  <c r="V31" i="5"/>
  <c r="S31" i="5"/>
  <c r="R31" i="5"/>
  <c r="M31" i="5"/>
  <c r="G31" i="5"/>
  <c r="F31" i="5"/>
  <c r="AE30" i="5"/>
  <c r="AC30" i="5"/>
  <c r="AA30" i="5"/>
  <c r="Y30" i="5"/>
  <c r="S30" i="5"/>
  <c r="M30" i="5"/>
  <c r="G30" i="5"/>
  <c r="H30" i="5" s="1"/>
  <c r="AC29" i="5"/>
  <c r="AA29" i="5"/>
  <c r="Y29" i="5"/>
  <c r="V29" i="5"/>
  <c r="S29" i="5"/>
  <c r="T29" i="5" s="1"/>
  <c r="P29" i="5"/>
  <c r="M29" i="5"/>
  <c r="G29" i="5"/>
  <c r="AE28" i="5"/>
  <c r="AC28" i="5"/>
  <c r="AA28" i="5"/>
  <c r="Y28" i="5"/>
  <c r="S28" i="5"/>
  <c r="R28" i="5"/>
  <c r="P28" i="5"/>
  <c r="M28" i="5"/>
  <c r="G28" i="5"/>
  <c r="AC27" i="5"/>
  <c r="AA27" i="5"/>
  <c r="Y27" i="5"/>
  <c r="V27" i="5"/>
  <c r="S27" i="5"/>
  <c r="M27" i="5"/>
  <c r="G27" i="5"/>
  <c r="AC26" i="5"/>
  <c r="AA26" i="5"/>
  <c r="AE26" i="5" s="1"/>
  <c r="Y26" i="5"/>
  <c r="S26" i="5"/>
  <c r="T26" i="5" s="1"/>
  <c r="P26" i="5"/>
  <c r="M26" i="5"/>
  <c r="L26" i="5"/>
  <c r="G26" i="5"/>
  <c r="AC25" i="5"/>
  <c r="AA25" i="5"/>
  <c r="AE25" i="5" s="1"/>
  <c r="Y25" i="5"/>
  <c r="S25" i="5"/>
  <c r="P25" i="5"/>
  <c r="M25" i="5"/>
  <c r="G25" i="5"/>
  <c r="H25" i="5" s="1"/>
  <c r="AC24" i="5"/>
  <c r="AA24" i="5"/>
  <c r="AE24" i="5" s="1"/>
  <c r="Y24" i="5"/>
  <c r="S24" i="5"/>
  <c r="M24" i="5"/>
  <c r="G24" i="5"/>
  <c r="AC23" i="5"/>
  <c r="AE23" i="5" s="1"/>
  <c r="AA23" i="5"/>
  <c r="Y23" i="5"/>
  <c r="V23" i="5"/>
  <c r="S23" i="5"/>
  <c r="M23" i="5"/>
  <c r="G23" i="5"/>
  <c r="AE22" i="5"/>
  <c r="AC22" i="5"/>
  <c r="AA22" i="5"/>
  <c r="Y22" i="5"/>
  <c r="V22" i="5"/>
  <c r="S22" i="5"/>
  <c r="T22" i="5" s="1"/>
  <c r="M22" i="5"/>
  <c r="G22" i="5"/>
  <c r="H22" i="5" s="1"/>
  <c r="AC21" i="5"/>
  <c r="AA21" i="5"/>
  <c r="AE21" i="5" s="1"/>
  <c r="Y21" i="5"/>
  <c r="S21" i="5"/>
  <c r="T21" i="5" s="1"/>
  <c r="P21" i="5"/>
  <c r="M21" i="5"/>
  <c r="G21" i="5"/>
  <c r="H21" i="5" s="1"/>
  <c r="F21" i="5"/>
  <c r="D21" i="5"/>
  <c r="AE20" i="5"/>
  <c r="AC20" i="5"/>
  <c r="AA20" i="5"/>
  <c r="Y20" i="5"/>
  <c r="V20" i="5"/>
  <c r="S20" i="5"/>
  <c r="T20" i="5" s="1"/>
  <c r="R20" i="5"/>
  <c r="M20" i="5"/>
  <c r="G20" i="5"/>
  <c r="F20" i="5"/>
  <c r="D20" i="5"/>
  <c r="AE19" i="5"/>
  <c r="AC19" i="5"/>
  <c r="AA19" i="5"/>
  <c r="Y19" i="5"/>
  <c r="V19" i="5"/>
  <c r="S19" i="5"/>
  <c r="T19" i="5" s="1"/>
  <c r="M19" i="5"/>
  <c r="G19" i="5"/>
  <c r="H19" i="5" s="1"/>
  <c r="AC18" i="5"/>
  <c r="AA18" i="5"/>
  <c r="AE18" i="5" s="1"/>
  <c r="Y18" i="5"/>
  <c r="S18" i="5"/>
  <c r="P18" i="5"/>
  <c r="M18" i="5"/>
  <c r="L18" i="5"/>
  <c r="J18" i="5"/>
  <c r="G18" i="5"/>
  <c r="H18" i="5" s="1"/>
  <c r="AC17" i="5"/>
  <c r="AA17" i="5"/>
  <c r="AE17" i="5" s="1"/>
  <c r="Y17" i="5"/>
  <c r="S17" i="5"/>
  <c r="R17" i="5"/>
  <c r="P17" i="5"/>
  <c r="M17" i="5"/>
  <c r="G17" i="5"/>
  <c r="H17" i="5" s="1"/>
  <c r="AE16" i="5"/>
  <c r="AC16" i="5"/>
  <c r="AA16" i="5"/>
  <c r="Y16" i="5"/>
  <c r="V16" i="5"/>
  <c r="S16" i="5"/>
  <c r="T16" i="5" s="1"/>
  <c r="R16" i="5"/>
  <c r="P16" i="5"/>
  <c r="M16" i="5"/>
  <c r="G16" i="5"/>
  <c r="F16" i="5"/>
  <c r="D16" i="5"/>
  <c r="AE15" i="5"/>
  <c r="AC15" i="5"/>
  <c r="AA15" i="5"/>
  <c r="Y15" i="5"/>
  <c r="V15" i="5"/>
  <c r="S15" i="5"/>
  <c r="T15" i="5" s="1"/>
  <c r="M15" i="5"/>
  <c r="G15" i="5"/>
  <c r="F15" i="5"/>
  <c r="W14" i="5"/>
  <c r="X27" i="5" s="1"/>
  <c r="U14" i="5"/>
  <c r="V59" i="5" s="1"/>
  <c r="S14" i="5"/>
  <c r="T42" i="5" s="1"/>
  <c r="Q14" i="5"/>
  <c r="R25" i="5" s="1"/>
  <c r="O14" i="5"/>
  <c r="K14" i="5"/>
  <c r="L45" i="5" s="1"/>
  <c r="I14" i="5"/>
  <c r="J51" i="5" s="1"/>
  <c r="G14" i="5"/>
  <c r="H54" i="5" s="1"/>
  <c r="E14" i="5"/>
  <c r="F55" i="5" s="1"/>
  <c r="C14" i="5"/>
  <c r="D59" i="5" s="1"/>
  <c r="AC13" i="5"/>
  <c r="AA13" i="5"/>
  <c r="AE13" i="5" s="1"/>
  <c r="Y13" i="5"/>
  <c r="S13" i="5"/>
  <c r="M13" i="5"/>
  <c r="G13" i="5"/>
  <c r="AC12" i="5"/>
  <c r="AD12" i="5" s="1"/>
  <c r="AA12" i="5"/>
  <c r="AB12" i="5" s="1"/>
  <c r="Z12" i="5"/>
  <c r="Y12" i="5"/>
  <c r="X12" i="5"/>
  <c r="V12" i="5"/>
  <c r="S12" i="5"/>
  <c r="T12" i="5" s="1"/>
  <c r="R12" i="5"/>
  <c r="P12" i="5"/>
  <c r="N12" i="5"/>
  <c r="M12" i="5"/>
  <c r="L12" i="5"/>
  <c r="J12" i="5"/>
  <c r="G12" i="5"/>
  <c r="H12" i="5" s="1"/>
  <c r="F12" i="5"/>
  <c r="D12" i="5"/>
  <c r="AE11" i="5"/>
  <c r="AA11" i="5"/>
  <c r="Y11" i="5"/>
  <c r="S11" i="5"/>
  <c r="M11" i="5"/>
  <c r="G11" i="5"/>
  <c r="T58" i="28" l="1"/>
  <c r="T39" i="28"/>
  <c r="T28" i="28"/>
  <c r="T24" i="28"/>
  <c r="T42" i="28"/>
  <c r="T20" i="28"/>
  <c r="T44" i="28"/>
  <c r="T31" i="28"/>
  <c r="T35" i="28"/>
  <c r="T16" i="28"/>
  <c r="H19" i="28"/>
  <c r="H26" i="28"/>
  <c r="AD36" i="28"/>
  <c r="H50" i="28"/>
  <c r="F15" i="28"/>
  <c r="Z15" i="28"/>
  <c r="N16" i="28"/>
  <c r="AD16" i="28"/>
  <c r="T17" i="28"/>
  <c r="AE18" i="28"/>
  <c r="F22" i="28"/>
  <c r="Z22" i="28"/>
  <c r="AD23" i="28"/>
  <c r="Z12" i="28"/>
  <c r="V17" i="28"/>
  <c r="H18" i="28"/>
  <c r="AD18" i="28"/>
  <c r="V19" i="28"/>
  <c r="AD20" i="28"/>
  <c r="R23" i="28"/>
  <c r="V39" i="28"/>
  <c r="AE51" i="28"/>
  <c r="F55" i="28"/>
  <c r="J16" i="28"/>
  <c r="Z19" i="28"/>
  <c r="N15" i="28"/>
  <c r="AD15" i="28"/>
  <c r="Z17" i="28"/>
  <c r="AE24" i="28"/>
  <c r="F27" i="28"/>
  <c r="T37" i="28"/>
  <c r="Z38" i="28"/>
  <c r="R58" i="28"/>
  <c r="R54" i="28"/>
  <c r="R50" i="28"/>
  <c r="R46" i="28"/>
  <c r="R42" i="28"/>
  <c r="R56" i="28"/>
  <c r="R52" i="28"/>
  <c r="R48" i="28"/>
  <c r="R44" i="28"/>
  <c r="R40" i="28"/>
  <c r="R36" i="28"/>
  <c r="R32" i="28"/>
  <c r="R59" i="28"/>
  <c r="R39" i="28"/>
  <c r="R35" i="28"/>
  <c r="R31" i="28"/>
  <c r="R49" i="28"/>
  <c r="R28" i="28"/>
  <c r="R24" i="28"/>
  <c r="R20" i="28"/>
  <c r="R51" i="28"/>
  <c r="R53" i="28"/>
  <c r="R43" i="28"/>
  <c r="R41" i="28"/>
  <c r="R37" i="28"/>
  <c r="R33" i="28"/>
  <c r="R29" i="28"/>
  <c r="R26" i="28"/>
  <c r="R22" i="28"/>
  <c r="R19" i="28"/>
  <c r="R16" i="28"/>
  <c r="R30" i="28"/>
  <c r="R25" i="28"/>
  <c r="R21" i="28"/>
  <c r="R55" i="28"/>
  <c r="R34" i="28"/>
  <c r="R17" i="28"/>
  <c r="R57" i="28"/>
  <c r="R38" i="28"/>
  <c r="R18" i="28"/>
  <c r="R47" i="28"/>
  <c r="R45" i="28"/>
  <c r="H32" i="28"/>
  <c r="N44" i="28"/>
  <c r="AE12" i="28"/>
  <c r="AF12" i="28" s="1"/>
  <c r="V56" i="28"/>
  <c r="V52" i="28"/>
  <c r="V48" i="28"/>
  <c r="V44" i="28"/>
  <c r="V40" i="28"/>
  <c r="V36" i="28"/>
  <c r="V32" i="28"/>
  <c r="V51" i="28"/>
  <c r="V50" i="28"/>
  <c r="V38" i="28"/>
  <c r="V34" i="28"/>
  <c r="V30" i="28"/>
  <c r="V25" i="28"/>
  <c r="V21" i="28"/>
  <c r="V53" i="28"/>
  <c r="V43" i="28"/>
  <c r="V42" i="28"/>
  <c r="V41" i="28"/>
  <c r="V37" i="28"/>
  <c r="V33" i="28"/>
  <c r="V29" i="28"/>
  <c r="V45" i="28"/>
  <c r="V49" i="28"/>
  <c r="V55" i="28"/>
  <c r="V46" i="28"/>
  <c r="V57" i="28"/>
  <c r="V24" i="28"/>
  <c r="V18" i="28"/>
  <c r="V28" i="28"/>
  <c r="V20" i="28"/>
  <c r="V47" i="28"/>
  <c r="V59" i="28"/>
  <c r="V54" i="28"/>
  <c r="V31" i="28"/>
  <c r="V27" i="28"/>
  <c r="V23" i="28"/>
  <c r="V35" i="28"/>
  <c r="V16" i="28"/>
  <c r="J17" i="28"/>
  <c r="J21" i="28"/>
  <c r="T33" i="28"/>
  <c r="T46" i="28"/>
  <c r="T48" i="28"/>
  <c r="F19" i="28"/>
  <c r="Z24" i="28"/>
  <c r="Z50" i="28"/>
  <c r="D58" i="28"/>
  <c r="D54" i="28"/>
  <c r="D50" i="28"/>
  <c r="D46" i="28"/>
  <c r="D42" i="28"/>
  <c r="D38" i="28"/>
  <c r="D34" i="28"/>
  <c r="D30" i="28"/>
  <c r="D52" i="28"/>
  <c r="D49" i="28"/>
  <c r="D39" i="28"/>
  <c r="D35" i="28"/>
  <c r="D31" i="28"/>
  <c r="D27" i="28"/>
  <c r="D23" i="28"/>
  <c r="D51" i="28"/>
  <c r="D44" i="28"/>
  <c r="D55" i="28"/>
  <c r="D41" i="28"/>
  <c r="D40" i="28"/>
  <c r="D37" i="28"/>
  <c r="D36" i="28"/>
  <c r="D33" i="28"/>
  <c r="D32" i="28"/>
  <c r="D29" i="28"/>
  <c r="D57" i="28"/>
  <c r="D26" i="28"/>
  <c r="D25" i="28"/>
  <c r="D22" i="28"/>
  <c r="D19" i="28"/>
  <c r="D45" i="28"/>
  <c r="D21" i="28"/>
  <c r="D16" i="28"/>
  <c r="D59" i="28"/>
  <c r="D56" i="28"/>
  <c r="D47" i="28"/>
  <c r="AA14" i="28"/>
  <c r="AB51" i="28" s="1"/>
  <c r="D53" i="28"/>
  <c r="D28" i="28"/>
  <c r="D20" i="28"/>
  <c r="G14" i="28"/>
  <c r="H36" i="28" s="1"/>
  <c r="D48" i="28"/>
  <c r="R15" i="28"/>
  <c r="Z16" i="28"/>
  <c r="AD17" i="28"/>
  <c r="T18" i="28"/>
  <c r="F23" i="28"/>
  <c r="V26" i="28"/>
  <c r="AD27" i="28"/>
  <c r="Z28" i="28"/>
  <c r="Z32" i="28"/>
  <c r="AE38" i="28"/>
  <c r="AD38" i="28"/>
  <c r="H51" i="28"/>
  <c r="T53" i="28"/>
  <c r="J56" i="28"/>
  <c r="J52" i="28"/>
  <c r="J48" i="28"/>
  <c r="J44" i="28"/>
  <c r="J40" i="28"/>
  <c r="J36" i="28"/>
  <c r="J32" i="28"/>
  <c r="J54" i="28"/>
  <c r="J53" i="28"/>
  <c r="J43" i="28"/>
  <c r="J25" i="28"/>
  <c r="J55" i="28"/>
  <c r="J41" i="28"/>
  <c r="J37" i="28"/>
  <c r="J33" i="28"/>
  <c r="J29" i="28"/>
  <c r="J46" i="28"/>
  <c r="J45" i="28"/>
  <c r="J59" i="28"/>
  <c r="J39" i="28"/>
  <c r="J35" i="28"/>
  <c r="J31" i="28"/>
  <c r="J50" i="28"/>
  <c r="J47" i="28"/>
  <c r="J42" i="28"/>
  <c r="J24" i="28"/>
  <c r="J30" i="28"/>
  <c r="J28" i="28"/>
  <c r="J20" i="28"/>
  <c r="J18" i="28"/>
  <c r="M14" i="28"/>
  <c r="J58" i="28"/>
  <c r="J49" i="28"/>
  <c r="J27" i="28"/>
  <c r="J23" i="28"/>
  <c r="J34" i="28"/>
  <c r="J26" i="28"/>
  <c r="J22" i="28"/>
  <c r="J19" i="28"/>
  <c r="J57" i="28"/>
  <c r="J51" i="28"/>
  <c r="J38" i="28"/>
  <c r="F58" i="28"/>
  <c r="F54" i="28"/>
  <c r="F50" i="28"/>
  <c r="F46" i="28"/>
  <c r="F42" i="28"/>
  <c r="F56" i="28"/>
  <c r="F52" i="28"/>
  <c r="F48" i="28"/>
  <c r="F44" i="28"/>
  <c r="F40" i="28"/>
  <c r="F36" i="28"/>
  <c r="F32" i="28"/>
  <c r="F51" i="28"/>
  <c r="F38" i="28"/>
  <c r="F34" i="28"/>
  <c r="F30" i="28"/>
  <c r="F28" i="28"/>
  <c r="F24" i="28"/>
  <c r="F20" i="28"/>
  <c r="F53" i="28"/>
  <c r="F43" i="28"/>
  <c r="F45" i="28"/>
  <c r="F57" i="28"/>
  <c r="F21" i="28"/>
  <c r="F16" i="28"/>
  <c r="F59" i="28"/>
  <c r="F47" i="28"/>
  <c r="F29" i="28"/>
  <c r="AC14" i="28"/>
  <c r="F31" i="28"/>
  <c r="F33" i="28"/>
  <c r="F17" i="28"/>
  <c r="F37" i="28"/>
  <c r="F49" i="28"/>
  <c r="F41" i="28"/>
  <c r="F35" i="28"/>
  <c r="F18" i="28"/>
  <c r="F39" i="28"/>
  <c r="Z29" i="28"/>
  <c r="Z33" i="28"/>
  <c r="Z26" i="28"/>
  <c r="Z37" i="28"/>
  <c r="Z41" i="28"/>
  <c r="T15" i="28"/>
  <c r="N17" i="28"/>
  <c r="H25" i="28"/>
  <c r="AB28" i="28"/>
  <c r="Z30" i="28"/>
  <c r="Z46" i="28"/>
  <c r="AE48" i="28"/>
  <c r="AB48" i="28"/>
  <c r="AE34" i="28"/>
  <c r="AD34" i="28"/>
  <c r="Z39" i="28"/>
  <c r="AD43" i="28"/>
  <c r="Z44" i="28"/>
  <c r="AD48" i="28"/>
  <c r="Z49" i="28"/>
  <c r="AD51" i="28"/>
  <c r="AE52" i="28"/>
  <c r="AB52" i="28"/>
  <c r="T54" i="28"/>
  <c r="T56" i="28"/>
  <c r="Z58" i="28"/>
  <c r="T59" i="28"/>
  <c r="X56" i="28"/>
  <c r="X52" i="28"/>
  <c r="X48" i="28"/>
  <c r="X44" i="28"/>
  <c r="X58" i="28"/>
  <c r="X54" i="28"/>
  <c r="X50" i="28"/>
  <c r="X46" i="28"/>
  <c r="X42" i="28"/>
  <c r="X38" i="28"/>
  <c r="X34" i="28"/>
  <c r="X30" i="28"/>
  <c r="X53" i="28"/>
  <c r="X43" i="28"/>
  <c r="X41" i="28"/>
  <c r="X37" i="28"/>
  <c r="X33" i="28"/>
  <c r="X29" i="28"/>
  <c r="X26" i="28"/>
  <c r="X22" i="28"/>
  <c r="X55" i="28"/>
  <c r="X57" i="28"/>
  <c r="X47" i="28"/>
  <c r="X39" i="28"/>
  <c r="X35" i="28"/>
  <c r="X31" i="28"/>
  <c r="L16" i="28"/>
  <c r="X16" i="28"/>
  <c r="X19" i="28"/>
  <c r="T29" i="28"/>
  <c r="AE30" i="28"/>
  <c r="AD30" i="28"/>
  <c r="Z35" i="28"/>
  <c r="N38" i="28"/>
  <c r="AB39" i="28"/>
  <c r="P40" i="28"/>
  <c r="L43" i="28"/>
  <c r="T45" i="28"/>
  <c r="AD46" i="28"/>
  <c r="T47" i="28"/>
  <c r="T50" i="28"/>
  <c r="AD52" i="28"/>
  <c r="N55" i="28"/>
  <c r="AD55" i="28"/>
  <c r="Z56" i="28"/>
  <c r="AB58" i="28"/>
  <c r="Z31" i="28"/>
  <c r="H49" i="28"/>
  <c r="Z54" i="28"/>
  <c r="T40" i="28"/>
  <c r="H58" i="28"/>
  <c r="L56" i="28"/>
  <c r="L52" i="28"/>
  <c r="L48" i="28"/>
  <c r="L44" i="28"/>
  <c r="L58" i="28"/>
  <c r="L54" i="28"/>
  <c r="L50" i="28"/>
  <c r="L46" i="28"/>
  <c r="L42" i="28"/>
  <c r="L38" i="28"/>
  <c r="L34" i="28"/>
  <c r="L30" i="28"/>
  <c r="L55" i="28"/>
  <c r="L41" i="28"/>
  <c r="L37" i="28"/>
  <c r="L33" i="28"/>
  <c r="L29" i="28"/>
  <c r="L45" i="28"/>
  <c r="L40" i="28"/>
  <c r="L36" i="28"/>
  <c r="L32" i="28"/>
  <c r="L26" i="28"/>
  <c r="L22" i="28"/>
  <c r="L57" i="28"/>
  <c r="L47" i="28"/>
  <c r="L49" i="28"/>
  <c r="L15" i="28"/>
  <c r="X15" i="28"/>
  <c r="N19" i="28"/>
  <c r="AD21" i="28"/>
  <c r="Z23" i="28"/>
  <c r="P25" i="28"/>
  <c r="AD25" i="28"/>
  <c r="Z27" i="28"/>
  <c r="N30" i="28"/>
  <c r="AB31" i="28"/>
  <c r="P32" i="28"/>
  <c r="T36" i="28"/>
  <c r="AB37" i="28"/>
  <c r="T38" i="28"/>
  <c r="L39" i="28"/>
  <c r="X40" i="28"/>
  <c r="Z42" i="28"/>
  <c r="P43" i="28"/>
  <c r="Z47" i="28"/>
  <c r="N48" i="28"/>
  <c r="P51" i="28"/>
  <c r="N52" i="28"/>
  <c r="AD53" i="28"/>
  <c r="T57" i="28"/>
  <c r="P19" i="28"/>
  <c r="X20" i="28"/>
  <c r="P22" i="28"/>
  <c r="L23" i="28"/>
  <c r="P26" i="28"/>
  <c r="L27" i="28"/>
  <c r="X28" i="28"/>
  <c r="T32" i="28"/>
  <c r="T34" i="28"/>
  <c r="L35" i="28"/>
  <c r="X36" i="28"/>
  <c r="Z40" i="28"/>
  <c r="AB42" i="28"/>
  <c r="T43" i="28"/>
  <c r="AB45" i="28"/>
  <c r="N49" i="28"/>
  <c r="AB50" i="28"/>
  <c r="L53" i="28"/>
  <c r="H56" i="28"/>
  <c r="N58" i="28"/>
  <c r="AE59" i="28"/>
  <c r="AB59" i="28"/>
  <c r="N34" i="28"/>
  <c r="N43" i="28"/>
  <c r="H44" i="28"/>
  <c r="N46" i="28"/>
  <c r="P58" i="28"/>
  <c r="P54" i="28"/>
  <c r="P50" i="28"/>
  <c r="P46" i="28"/>
  <c r="P42" i="28"/>
  <c r="P38" i="28"/>
  <c r="P34" i="28"/>
  <c r="P30" i="28"/>
  <c r="P57" i="28"/>
  <c r="P48" i="28"/>
  <c r="P47" i="28"/>
  <c r="P27" i="28"/>
  <c r="P23" i="28"/>
  <c r="P59" i="28"/>
  <c r="P39" i="28"/>
  <c r="P35" i="28"/>
  <c r="P31" i="28"/>
  <c r="P49" i="28"/>
  <c r="L18" i="28"/>
  <c r="X18" i="28"/>
  <c r="L20" i="28"/>
  <c r="T21" i="28"/>
  <c r="N23" i="28"/>
  <c r="X24" i="28"/>
  <c r="T25" i="28"/>
  <c r="N27" i="28"/>
  <c r="L28" i="28"/>
  <c r="T30" i="28"/>
  <c r="L31" i="28"/>
  <c r="X32" i="28"/>
  <c r="Z36" i="28"/>
  <c r="P41" i="28"/>
  <c r="H42" i="28"/>
  <c r="P44" i="28"/>
  <c r="H45" i="28"/>
  <c r="AD45" i="28"/>
  <c r="X51" i="28"/>
  <c r="T52" i="28"/>
  <c r="N53" i="28"/>
  <c r="H54" i="28"/>
  <c r="Z57" i="28"/>
  <c r="H59" i="28"/>
  <c r="H40" i="28"/>
  <c r="T41" i="28"/>
  <c r="Z48" i="28"/>
  <c r="Z51" i="28"/>
  <c r="AB57" i="28"/>
  <c r="AD29" i="28"/>
  <c r="AD33" i="28"/>
  <c r="AD37" i="28"/>
  <c r="AD41" i="28"/>
  <c r="H47" i="28"/>
  <c r="N51" i="28"/>
  <c r="T55" i="28"/>
  <c r="H57" i="28"/>
  <c r="Z59" i="28"/>
  <c r="H29" i="28"/>
  <c r="N31" i="28"/>
  <c r="H33" i="28"/>
  <c r="N35" i="28"/>
  <c r="H37" i="28"/>
  <c r="N39" i="28"/>
  <c r="H41" i="28"/>
  <c r="Z45" i="28"/>
  <c r="AD49" i="28"/>
  <c r="H55" i="28"/>
  <c r="N59" i="28"/>
  <c r="H43" i="28"/>
  <c r="N47" i="28"/>
  <c r="T51" i="28"/>
  <c r="H53" i="28"/>
  <c r="Z55" i="28"/>
  <c r="AE56" i="28"/>
  <c r="AB56" i="28"/>
  <c r="N57" i="28"/>
  <c r="AD58" i="28"/>
  <c r="AD59" i="28"/>
  <c r="AE32" i="28"/>
  <c r="AE36" i="28"/>
  <c r="AB36" i="28"/>
  <c r="AE40" i="28"/>
  <c r="AB40" i="28"/>
  <c r="Z43" i="28"/>
  <c r="AE44" i="28"/>
  <c r="AB44" i="28"/>
  <c r="N45" i="28"/>
  <c r="AD47" i="28"/>
  <c r="T49" i="28"/>
  <c r="Z53" i="28"/>
  <c r="AB54" i="28"/>
  <c r="AD57" i="28"/>
  <c r="N36" i="5"/>
  <c r="N15" i="5"/>
  <c r="N46" i="5"/>
  <c r="N56" i="5"/>
  <c r="N23" i="5"/>
  <c r="N44" i="5"/>
  <c r="Z20" i="5"/>
  <c r="N54" i="5"/>
  <c r="N16" i="5"/>
  <c r="X15" i="5"/>
  <c r="N55" i="5"/>
  <c r="L15" i="5"/>
  <c r="Z21" i="5"/>
  <c r="N25" i="5"/>
  <c r="T27" i="5"/>
  <c r="J30" i="5"/>
  <c r="AC14" i="5"/>
  <c r="AD56" i="5" s="1"/>
  <c r="L19" i="5"/>
  <c r="H20" i="5"/>
  <c r="AB22" i="5"/>
  <c r="T28" i="5"/>
  <c r="X29" i="5"/>
  <c r="N30" i="5"/>
  <c r="N32" i="5"/>
  <c r="X39" i="5"/>
  <c r="Z43" i="5"/>
  <c r="H45" i="5"/>
  <c r="AE52" i="5"/>
  <c r="X53" i="5"/>
  <c r="J54" i="5"/>
  <c r="H56" i="5"/>
  <c r="P58" i="5"/>
  <c r="P54" i="5"/>
  <c r="P50" i="5"/>
  <c r="P46" i="5"/>
  <c r="P42" i="5"/>
  <c r="P38" i="5"/>
  <c r="P34" i="5"/>
  <c r="P30" i="5"/>
  <c r="P49" i="5"/>
  <c r="P40" i="5"/>
  <c r="P39" i="5"/>
  <c r="P41" i="5"/>
  <c r="P32" i="5"/>
  <c r="P31" i="5"/>
  <c r="P53" i="5"/>
  <c r="P44" i="5"/>
  <c r="P43" i="5"/>
  <c r="P27" i="5"/>
  <c r="P23" i="5"/>
  <c r="P19" i="5"/>
  <c r="J16" i="5"/>
  <c r="X16" i="5"/>
  <c r="D17" i="5"/>
  <c r="D18" i="5"/>
  <c r="R18" i="5"/>
  <c r="J20" i="5"/>
  <c r="P24" i="5"/>
  <c r="D26" i="5"/>
  <c r="F28" i="5"/>
  <c r="V28" i="5"/>
  <c r="F29" i="5"/>
  <c r="T30" i="5"/>
  <c r="H31" i="5"/>
  <c r="T32" i="5"/>
  <c r="L33" i="5"/>
  <c r="T37" i="5"/>
  <c r="N38" i="5"/>
  <c r="D39" i="5"/>
  <c r="V41" i="5"/>
  <c r="J42" i="5"/>
  <c r="D43" i="5"/>
  <c r="P48" i="5"/>
  <c r="F49" i="5"/>
  <c r="V51" i="5"/>
  <c r="V55" i="5"/>
  <c r="D57" i="5"/>
  <c r="T59" i="5"/>
  <c r="X56" i="5"/>
  <c r="X52" i="5"/>
  <c r="X48" i="5"/>
  <c r="X44" i="5"/>
  <c r="X40" i="5"/>
  <c r="X36" i="5"/>
  <c r="X32" i="5"/>
  <c r="X58" i="5"/>
  <c r="X54" i="5"/>
  <c r="X50" i="5"/>
  <c r="X46" i="5"/>
  <c r="X42" i="5"/>
  <c r="X38" i="5"/>
  <c r="X34" i="5"/>
  <c r="X30" i="5"/>
  <c r="X55" i="5"/>
  <c r="X33" i="5"/>
  <c r="X28" i="5"/>
  <c r="X24" i="5"/>
  <c r="X20" i="5"/>
  <c r="X57" i="5"/>
  <c r="X47" i="5"/>
  <c r="X25" i="5"/>
  <c r="X21" i="5"/>
  <c r="X17" i="5"/>
  <c r="X59" i="5"/>
  <c r="X37" i="5"/>
  <c r="H23" i="5"/>
  <c r="X19" i="5"/>
  <c r="X22" i="5"/>
  <c r="L56" i="5"/>
  <c r="L52" i="5"/>
  <c r="L48" i="5"/>
  <c r="L44" i="5"/>
  <c r="L40" i="5"/>
  <c r="L36" i="5"/>
  <c r="L32" i="5"/>
  <c r="L58" i="5"/>
  <c r="L54" i="5"/>
  <c r="L50" i="5"/>
  <c r="L46" i="5"/>
  <c r="L42" i="5"/>
  <c r="L38" i="5"/>
  <c r="L34" i="5"/>
  <c r="L30" i="5"/>
  <c r="L57" i="5"/>
  <c r="L47" i="5"/>
  <c r="L28" i="5"/>
  <c r="L24" i="5"/>
  <c r="L20" i="5"/>
  <c r="L49" i="5"/>
  <c r="L39" i="5"/>
  <c r="L25" i="5"/>
  <c r="L21" i="5"/>
  <c r="L17" i="5"/>
  <c r="L51" i="5"/>
  <c r="L29" i="5"/>
  <c r="N18" i="5"/>
  <c r="J19" i="5"/>
  <c r="L23" i="5"/>
  <c r="M14" i="5"/>
  <c r="N24" i="5" s="1"/>
  <c r="H16" i="5"/>
  <c r="L22" i="5"/>
  <c r="D28" i="5"/>
  <c r="D29" i="5"/>
  <c r="X31" i="5"/>
  <c r="J33" i="5"/>
  <c r="H36" i="5"/>
  <c r="H38" i="5"/>
  <c r="H40" i="5"/>
  <c r="AE42" i="5"/>
  <c r="D47" i="5"/>
  <c r="D49" i="5"/>
  <c r="T51" i="5"/>
  <c r="AE12" i="5"/>
  <c r="AF12" i="5" s="1"/>
  <c r="R58" i="5"/>
  <c r="R54" i="5"/>
  <c r="R50" i="5"/>
  <c r="R46" i="5"/>
  <c r="R42" i="5"/>
  <c r="R38" i="5"/>
  <c r="R34" i="5"/>
  <c r="R30" i="5"/>
  <c r="R56" i="5"/>
  <c r="R52" i="5"/>
  <c r="R48" i="5"/>
  <c r="R44" i="5"/>
  <c r="R40" i="5"/>
  <c r="R36" i="5"/>
  <c r="R32" i="5"/>
  <c r="R51" i="5"/>
  <c r="R29" i="5"/>
  <c r="R26" i="5"/>
  <c r="R22" i="5"/>
  <c r="R53" i="5"/>
  <c r="R43" i="5"/>
  <c r="R27" i="5"/>
  <c r="R23" i="5"/>
  <c r="R19" i="5"/>
  <c r="R15" i="5"/>
  <c r="R55" i="5"/>
  <c r="R33" i="5"/>
  <c r="D15" i="5"/>
  <c r="P15" i="5"/>
  <c r="L16" i="5"/>
  <c r="F17" i="5"/>
  <c r="T17" i="5"/>
  <c r="F18" i="5"/>
  <c r="N21" i="5"/>
  <c r="P22" i="5"/>
  <c r="T23" i="5"/>
  <c r="R24" i="5"/>
  <c r="V26" i="5"/>
  <c r="H27" i="5"/>
  <c r="H28" i="5"/>
  <c r="H29" i="5"/>
  <c r="V30" i="5"/>
  <c r="J31" i="5"/>
  <c r="H34" i="5"/>
  <c r="X35" i="5"/>
  <c r="D37" i="5"/>
  <c r="V37" i="5"/>
  <c r="F39" i="5"/>
  <c r="F41" i="5"/>
  <c r="X41" i="5"/>
  <c r="N42" i="5"/>
  <c r="H43" i="5"/>
  <c r="T44" i="5"/>
  <c r="N45" i="5"/>
  <c r="J47" i="5"/>
  <c r="AD47" i="5"/>
  <c r="H49" i="5"/>
  <c r="D51" i="5"/>
  <c r="X51" i="5"/>
  <c r="N52" i="5"/>
  <c r="D53" i="5"/>
  <c r="H15" i="5"/>
  <c r="AB26" i="5"/>
  <c r="J23" i="5"/>
  <c r="AB25" i="5"/>
  <c r="N35" i="5"/>
  <c r="AA14" i="5"/>
  <c r="AB52" i="5" s="1"/>
  <c r="D58" i="5"/>
  <c r="D54" i="5"/>
  <c r="D50" i="5"/>
  <c r="D46" i="5"/>
  <c r="D42" i="5"/>
  <c r="D38" i="5"/>
  <c r="D34" i="5"/>
  <c r="D30" i="5"/>
  <c r="D44" i="5"/>
  <c r="D41" i="5"/>
  <c r="D31" i="5"/>
  <c r="D55" i="5"/>
  <c r="D36" i="5"/>
  <c r="D33" i="5"/>
  <c r="D48" i="5"/>
  <c r="D45" i="5"/>
  <c r="D35" i="5"/>
  <c r="D27" i="5"/>
  <c r="D23" i="5"/>
  <c r="D19" i="5"/>
  <c r="D24" i="5"/>
  <c r="D25" i="5"/>
  <c r="H26" i="5"/>
  <c r="J27" i="5"/>
  <c r="J28" i="5"/>
  <c r="AD29" i="5"/>
  <c r="AE29" i="5"/>
  <c r="L31" i="5"/>
  <c r="T38" i="5"/>
  <c r="J43" i="5"/>
  <c r="N47" i="5"/>
  <c r="T48" i="5"/>
  <c r="N49" i="5"/>
  <c r="T50" i="5"/>
  <c r="J57" i="5"/>
  <c r="Y14" i="5"/>
  <c r="Z15" i="5" s="1"/>
  <c r="T18" i="5"/>
  <c r="T24" i="5"/>
  <c r="T25" i="5"/>
  <c r="X26" i="5"/>
  <c r="J29" i="5"/>
  <c r="J34" i="5"/>
  <c r="H39" i="5"/>
  <c r="H41" i="5"/>
  <c r="Z51" i="5"/>
  <c r="H53" i="5"/>
  <c r="T54" i="5"/>
  <c r="AD57" i="5"/>
  <c r="T58" i="5"/>
  <c r="F58" i="5"/>
  <c r="F54" i="5"/>
  <c r="F50" i="5"/>
  <c r="F46" i="5"/>
  <c r="F42" i="5"/>
  <c r="F38" i="5"/>
  <c r="F34" i="5"/>
  <c r="F30" i="5"/>
  <c r="F56" i="5"/>
  <c r="F48" i="5"/>
  <c r="F44" i="5"/>
  <c r="F40" i="5"/>
  <c r="F36" i="5"/>
  <c r="F32" i="5"/>
  <c r="F53" i="5"/>
  <c r="F43" i="5"/>
  <c r="F26" i="5"/>
  <c r="F22" i="5"/>
  <c r="F45" i="5"/>
  <c r="F35" i="5"/>
  <c r="F27" i="5"/>
  <c r="F23" i="5"/>
  <c r="F19" i="5"/>
  <c r="F57" i="5"/>
  <c r="F47" i="5"/>
  <c r="V56" i="5"/>
  <c r="V52" i="5"/>
  <c r="V48" i="5"/>
  <c r="V44" i="5"/>
  <c r="V40" i="5"/>
  <c r="V36" i="5"/>
  <c r="V32" i="5"/>
  <c r="V53" i="5"/>
  <c r="V43" i="5"/>
  <c r="V42" i="5"/>
  <c r="V45" i="5"/>
  <c r="V35" i="5"/>
  <c r="V34" i="5"/>
  <c r="V57" i="5"/>
  <c r="V47" i="5"/>
  <c r="V46" i="5"/>
  <c r="V25" i="5"/>
  <c r="V21" i="5"/>
  <c r="V17" i="5"/>
  <c r="V18" i="5"/>
  <c r="P20" i="5"/>
  <c r="AD20" i="5"/>
  <c r="R21" i="5"/>
  <c r="D22" i="5"/>
  <c r="X23" i="5"/>
  <c r="F24" i="5"/>
  <c r="V24" i="5"/>
  <c r="F25" i="5"/>
  <c r="J26" i="5"/>
  <c r="L27" i="5"/>
  <c r="AB27" i="5"/>
  <c r="AE32" i="5"/>
  <c r="AB32" i="5"/>
  <c r="H35" i="5"/>
  <c r="T36" i="5"/>
  <c r="V38" i="5"/>
  <c r="N39" i="5"/>
  <c r="J41" i="5"/>
  <c r="AB41" i="5"/>
  <c r="L43" i="5"/>
  <c r="R45" i="5"/>
  <c r="P47" i="5"/>
  <c r="R49" i="5"/>
  <c r="V50" i="5"/>
  <c r="H51" i="5"/>
  <c r="J53" i="5"/>
  <c r="V54" i="5"/>
  <c r="J55" i="5"/>
  <c r="AB55" i="5"/>
  <c r="T56" i="5"/>
  <c r="N57" i="5"/>
  <c r="AE57" i="5"/>
  <c r="V58" i="5"/>
  <c r="AB59" i="5"/>
  <c r="X18" i="5"/>
  <c r="H24" i="5"/>
  <c r="AD27" i="5"/>
  <c r="AB30" i="5"/>
  <c r="Z38" i="5"/>
  <c r="N43" i="5"/>
  <c r="AE44" i="5"/>
  <c r="AB44" i="5"/>
  <c r="H46" i="5"/>
  <c r="AE48" i="5"/>
  <c r="AB48" i="5"/>
  <c r="Z56" i="5"/>
  <c r="Z58" i="5"/>
  <c r="L59" i="5"/>
  <c r="J56" i="5"/>
  <c r="J52" i="5"/>
  <c r="J48" i="5"/>
  <c r="J44" i="5"/>
  <c r="J40" i="5"/>
  <c r="J36" i="5"/>
  <c r="J32" i="5"/>
  <c r="J46" i="5"/>
  <c r="J45" i="5"/>
  <c r="J35" i="5"/>
  <c r="J59" i="5"/>
  <c r="J38" i="5"/>
  <c r="J37" i="5"/>
  <c r="J50" i="5"/>
  <c r="J49" i="5"/>
  <c r="J39" i="5"/>
  <c r="J25" i="5"/>
  <c r="J21" i="5"/>
  <c r="J17" i="5"/>
  <c r="X45" i="5"/>
  <c r="H48" i="5"/>
  <c r="N53" i="5"/>
  <c r="AE56" i="5"/>
  <c r="AB56" i="5"/>
  <c r="H58" i="5"/>
  <c r="J15" i="5"/>
  <c r="AD16" i="5"/>
  <c r="AB17" i="5"/>
  <c r="J24" i="5"/>
  <c r="N26" i="5"/>
  <c r="AE27" i="5"/>
  <c r="AE37" i="5"/>
  <c r="J22" i="5"/>
  <c r="D40" i="5"/>
  <c r="AB42" i="5"/>
  <c r="X43" i="5"/>
  <c r="X49" i="5"/>
  <c r="D52" i="5"/>
  <c r="T53" i="5"/>
  <c r="AB54" i="5"/>
  <c r="T57" i="5"/>
  <c r="J58" i="5"/>
  <c r="N31" i="5"/>
  <c r="T35" i="5"/>
  <c r="H37" i="5"/>
  <c r="Z39" i="5"/>
  <c r="AE40" i="5"/>
  <c r="AB40" i="5"/>
  <c r="N41" i="5"/>
  <c r="AD43" i="5"/>
  <c r="T45" i="5"/>
  <c r="AB50" i="5"/>
  <c r="H59" i="5"/>
  <c r="N29" i="5"/>
  <c r="T33" i="5"/>
  <c r="Z37" i="5"/>
  <c r="H47" i="5"/>
  <c r="N51" i="5"/>
  <c r="AB51" i="5"/>
  <c r="T55" i="5"/>
  <c r="H57" i="5"/>
  <c r="Z59" i="5"/>
  <c r="T31" i="5"/>
  <c r="H33" i="5"/>
  <c r="Z35" i="5"/>
  <c r="AE36" i="5"/>
  <c r="AB36" i="5"/>
  <c r="N37" i="5"/>
  <c r="AD39" i="5"/>
  <c r="T41" i="5"/>
  <c r="AB46" i="5"/>
  <c r="H55" i="5"/>
  <c r="N59" i="5"/>
  <c r="AF56" i="28" l="1"/>
  <c r="AB24" i="28"/>
  <c r="AB46" i="28"/>
  <c r="AB35" i="28"/>
  <c r="AB16" i="28"/>
  <c r="AD50" i="28"/>
  <c r="AD42" i="28"/>
  <c r="AD31" i="28"/>
  <c r="AD56" i="28"/>
  <c r="AD35" i="28"/>
  <c r="AD24" i="28"/>
  <c r="AD39" i="28"/>
  <c r="AD28" i="28"/>
  <c r="AD19" i="28"/>
  <c r="AD40" i="28"/>
  <c r="AD22" i="28"/>
  <c r="AD26" i="28"/>
  <c r="N56" i="28"/>
  <c r="N37" i="28"/>
  <c r="N32" i="28"/>
  <c r="N41" i="28"/>
  <c r="N26" i="28"/>
  <c r="N22" i="28"/>
  <c r="N25" i="28"/>
  <c r="N36" i="28"/>
  <c r="N50" i="28"/>
  <c r="N40" i="28"/>
  <c r="N24" i="28"/>
  <c r="N33" i="28"/>
  <c r="N21" i="28"/>
  <c r="N20" i="28"/>
  <c r="N54" i="28"/>
  <c r="N29" i="28"/>
  <c r="N28" i="28"/>
  <c r="H21" i="28"/>
  <c r="AD54" i="28"/>
  <c r="AB20" i="28"/>
  <c r="N18" i="28"/>
  <c r="AB32" i="28"/>
  <c r="AB47" i="28"/>
  <c r="H48" i="28"/>
  <c r="H39" i="28"/>
  <c r="H31" i="28"/>
  <c r="H24" i="28"/>
  <c r="H35" i="28"/>
  <c r="H28" i="28"/>
  <c r="H27" i="28"/>
  <c r="H52" i="28"/>
  <c r="H46" i="28"/>
  <c r="H30" i="28"/>
  <c r="H34" i="28"/>
  <c r="H16" i="28"/>
  <c r="H22" i="28"/>
  <c r="H23" i="28"/>
  <c r="H38" i="28"/>
  <c r="N42" i="28"/>
  <c r="AB19" i="28"/>
  <c r="AD32" i="28"/>
  <c r="H15" i="28"/>
  <c r="H20" i="28"/>
  <c r="AB29" i="28"/>
  <c r="AB18" i="28"/>
  <c r="AF30" i="28"/>
  <c r="AB33" i="28"/>
  <c r="H17" i="28"/>
  <c r="AB22" i="28"/>
  <c r="AF18" i="28"/>
  <c r="AD44" i="28"/>
  <c r="AB38" i="28"/>
  <c r="AB34" i="28"/>
  <c r="AB30" i="28"/>
  <c r="AB27" i="28"/>
  <c r="AB23" i="28"/>
  <c r="AE14" i="28"/>
  <c r="AB41" i="28"/>
  <c r="AB25" i="28"/>
  <c r="AB53" i="28"/>
  <c r="AB49" i="28"/>
  <c r="AB55" i="28"/>
  <c r="AB21" i="28"/>
  <c r="AB15" i="28"/>
  <c r="AB43" i="28"/>
  <c r="AB17" i="28"/>
  <c r="AF51" i="28"/>
  <c r="AB26" i="28"/>
  <c r="AF40" i="28"/>
  <c r="AF52" i="28"/>
  <c r="AD49" i="5"/>
  <c r="AD46" i="5"/>
  <c r="AD28" i="5"/>
  <c r="AB29" i="5"/>
  <c r="AD23" i="5"/>
  <c r="AD33" i="5"/>
  <c r="AB19" i="5"/>
  <c r="AD36" i="5"/>
  <c r="AF44" i="5"/>
  <c r="AD41" i="5"/>
  <c r="AD55" i="5"/>
  <c r="Z44" i="5"/>
  <c r="Z46" i="5"/>
  <c r="Z28" i="5"/>
  <c r="Z27" i="5"/>
  <c r="Z16" i="5"/>
  <c r="Z32" i="5"/>
  <c r="Z54" i="5"/>
  <c r="Z36" i="5"/>
  <c r="Z55" i="5"/>
  <c r="AD45" i="5"/>
  <c r="Z18" i="5"/>
  <c r="AF52" i="5"/>
  <c r="Z23" i="5"/>
  <c r="Z30" i="5"/>
  <c r="AF40" i="5"/>
  <c r="AD48" i="5"/>
  <c r="AD21" i="5"/>
  <c r="AD19" i="5"/>
  <c r="AD15" i="5"/>
  <c r="AD18" i="5"/>
  <c r="AD50" i="5"/>
  <c r="AD40" i="5"/>
  <c r="AD58" i="5"/>
  <c r="AD53" i="5"/>
  <c r="AB16" i="5"/>
  <c r="AB53" i="5"/>
  <c r="AB20" i="5"/>
  <c r="AB35" i="5"/>
  <c r="AB39" i="5"/>
  <c r="AB57" i="5"/>
  <c r="AB49" i="5"/>
  <c r="AB43" i="5"/>
  <c r="AB28" i="5"/>
  <c r="AB47" i="5"/>
  <c r="AE14" i="5"/>
  <c r="AF42" i="5" s="1"/>
  <c r="Z45" i="5"/>
  <c r="AB38" i="5"/>
  <c r="Z49" i="5"/>
  <c r="Z47" i="5"/>
  <c r="AB58" i="5"/>
  <c r="AD51" i="5"/>
  <c r="AD37" i="5"/>
  <c r="Z41" i="5"/>
  <c r="AD35" i="5"/>
  <c r="N17" i="5"/>
  <c r="Z24" i="5"/>
  <c r="Z42" i="5"/>
  <c r="AD22" i="5"/>
  <c r="Z48" i="5"/>
  <c r="AB37" i="5"/>
  <c r="Z26" i="5"/>
  <c r="AB34" i="5"/>
  <c r="AB18" i="5"/>
  <c r="Z31" i="5"/>
  <c r="AD24" i="5"/>
  <c r="Z57" i="5"/>
  <c r="AB24" i="5"/>
  <c r="AD34" i="5"/>
  <c r="N27" i="5"/>
  <c r="AF36" i="5"/>
  <c r="AD54" i="5"/>
  <c r="AD26" i="5"/>
  <c r="Z19" i="5"/>
  <c r="Z52" i="5"/>
  <c r="AD31" i="5"/>
  <c r="AF56" i="5"/>
  <c r="AD59" i="5"/>
  <c r="Z25" i="5"/>
  <c r="AB31" i="5"/>
  <c r="N33" i="5"/>
  <c r="N28" i="5"/>
  <c r="N34" i="5"/>
  <c r="N20" i="5"/>
  <c r="N40" i="5"/>
  <c r="N19" i="5"/>
  <c r="N58" i="5"/>
  <c r="N50" i="5"/>
  <c r="N48" i="5"/>
  <c r="Z33" i="5"/>
  <c r="Z53" i="5"/>
  <c r="N22" i="5"/>
  <c r="AB23" i="5"/>
  <c r="AD17" i="5"/>
  <c r="AD25" i="5"/>
  <c r="Z40" i="5"/>
  <c r="Z17" i="5"/>
  <c r="Z50" i="5"/>
  <c r="AD38" i="5"/>
  <c r="AF29" i="5"/>
  <c r="AD32" i="5"/>
  <c r="AD42" i="5"/>
  <c r="Z34" i="5"/>
  <c r="AD30" i="5"/>
  <c r="AD52" i="5"/>
  <c r="Z29" i="5"/>
  <c r="AB21" i="5"/>
  <c r="AB15" i="5"/>
  <c r="AB33" i="5"/>
  <c r="Z22" i="5"/>
  <c r="AB45" i="5"/>
  <c r="AD44" i="5"/>
  <c r="AF27" i="28" l="1"/>
  <c r="AF17" i="28"/>
  <c r="AF47" i="28"/>
  <c r="AF45" i="28"/>
  <c r="AF35" i="28"/>
  <c r="AF19" i="28"/>
  <c r="AF15" i="28"/>
  <c r="AF41" i="28"/>
  <c r="AF26" i="28"/>
  <c r="AF57" i="28"/>
  <c r="AF31" i="28"/>
  <c r="AF55" i="28"/>
  <c r="AF28" i="28"/>
  <c r="AF20" i="28"/>
  <c r="AF37" i="28"/>
  <c r="AF58" i="28"/>
  <c r="AF33" i="28"/>
  <c r="AF22" i="28"/>
  <c r="AF21" i="28"/>
  <c r="AF54" i="28"/>
  <c r="AF42" i="28"/>
  <c r="AF43" i="28"/>
  <c r="AF23" i="28"/>
  <c r="AF53" i="28"/>
  <c r="AF29" i="28"/>
  <c r="AF25" i="28"/>
  <c r="AF39" i="28"/>
  <c r="AF49" i="28"/>
  <c r="AF46" i="28"/>
  <c r="AF16" i="28"/>
  <c r="AF50" i="28"/>
  <c r="AF24" i="28"/>
  <c r="AF32" i="28"/>
  <c r="AF34" i="28"/>
  <c r="AF38" i="28"/>
  <c r="AF48" i="28"/>
  <c r="AF59" i="28"/>
  <c r="AF44" i="28"/>
  <c r="AF36" i="28"/>
  <c r="AF53" i="5"/>
  <c r="AF49" i="5"/>
  <c r="AF15" i="5"/>
  <c r="AF51" i="5"/>
  <c r="AF19" i="5"/>
  <c r="AF24" i="5"/>
  <c r="AF46" i="5"/>
  <c r="AF54" i="5"/>
  <c r="AF16" i="5"/>
  <c r="AF26" i="5"/>
  <c r="AF47" i="5"/>
  <c r="AF17" i="5"/>
  <c r="AF34" i="5"/>
  <c r="AF59" i="5"/>
  <c r="AF18" i="5"/>
  <c r="AF55" i="5"/>
  <c r="AF28" i="5"/>
  <c r="AF22" i="5"/>
  <c r="AF39" i="5"/>
  <c r="AF50" i="5"/>
  <c r="AF25" i="5"/>
  <c r="AF21" i="5"/>
  <c r="AF41" i="5"/>
  <c r="AF43" i="5"/>
  <c r="AF38" i="5"/>
  <c r="AF33" i="5"/>
  <c r="AF58" i="5"/>
  <c r="AF20" i="5"/>
  <c r="AF23" i="5"/>
  <c r="AF35" i="5"/>
  <c r="AF45" i="5"/>
  <c r="AF31" i="5"/>
  <c r="AF30" i="5"/>
  <c r="AF48" i="5"/>
  <c r="AF27" i="5"/>
  <c r="AF37" i="5"/>
  <c r="AF57" i="5"/>
  <c r="AF32" i="5"/>
  <c r="AC59" i="21" l="1"/>
  <c r="AE59" i="21" s="1"/>
  <c r="AA59" i="21"/>
  <c r="Y59" i="21"/>
  <c r="S59" i="21"/>
  <c r="M59" i="21"/>
  <c r="G59" i="21"/>
  <c r="AE58" i="21"/>
  <c r="AC58" i="21"/>
  <c r="AA58" i="21"/>
  <c r="Y58" i="21"/>
  <c r="S58" i="21"/>
  <c r="M58" i="21"/>
  <c r="G58" i="21"/>
  <c r="AC57" i="21"/>
  <c r="AA57" i="21"/>
  <c r="Y57" i="21"/>
  <c r="S57" i="21"/>
  <c r="M57" i="21"/>
  <c r="G57" i="21"/>
  <c r="AC56" i="21"/>
  <c r="AA56" i="21"/>
  <c r="Y56" i="21"/>
  <c r="S56" i="21"/>
  <c r="M56" i="21"/>
  <c r="G56" i="21"/>
  <c r="AC55" i="21"/>
  <c r="AE55" i="21" s="1"/>
  <c r="AA55" i="21"/>
  <c r="Y55" i="21"/>
  <c r="S55" i="21"/>
  <c r="M55" i="21"/>
  <c r="G55" i="21"/>
  <c r="AE54" i="21"/>
  <c r="AC54" i="21"/>
  <c r="AA54" i="21"/>
  <c r="Y54" i="21"/>
  <c r="V54" i="21"/>
  <c r="S54" i="21"/>
  <c r="M54" i="21"/>
  <c r="G54" i="21"/>
  <c r="AC53" i="21"/>
  <c r="AA53" i="21"/>
  <c r="Y53" i="21"/>
  <c r="S53" i="21"/>
  <c r="M53" i="21"/>
  <c r="G53" i="21"/>
  <c r="AC52" i="21"/>
  <c r="AA52" i="21"/>
  <c r="Y52" i="21"/>
  <c r="S52" i="21"/>
  <c r="M52" i="21"/>
  <c r="G52" i="21"/>
  <c r="AC51" i="21"/>
  <c r="AE51" i="21" s="1"/>
  <c r="AA51" i="21"/>
  <c r="Y51" i="21"/>
  <c r="S51" i="21"/>
  <c r="M51" i="21"/>
  <c r="G51" i="21"/>
  <c r="H51" i="21" s="1"/>
  <c r="AE50" i="21"/>
  <c r="AC50" i="21"/>
  <c r="AA50" i="21"/>
  <c r="Y50" i="21"/>
  <c r="S50" i="21"/>
  <c r="M50" i="21"/>
  <c r="G50" i="21"/>
  <c r="AC49" i="21"/>
  <c r="AA49" i="21"/>
  <c r="Y49" i="21"/>
  <c r="S49" i="21"/>
  <c r="P49" i="21"/>
  <c r="M49" i="21"/>
  <c r="G49" i="21"/>
  <c r="AC48" i="21"/>
  <c r="AA48" i="21"/>
  <c r="Y48" i="21"/>
  <c r="V48" i="21"/>
  <c r="S48" i="21"/>
  <c r="M48" i="21"/>
  <c r="G48" i="21"/>
  <c r="AC47" i="21"/>
  <c r="AE47" i="21" s="1"/>
  <c r="AA47" i="21"/>
  <c r="Y47" i="21"/>
  <c r="S47" i="21"/>
  <c r="M47" i="21"/>
  <c r="G47" i="21"/>
  <c r="AE46" i="21"/>
  <c r="AC46" i="21"/>
  <c r="AA46" i="21"/>
  <c r="Y46" i="21"/>
  <c r="S46" i="21"/>
  <c r="M46" i="21"/>
  <c r="G46" i="21"/>
  <c r="AC45" i="21"/>
  <c r="AA45" i="21"/>
  <c r="Y45" i="21"/>
  <c r="S45" i="21"/>
  <c r="M45" i="21"/>
  <c r="G45" i="21"/>
  <c r="AC44" i="21"/>
  <c r="AA44" i="21"/>
  <c r="Y44" i="21"/>
  <c r="S44" i="21"/>
  <c r="M44" i="21"/>
  <c r="G44" i="21"/>
  <c r="AC43" i="21"/>
  <c r="AA43" i="21"/>
  <c r="Y43" i="21"/>
  <c r="S43" i="21"/>
  <c r="M43" i="21"/>
  <c r="G43" i="21"/>
  <c r="AC42" i="21"/>
  <c r="AA42" i="21"/>
  <c r="AE42" i="21" s="1"/>
  <c r="Y42" i="21"/>
  <c r="S42" i="21"/>
  <c r="M42" i="21"/>
  <c r="G42" i="21"/>
  <c r="H42" i="21" s="1"/>
  <c r="AC41" i="21"/>
  <c r="AA41" i="21"/>
  <c r="Y41" i="21"/>
  <c r="S41" i="21"/>
  <c r="M41" i="21"/>
  <c r="G41" i="21"/>
  <c r="H41" i="21" s="1"/>
  <c r="AC40" i="21"/>
  <c r="AA40" i="21"/>
  <c r="Y40" i="21"/>
  <c r="S40" i="21"/>
  <c r="P40" i="21"/>
  <c r="M40" i="21"/>
  <c r="G40" i="21"/>
  <c r="AE39" i="21"/>
  <c r="AC39" i="21"/>
  <c r="AA39" i="21"/>
  <c r="Y39" i="21"/>
  <c r="S39" i="21"/>
  <c r="M39" i="21"/>
  <c r="G39" i="21"/>
  <c r="AC38" i="21"/>
  <c r="AA38" i="21"/>
  <c r="AE38" i="21" s="1"/>
  <c r="Y38" i="21"/>
  <c r="S38" i="21"/>
  <c r="M38" i="21"/>
  <c r="G38" i="21"/>
  <c r="D38" i="21"/>
  <c r="AC37" i="21"/>
  <c r="AA37" i="21"/>
  <c r="Y37" i="21"/>
  <c r="S37" i="21"/>
  <c r="M37" i="21"/>
  <c r="G37" i="21"/>
  <c r="D37" i="21"/>
  <c r="AE36" i="21"/>
  <c r="AC36" i="21"/>
  <c r="AA36" i="21"/>
  <c r="Y36" i="21"/>
  <c r="S36" i="21"/>
  <c r="M36" i="21"/>
  <c r="G36" i="21"/>
  <c r="AC35" i="21"/>
  <c r="AA35" i="21"/>
  <c r="Y35" i="21"/>
  <c r="V35" i="21"/>
  <c r="S35" i="21"/>
  <c r="M35" i="21"/>
  <c r="G35" i="21"/>
  <c r="AE34" i="21"/>
  <c r="AC34" i="21"/>
  <c r="AA34" i="21"/>
  <c r="Y34" i="21"/>
  <c r="S34" i="21"/>
  <c r="M34" i="21"/>
  <c r="G34" i="21"/>
  <c r="AC33" i="21"/>
  <c r="AA33" i="21"/>
  <c r="Y33" i="21"/>
  <c r="S33" i="21"/>
  <c r="M33" i="21"/>
  <c r="G33" i="21"/>
  <c r="AE32" i="21"/>
  <c r="AC32" i="21"/>
  <c r="AA32" i="21"/>
  <c r="Y32" i="21"/>
  <c r="S32" i="21"/>
  <c r="M32" i="21"/>
  <c r="G32" i="21"/>
  <c r="AE31" i="21"/>
  <c r="AC31" i="21"/>
  <c r="AA31" i="21"/>
  <c r="Y31" i="21"/>
  <c r="S31" i="21"/>
  <c r="M31" i="21"/>
  <c r="G31" i="21"/>
  <c r="AE30" i="21"/>
  <c r="AC30" i="21"/>
  <c r="AA30" i="21"/>
  <c r="Y30" i="21"/>
  <c r="S30" i="21"/>
  <c r="M30" i="21"/>
  <c r="G30" i="21"/>
  <c r="H30" i="21" s="1"/>
  <c r="AC29" i="21"/>
  <c r="AA29" i="21"/>
  <c r="Y29" i="21"/>
  <c r="V29" i="21"/>
  <c r="S29" i="21"/>
  <c r="M29" i="21"/>
  <c r="G29" i="21"/>
  <c r="D29" i="21"/>
  <c r="AC28" i="21"/>
  <c r="AA28" i="21"/>
  <c r="AE28" i="21" s="1"/>
  <c r="Y28" i="21"/>
  <c r="Z28" i="21" s="1"/>
  <c r="S28" i="21"/>
  <c r="M28" i="21"/>
  <c r="G28" i="21"/>
  <c r="H28" i="21" s="1"/>
  <c r="AE27" i="21"/>
  <c r="AC27" i="21"/>
  <c r="AA27" i="21"/>
  <c r="Y27" i="21"/>
  <c r="V27" i="21"/>
  <c r="S27" i="21"/>
  <c r="M27" i="21"/>
  <c r="G27" i="21"/>
  <c r="AC26" i="21"/>
  <c r="AE26" i="21" s="1"/>
  <c r="AA26" i="21"/>
  <c r="Y26" i="21"/>
  <c r="Z26" i="21" s="1"/>
  <c r="S26" i="21"/>
  <c r="M26" i="21"/>
  <c r="G26" i="21"/>
  <c r="H26" i="21" s="1"/>
  <c r="AC25" i="21"/>
  <c r="AA25" i="21"/>
  <c r="AE25" i="21" s="1"/>
  <c r="Y25" i="21"/>
  <c r="S25" i="21"/>
  <c r="P25" i="21"/>
  <c r="M25" i="21"/>
  <c r="G25" i="21"/>
  <c r="D25" i="21"/>
  <c r="AC24" i="21"/>
  <c r="AA24" i="21"/>
  <c r="AE24" i="21" s="1"/>
  <c r="Y24" i="21"/>
  <c r="Z24" i="21" s="1"/>
  <c r="S24" i="21"/>
  <c r="M24" i="21"/>
  <c r="G24" i="21"/>
  <c r="H24" i="21" s="1"/>
  <c r="AE23" i="21"/>
  <c r="AC23" i="21"/>
  <c r="AA23" i="21"/>
  <c r="Y23" i="21"/>
  <c r="V23" i="21"/>
  <c r="S23" i="21"/>
  <c r="M23" i="21"/>
  <c r="G23" i="21"/>
  <c r="AC22" i="21"/>
  <c r="AE22" i="21" s="1"/>
  <c r="AA22" i="21"/>
  <c r="Y22" i="21"/>
  <c r="Z22" i="21" s="1"/>
  <c r="S22" i="21"/>
  <c r="M22" i="21"/>
  <c r="G22" i="21"/>
  <c r="H22" i="21" s="1"/>
  <c r="AC21" i="21"/>
  <c r="AA21" i="21"/>
  <c r="AE21" i="21" s="1"/>
  <c r="Y21" i="21"/>
  <c r="S21" i="21"/>
  <c r="P21" i="21"/>
  <c r="M21" i="21"/>
  <c r="G21" i="21"/>
  <c r="H21" i="21" s="1"/>
  <c r="D21" i="21"/>
  <c r="AC20" i="21"/>
  <c r="AA20" i="21"/>
  <c r="AE20" i="21" s="1"/>
  <c r="Y20" i="21"/>
  <c r="Z20" i="21" s="1"/>
  <c r="S20" i="21"/>
  <c r="M20" i="21"/>
  <c r="G20" i="21"/>
  <c r="H20" i="21" s="1"/>
  <c r="AE19" i="21"/>
  <c r="AC19" i="21"/>
  <c r="AA19" i="21"/>
  <c r="Y19" i="21"/>
  <c r="Z19" i="21" s="1"/>
  <c r="V19" i="21"/>
  <c r="S19" i="21"/>
  <c r="M19" i="21"/>
  <c r="G19" i="21"/>
  <c r="AC18" i="21"/>
  <c r="AE18" i="21" s="1"/>
  <c r="AA18" i="21"/>
  <c r="Y18" i="21"/>
  <c r="Z18" i="21" s="1"/>
  <c r="S18" i="21"/>
  <c r="M18" i="21"/>
  <c r="G18" i="21"/>
  <c r="H18" i="21" s="1"/>
  <c r="AC17" i="21"/>
  <c r="AA17" i="21"/>
  <c r="AE17" i="21" s="1"/>
  <c r="Y17" i="21"/>
  <c r="V17" i="21"/>
  <c r="S17" i="21"/>
  <c r="P17" i="21"/>
  <c r="M17" i="21"/>
  <c r="G17" i="21"/>
  <c r="H17" i="21" s="1"/>
  <c r="D17" i="21"/>
  <c r="AC16" i="21"/>
  <c r="AA16" i="21"/>
  <c r="AE16" i="21" s="1"/>
  <c r="Y16" i="21"/>
  <c r="Z16" i="21" s="1"/>
  <c r="S16" i="21"/>
  <c r="P16" i="21"/>
  <c r="M16" i="21"/>
  <c r="L16" i="21"/>
  <c r="G16" i="21"/>
  <c r="H16" i="21" s="1"/>
  <c r="D16" i="21"/>
  <c r="AE15" i="21"/>
  <c r="AC15" i="21"/>
  <c r="AA15" i="21"/>
  <c r="Y15" i="21"/>
  <c r="Z15" i="21" s="1"/>
  <c r="V15" i="21"/>
  <c r="S15" i="21"/>
  <c r="P15" i="21"/>
  <c r="M15" i="21"/>
  <c r="G15" i="21"/>
  <c r="D15" i="21"/>
  <c r="Y14" i="21"/>
  <c r="W14" i="21"/>
  <c r="X25" i="21" s="1"/>
  <c r="U14" i="21"/>
  <c r="V58" i="21" s="1"/>
  <c r="Q14" i="21"/>
  <c r="R27" i="21" s="1"/>
  <c r="O14" i="21"/>
  <c r="P46" i="21" s="1"/>
  <c r="K14" i="21"/>
  <c r="I14" i="21"/>
  <c r="J54" i="21" s="1"/>
  <c r="G14" i="21"/>
  <c r="H25" i="21" s="1"/>
  <c r="E14" i="21"/>
  <c r="F27" i="21" s="1"/>
  <c r="C14" i="21"/>
  <c r="D40" i="21" s="1"/>
  <c r="AE13" i="21"/>
  <c r="AC13" i="21"/>
  <c r="AA13" i="21"/>
  <c r="Y13" i="21"/>
  <c r="S13" i="21"/>
  <c r="M13" i="21"/>
  <c r="G13" i="21"/>
  <c r="AC12" i="21"/>
  <c r="AD12" i="21" s="1"/>
  <c r="AA12" i="21"/>
  <c r="AE12" i="21" s="1"/>
  <c r="AF12" i="21" s="1"/>
  <c r="Y12" i="21"/>
  <c r="X12" i="21"/>
  <c r="V12" i="21"/>
  <c r="S12" i="21"/>
  <c r="T12" i="21" s="1"/>
  <c r="R12" i="21"/>
  <c r="P12" i="21"/>
  <c r="M12" i="21"/>
  <c r="L12" i="21"/>
  <c r="J12" i="21"/>
  <c r="G12" i="21"/>
  <c r="H12" i="21" s="1"/>
  <c r="F12" i="21"/>
  <c r="D12" i="21"/>
  <c r="AC11" i="21"/>
  <c r="AA11" i="21"/>
  <c r="AE11" i="21" s="1"/>
  <c r="Y11" i="21"/>
  <c r="Z12" i="21" s="1"/>
  <c r="S11" i="21"/>
  <c r="M11" i="21"/>
  <c r="N12" i="21" s="1"/>
  <c r="G11" i="21"/>
  <c r="AB12" i="21" l="1"/>
  <c r="L59" i="21"/>
  <c r="L55" i="21"/>
  <c r="L51" i="21"/>
  <c r="L47" i="21"/>
  <c r="L43" i="21"/>
  <c r="L39" i="21"/>
  <c r="L35" i="21"/>
  <c r="L31" i="21"/>
  <c r="L56" i="21"/>
  <c r="L52" i="21"/>
  <c r="L48" i="21"/>
  <c r="L44" i="21"/>
  <c r="L40" i="21"/>
  <c r="L36" i="21"/>
  <c r="L32" i="21"/>
  <c r="L57" i="21"/>
  <c r="L53" i="21"/>
  <c r="L49" i="21"/>
  <c r="L45" i="21"/>
  <c r="L41" i="21"/>
  <c r="L37" i="21"/>
  <c r="L33" i="21"/>
  <c r="L58" i="21"/>
  <c r="L54" i="21"/>
  <c r="L50" i="21"/>
  <c r="L46" i="21"/>
  <c r="L42" i="21"/>
  <c r="L38" i="21"/>
  <c r="L34" i="21"/>
  <c r="L30" i="21"/>
  <c r="AA14" i="21"/>
  <c r="AB15" i="21" s="1"/>
  <c r="L15" i="21"/>
  <c r="X15" i="21"/>
  <c r="F17" i="21"/>
  <c r="R17" i="21"/>
  <c r="L19" i="21"/>
  <c r="X19" i="21"/>
  <c r="F21" i="21"/>
  <c r="R21" i="21"/>
  <c r="L23" i="21"/>
  <c r="X23" i="21"/>
  <c r="F25" i="21"/>
  <c r="R25" i="21"/>
  <c r="L27" i="21"/>
  <c r="X27" i="21"/>
  <c r="F29" i="21"/>
  <c r="X29" i="21"/>
  <c r="J30" i="21"/>
  <c r="AB30" i="21"/>
  <c r="V31" i="21"/>
  <c r="D33" i="21"/>
  <c r="D34" i="21"/>
  <c r="Z35" i="21"/>
  <c r="P36" i="21"/>
  <c r="H37" i="21"/>
  <c r="H38" i="21"/>
  <c r="J42" i="21"/>
  <c r="V44" i="21"/>
  <c r="P45" i="21"/>
  <c r="H47" i="21"/>
  <c r="Z48" i="21"/>
  <c r="P50" i="21"/>
  <c r="P52" i="21"/>
  <c r="Z53" i="21"/>
  <c r="AE56" i="21"/>
  <c r="AB56" i="21"/>
  <c r="H58" i="21"/>
  <c r="Z58" i="21"/>
  <c r="Z54" i="21"/>
  <c r="Z50" i="21"/>
  <c r="Z46" i="21"/>
  <c r="Z42" i="21"/>
  <c r="Z38" i="21"/>
  <c r="Z34" i="21"/>
  <c r="J23" i="21"/>
  <c r="M14" i="21"/>
  <c r="N19" i="21" s="1"/>
  <c r="J18" i="21"/>
  <c r="V18" i="21"/>
  <c r="D20" i="21"/>
  <c r="P20" i="21"/>
  <c r="J22" i="21"/>
  <c r="V22" i="21"/>
  <c r="D24" i="21"/>
  <c r="P24" i="21"/>
  <c r="J26" i="21"/>
  <c r="V26" i="21"/>
  <c r="D28" i="21"/>
  <c r="P28" i="21"/>
  <c r="H29" i="21"/>
  <c r="Z29" i="21"/>
  <c r="Z31" i="21"/>
  <c r="P32" i="21"/>
  <c r="H33" i="21"/>
  <c r="H34" i="21"/>
  <c r="J38" i="21"/>
  <c r="V40" i="21"/>
  <c r="P41" i="21"/>
  <c r="H43" i="21"/>
  <c r="AE43" i="21"/>
  <c r="Z44" i="21"/>
  <c r="J47" i="21"/>
  <c r="D48" i="21"/>
  <c r="AB48" i="21"/>
  <c r="Z49" i="21"/>
  <c r="AB53" i="21"/>
  <c r="J58" i="21"/>
  <c r="H59" i="21"/>
  <c r="J15" i="21"/>
  <c r="J19" i="21"/>
  <c r="N36" i="21"/>
  <c r="Z39" i="21"/>
  <c r="Z56" i="21"/>
  <c r="AC14" i="21"/>
  <c r="AD58" i="21" s="1"/>
  <c r="P57" i="21"/>
  <c r="P53" i="21"/>
  <c r="P58" i="21"/>
  <c r="P54" i="21"/>
  <c r="P59" i="21"/>
  <c r="P55" i="21"/>
  <c r="P51" i="21"/>
  <c r="P47" i="21"/>
  <c r="P43" i="21"/>
  <c r="P39" i="21"/>
  <c r="P35" i="21"/>
  <c r="P31" i="21"/>
  <c r="F16" i="21"/>
  <c r="R16" i="21"/>
  <c r="L18" i="21"/>
  <c r="X18" i="21"/>
  <c r="F20" i="21"/>
  <c r="R20" i="21"/>
  <c r="AB20" i="21"/>
  <c r="L22" i="21"/>
  <c r="X22" i="21"/>
  <c r="Z23" i="21"/>
  <c r="F24" i="21"/>
  <c r="R24" i="21"/>
  <c r="L26" i="21"/>
  <c r="X26" i="21"/>
  <c r="Z27" i="21"/>
  <c r="F28" i="21"/>
  <c r="R28" i="21"/>
  <c r="J29" i="21"/>
  <c r="AB29" i="21"/>
  <c r="N33" i="21"/>
  <c r="J34" i="21"/>
  <c r="V36" i="21"/>
  <c r="P37" i="21"/>
  <c r="H39" i="21"/>
  <c r="Z40" i="21"/>
  <c r="P42" i="21"/>
  <c r="J43" i="21"/>
  <c r="D44" i="21"/>
  <c r="Z45" i="21"/>
  <c r="N47" i="21"/>
  <c r="AE49" i="21"/>
  <c r="V50" i="21"/>
  <c r="Z51" i="21"/>
  <c r="Z52" i="21"/>
  <c r="AD53" i="21"/>
  <c r="AD54" i="21"/>
  <c r="D56" i="21"/>
  <c r="H57" i="21"/>
  <c r="N59" i="21"/>
  <c r="J32" i="21"/>
  <c r="J17" i="21"/>
  <c r="D19" i="21"/>
  <c r="P19" i="21"/>
  <c r="J21" i="21"/>
  <c r="V21" i="21"/>
  <c r="D23" i="21"/>
  <c r="P23" i="21"/>
  <c r="J25" i="21"/>
  <c r="V25" i="21"/>
  <c r="D27" i="21"/>
  <c r="P27" i="21"/>
  <c r="L29" i="21"/>
  <c r="P30" i="21"/>
  <c r="F31" i="21"/>
  <c r="V32" i="21"/>
  <c r="P33" i="21"/>
  <c r="H35" i="21"/>
  <c r="AE35" i="21"/>
  <c r="Z36" i="21"/>
  <c r="P38" i="21"/>
  <c r="J39" i="21"/>
  <c r="Z41" i="21"/>
  <c r="N43" i="21"/>
  <c r="AE45" i="21"/>
  <c r="V46" i="21"/>
  <c r="J48" i="21"/>
  <c r="AE48" i="21"/>
  <c r="AD49" i="21"/>
  <c r="AE52" i="21"/>
  <c r="H54" i="21"/>
  <c r="Z30" i="21"/>
  <c r="AB38" i="21"/>
  <c r="Z55" i="21"/>
  <c r="D57" i="21"/>
  <c r="D53" i="21"/>
  <c r="D58" i="21"/>
  <c r="D54" i="21"/>
  <c r="D59" i="21"/>
  <c r="D55" i="21"/>
  <c r="D51" i="21"/>
  <c r="D47" i="21"/>
  <c r="D43" i="21"/>
  <c r="D39" i="21"/>
  <c r="D35" i="21"/>
  <c r="D31" i="21"/>
  <c r="S14" i="21"/>
  <c r="T50" i="21" s="1"/>
  <c r="F15" i="21"/>
  <c r="R15" i="21"/>
  <c r="L17" i="21"/>
  <c r="X17" i="21"/>
  <c r="F19" i="21"/>
  <c r="R19" i="21"/>
  <c r="L21" i="21"/>
  <c r="X21" i="21"/>
  <c r="F23" i="21"/>
  <c r="R23" i="21"/>
  <c r="L25" i="21"/>
  <c r="AE29" i="21"/>
  <c r="H31" i="21"/>
  <c r="Z32" i="21"/>
  <c r="P34" i="21"/>
  <c r="J35" i="21"/>
  <c r="D36" i="21"/>
  <c r="Z37" i="21"/>
  <c r="T38" i="21"/>
  <c r="N39" i="21"/>
  <c r="AE41" i="21"/>
  <c r="V42" i="21"/>
  <c r="J44" i="21"/>
  <c r="AE44" i="21"/>
  <c r="AD45" i="21"/>
  <c r="V47" i="21"/>
  <c r="D49" i="21"/>
  <c r="D50" i="21"/>
  <c r="H55" i="21"/>
  <c r="N56" i="21"/>
  <c r="T57" i="21"/>
  <c r="Z59" i="21"/>
  <c r="J59" i="21"/>
  <c r="J55" i="21"/>
  <c r="J51" i="21"/>
  <c r="J56" i="21"/>
  <c r="J52" i="21"/>
  <c r="J57" i="21"/>
  <c r="J53" i="21"/>
  <c r="J49" i="21"/>
  <c r="J45" i="21"/>
  <c r="J41" i="21"/>
  <c r="J37" i="21"/>
  <c r="J33" i="21"/>
  <c r="J27" i="21"/>
  <c r="T53" i="21"/>
  <c r="R57" i="21"/>
  <c r="R53" i="21"/>
  <c r="R49" i="21"/>
  <c r="R45" i="21"/>
  <c r="R41" i="21"/>
  <c r="R37" i="21"/>
  <c r="R33" i="21"/>
  <c r="R29" i="21"/>
  <c r="R58" i="21"/>
  <c r="R54" i="21"/>
  <c r="R50" i="21"/>
  <c r="R46" i="21"/>
  <c r="R42" i="21"/>
  <c r="R38" i="21"/>
  <c r="R34" i="21"/>
  <c r="R30" i="21"/>
  <c r="R59" i="21"/>
  <c r="R55" i="21"/>
  <c r="R51" i="21"/>
  <c r="R47" i="21"/>
  <c r="R43" i="21"/>
  <c r="R39" i="21"/>
  <c r="R35" i="21"/>
  <c r="R31" i="21"/>
  <c r="R56" i="21"/>
  <c r="R52" i="21"/>
  <c r="R48" i="21"/>
  <c r="R44" i="21"/>
  <c r="R40" i="21"/>
  <c r="R36" i="21"/>
  <c r="R32" i="21"/>
  <c r="F57" i="21"/>
  <c r="F53" i="21"/>
  <c r="F49" i="21"/>
  <c r="F45" i="21"/>
  <c r="F41" i="21"/>
  <c r="F37" i="21"/>
  <c r="F33" i="21"/>
  <c r="F58" i="21"/>
  <c r="F54" i="21"/>
  <c r="F50" i="21"/>
  <c r="F46" i="21"/>
  <c r="F42" i="21"/>
  <c r="F38" i="21"/>
  <c r="F34" i="21"/>
  <c r="F30" i="21"/>
  <c r="F59" i="21"/>
  <c r="F55" i="21"/>
  <c r="F51" i="21"/>
  <c r="F47" i="21"/>
  <c r="F43" i="21"/>
  <c r="F39" i="21"/>
  <c r="F35" i="21"/>
  <c r="F56" i="21"/>
  <c r="F48" i="21"/>
  <c r="F44" i="21"/>
  <c r="F40" i="21"/>
  <c r="F36" i="21"/>
  <c r="F32" i="21"/>
  <c r="V59" i="21"/>
  <c r="V55" i="21"/>
  <c r="V51" i="21"/>
  <c r="V56" i="21"/>
  <c r="V52" i="21"/>
  <c r="V57" i="21"/>
  <c r="V53" i="21"/>
  <c r="V49" i="21"/>
  <c r="V45" i="21"/>
  <c r="V41" i="21"/>
  <c r="V37" i="21"/>
  <c r="V33" i="21"/>
  <c r="J16" i="21"/>
  <c r="V16" i="21"/>
  <c r="D18" i="21"/>
  <c r="P18" i="21"/>
  <c r="J20" i="21"/>
  <c r="V20" i="21"/>
  <c r="D22" i="21"/>
  <c r="P22" i="21"/>
  <c r="J24" i="21"/>
  <c r="V24" i="21"/>
  <c r="D26" i="21"/>
  <c r="P26" i="21"/>
  <c r="J28" i="21"/>
  <c r="V28" i="21"/>
  <c r="P29" i="21"/>
  <c r="V30" i="21"/>
  <c r="J31" i="21"/>
  <c r="D32" i="21"/>
  <c r="Z33" i="21"/>
  <c r="AB37" i="21"/>
  <c r="AE37" i="21"/>
  <c r="V38" i="21"/>
  <c r="T39" i="21"/>
  <c r="J40" i="21"/>
  <c r="AE40" i="21"/>
  <c r="V43" i="21"/>
  <c r="D45" i="21"/>
  <c r="D46" i="21"/>
  <c r="AB46" i="21"/>
  <c r="Z47" i="21"/>
  <c r="P48" i="21"/>
  <c r="H49" i="21"/>
  <c r="H50" i="21"/>
  <c r="D52" i="21"/>
  <c r="H53" i="21"/>
  <c r="N55" i="21"/>
  <c r="P56" i="21"/>
  <c r="Z57" i="21"/>
  <c r="J46" i="21"/>
  <c r="H56" i="21"/>
  <c r="H52" i="21"/>
  <c r="H48" i="21"/>
  <c r="H44" i="21"/>
  <c r="H40" i="21"/>
  <c r="H36" i="21"/>
  <c r="H32" i="21"/>
  <c r="X59" i="21"/>
  <c r="X55" i="21"/>
  <c r="X51" i="21"/>
  <c r="X47" i="21"/>
  <c r="X43" i="21"/>
  <c r="X39" i="21"/>
  <c r="X35" i="21"/>
  <c r="X31" i="21"/>
  <c r="X56" i="21"/>
  <c r="X52" i="21"/>
  <c r="X48" i="21"/>
  <c r="X44" i="21"/>
  <c r="X40" i="21"/>
  <c r="X36" i="21"/>
  <c r="X32" i="21"/>
  <c r="X57" i="21"/>
  <c r="X53" i="21"/>
  <c r="X49" i="21"/>
  <c r="X45" i="21"/>
  <c r="X41" i="21"/>
  <c r="X37" i="21"/>
  <c r="X33" i="21"/>
  <c r="X58" i="21"/>
  <c r="X54" i="21"/>
  <c r="X50" i="21"/>
  <c r="X46" i="21"/>
  <c r="X42" i="21"/>
  <c r="X38" i="21"/>
  <c r="X34" i="21"/>
  <c r="X30" i="21"/>
  <c r="H15" i="21"/>
  <c r="X16" i="21"/>
  <c r="Z17" i="21"/>
  <c r="F18" i="21"/>
  <c r="R18" i="21"/>
  <c r="H19" i="21"/>
  <c r="L20" i="21"/>
  <c r="X20" i="21"/>
  <c r="Z21" i="21"/>
  <c r="F22" i="21"/>
  <c r="R22" i="21"/>
  <c r="H23" i="21"/>
  <c r="L24" i="21"/>
  <c r="X24" i="21"/>
  <c r="Z25" i="21"/>
  <c r="F26" i="21"/>
  <c r="R26" i="21"/>
  <c r="H27" i="21"/>
  <c r="L28" i="21"/>
  <c r="X28" i="21"/>
  <c r="T29" i="21"/>
  <c r="D30" i="21"/>
  <c r="AB33" i="21"/>
  <c r="AE33" i="21"/>
  <c r="V34" i="21"/>
  <c r="J36" i="21"/>
  <c r="AD37" i="21"/>
  <c r="V39" i="21"/>
  <c r="N40" i="21"/>
  <c r="D41" i="21"/>
  <c r="D42" i="21"/>
  <c r="AB42" i="21"/>
  <c r="Z43" i="21"/>
  <c r="P44" i="21"/>
  <c r="H45" i="21"/>
  <c r="H46" i="21"/>
  <c r="AD46" i="21"/>
  <c r="J50" i="21"/>
  <c r="N53" i="21"/>
  <c r="T54" i="21"/>
  <c r="T55" i="21"/>
  <c r="AB58" i="21"/>
  <c r="AE53" i="21"/>
  <c r="AE57" i="21"/>
  <c r="AD51" i="21"/>
  <c r="AD55" i="21"/>
  <c r="AD59" i="21"/>
  <c r="AF57" i="21" l="1"/>
  <c r="T35" i="21"/>
  <c r="AB40" i="21"/>
  <c r="AB44" i="21"/>
  <c r="AB16" i="21"/>
  <c r="AD57" i="21"/>
  <c r="AB34" i="21"/>
  <c r="T22" i="21"/>
  <c r="AF53" i="21"/>
  <c r="AD42" i="21"/>
  <c r="N35" i="21"/>
  <c r="AB50" i="21"/>
  <c r="T43" i="21"/>
  <c r="AF29" i="21"/>
  <c r="N57" i="21"/>
  <c r="T47" i="21"/>
  <c r="AD31" i="21"/>
  <c r="N52" i="21"/>
  <c r="N45" i="21"/>
  <c r="N51" i="21"/>
  <c r="AD22" i="21"/>
  <c r="AD20" i="21"/>
  <c r="T26" i="21"/>
  <c r="N16" i="21"/>
  <c r="T59" i="21"/>
  <c r="AD50" i="21"/>
  <c r="N44" i="21"/>
  <c r="AB36" i="21"/>
  <c r="T30" i="21"/>
  <c r="T58" i="21"/>
  <c r="AD39" i="21"/>
  <c r="AD30" i="21"/>
  <c r="AD43" i="21"/>
  <c r="AB17" i="21"/>
  <c r="N24" i="21"/>
  <c r="N18" i="21"/>
  <c r="N49" i="21"/>
  <c r="AF33" i="21"/>
  <c r="AD33" i="21"/>
  <c r="AD41" i="21"/>
  <c r="T34" i="21"/>
  <c r="N29" i="21"/>
  <c r="AD35" i="21"/>
  <c r="AB54" i="21"/>
  <c r="T45" i="21"/>
  <c r="N37" i="21"/>
  <c r="T31" i="21"/>
  <c r="N41" i="21"/>
  <c r="AB21" i="21"/>
  <c r="AD16" i="21"/>
  <c r="T16" i="21"/>
  <c r="AB19" i="21"/>
  <c r="AF41" i="21"/>
  <c r="AF45" i="21"/>
  <c r="T49" i="21"/>
  <c r="AD38" i="21"/>
  <c r="N32" i="21"/>
  <c r="AD26" i="21"/>
  <c r="N15" i="21"/>
  <c r="T28" i="21"/>
  <c r="T17" i="21"/>
  <c r="T20" i="21"/>
  <c r="AF40" i="21"/>
  <c r="T37" i="21"/>
  <c r="AD34" i="21"/>
  <c r="AB57" i="21"/>
  <c r="N31" i="21"/>
  <c r="AB32" i="21"/>
  <c r="N48" i="21"/>
  <c r="AB41" i="21"/>
  <c r="T33" i="21"/>
  <c r="AD47" i="21"/>
  <c r="AB52" i="21"/>
  <c r="AB45" i="21"/>
  <c r="AD29" i="21"/>
  <c r="AB49" i="21"/>
  <c r="T41" i="21"/>
  <c r="T51" i="21"/>
  <c r="AF43" i="21"/>
  <c r="AB25" i="21"/>
  <c r="AD24" i="21"/>
  <c r="T18" i="21"/>
  <c r="N28" i="21"/>
  <c r="AF52" i="21"/>
  <c r="AF35" i="21"/>
  <c r="AB59" i="21"/>
  <c r="AB55" i="21"/>
  <c r="AB51" i="21"/>
  <c r="AB47" i="21"/>
  <c r="AB43" i="21"/>
  <c r="AB39" i="21"/>
  <c r="AB35" i="21"/>
  <c r="AB31" i="21"/>
  <c r="AB26" i="21"/>
  <c r="AB22" i="21"/>
  <c r="AB18" i="21"/>
  <c r="AB28" i="21"/>
  <c r="AB24" i="21"/>
  <c r="AE14" i="21"/>
  <c r="AF49" i="21" s="1"/>
  <c r="N20" i="21"/>
  <c r="N26" i="21"/>
  <c r="AB23" i="21"/>
  <c r="T56" i="21"/>
  <c r="T52" i="21"/>
  <c r="T48" i="21"/>
  <c r="T44" i="21"/>
  <c r="T40" i="21"/>
  <c r="T36" i="21"/>
  <c r="T32" i="21"/>
  <c r="T27" i="21"/>
  <c r="T23" i="21"/>
  <c r="T19" i="21"/>
  <c r="T15" i="21"/>
  <c r="T25" i="21"/>
  <c r="T21" i="21"/>
  <c r="T42" i="21"/>
  <c r="T46" i="21"/>
  <c r="AF56" i="21"/>
  <c r="T24" i="21"/>
  <c r="AF37" i="21"/>
  <c r="AF44" i="21"/>
  <c r="AF48" i="21"/>
  <c r="AD56" i="21"/>
  <c r="AD52" i="21"/>
  <c r="AD48" i="21"/>
  <c r="AD44" i="21"/>
  <c r="AD40" i="21"/>
  <c r="AD36" i="21"/>
  <c r="AD32" i="21"/>
  <c r="AD27" i="21"/>
  <c r="AD23" i="21"/>
  <c r="AD19" i="21"/>
  <c r="AD15" i="21"/>
  <c r="AD28" i="21"/>
  <c r="AD25" i="21"/>
  <c r="AD21" i="21"/>
  <c r="N58" i="21"/>
  <c r="N54" i="21"/>
  <c r="N50" i="21"/>
  <c r="N46" i="21"/>
  <c r="N42" i="21"/>
  <c r="N38" i="21"/>
  <c r="N34" i="21"/>
  <c r="N25" i="21"/>
  <c r="N21" i="21"/>
  <c r="N17" i="21"/>
  <c r="N30" i="21"/>
  <c r="N27" i="21"/>
  <c r="N23" i="21"/>
  <c r="AD18" i="21"/>
  <c r="AB27" i="21"/>
  <c r="N22" i="21"/>
  <c r="AD17" i="21"/>
  <c r="AF22" i="21" l="1"/>
  <c r="AF42" i="21"/>
  <c r="AF24" i="21"/>
  <c r="AF23" i="21"/>
  <c r="AF47" i="21"/>
  <c r="AF26" i="21"/>
  <c r="AF25" i="21"/>
  <c r="AF30" i="21"/>
  <c r="AF39" i="21"/>
  <c r="AF31" i="21"/>
  <c r="AF27" i="21"/>
  <c r="AF15" i="21"/>
  <c r="AF16" i="21"/>
  <c r="AF32" i="21"/>
  <c r="AF20" i="21"/>
  <c r="AF58" i="21"/>
  <c r="AF34" i="21"/>
  <c r="AF36" i="21"/>
  <c r="AF38" i="21"/>
  <c r="AF21" i="21"/>
  <c r="AF54" i="21"/>
  <c r="AF59" i="21"/>
  <c r="AF50" i="21"/>
  <c r="AF18" i="21"/>
  <c r="AF17" i="21"/>
  <c r="AF46" i="21"/>
  <c r="AF55" i="21"/>
  <c r="AF28" i="21"/>
  <c r="AF19" i="21"/>
  <c r="AF51" i="21"/>
  <c r="AA60" i="11" l="1"/>
  <c r="G60" i="11"/>
  <c r="AC59" i="11"/>
  <c r="AA59" i="11"/>
  <c r="AE59" i="11" s="1"/>
  <c r="Y59" i="11"/>
  <c r="S59" i="11"/>
  <c r="M59" i="11"/>
  <c r="G59" i="11"/>
  <c r="AC58" i="11"/>
  <c r="AE58" i="11" s="1"/>
  <c r="AA58" i="11"/>
  <c r="Y58" i="11"/>
  <c r="S58" i="11"/>
  <c r="M58" i="11"/>
  <c r="G58" i="11"/>
  <c r="F58" i="11"/>
  <c r="AC57" i="11"/>
  <c r="AA57" i="11"/>
  <c r="AE57" i="11" s="1"/>
  <c r="Y57" i="11"/>
  <c r="V57" i="11"/>
  <c r="S57" i="11"/>
  <c r="M57" i="11"/>
  <c r="G57" i="11"/>
  <c r="D57" i="11"/>
  <c r="AC56" i="11"/>
  <c r="AA56" i="11"/>
  <c r="AE56" i="11" s="1"/>
  <c r="Y56" i="11"/>
  <c r="S56" i="11"/>
  <c r="M56" i="11"/>
  <c r="G56" i="11"/>
  <c r="AE55" i="11"/>
  <c r="AC55" i="11"/>
  <c r="AA55" i="11"/>
  <c r="Y55" i="11"/>
  <c r="V55" i="11"/>
  <c r="S55" i="11"/>
  <c r="M55" i="11"/>
  <c r="G55" i="11"/>
  <c r="AC54" i="11"/>
  <c r="AA54" i="11"/>
  <c r="Y54" i="11"/>
  <c r="S54" i="11"/>
  <c r="M54" i="11"/>
  <c r="G54" i="11"/>
  <c r="F54" i="11"/>
  <c r="AC53" i="11"/>
  <c r="AA53" i="11"/>
  <c r="AE53" i="11" s="1"/>
  <c r="Y53" i="11"/>
  <c r="V53" i="11"/>
  <c r="S53" i="11"/>
  <c r="M53" i="11"/>
  <c r="G53" i="11"/>
  <c r="AC52" i="11"/>
  <c r="AA52" i="11"/>
  <c r="Y52" i="11"/>
  <c r="S52" i="11"/>
  <c r="M52" i="11"/>
  <c r="G52" i="11"/>
  <c r="AE51" i="11"/>
  <c r="AC51" i="11"/>
  <c r="AA51" i="11"/>
  <c r="Y51" i="11"/>
  <c r="S51" i="11"/>
  <c r="M51" i="11"/>
  <c r="G51" i="11"/>
  <c r="D51" i="11"/>
  <c r="AC50" i="11"/>
  <c r="AA50" i="11"/>
  <c r="Y50" i="11"/>
  <c r="S50" i="11"/>
  <c r="M50" i="11"/>
  <c r="G50" i="11"/>
  <c r="AC49" i="11"/>
  <c r="AA49" i="11"/>
  <c r="AE49" i="11" s="1"/>
  <c r="Y49" i="11"/>
  <c r="S49" i="11"/>
  <c r="M49" i="11"/>
  <c r="G49" i="11"/>
  <c r="AC48" i="11"/>
  <c r="AA48" i="11"/>
  <c r="Y48" i="11"/>
  <c r="S48" i="11"/>
  <c r="R48" i="11"/>
  <c r="M48" i="11"/>
  <c r="G48" i="11"/>
  <c r="F48" i="11"/>
  <c r="AC47" i="11"/>
  <c r="AA47" i="11"/>
  <c r="Y47" i="11"/>
  <c r="S47" i="11"/>
  <c r="M47" i="11"/>
  <c r="J47" i="11"/>
  <c r="G47" i="11"/>
  <c r="D47" i="11"/>
  <c r="AC46" i="11"/>
  <c r="AE46" i="11" s="1"/>
  <c r="AA46" i="11"/>
  <c r="Y46" i="11"/>
  <c r="S46" i="11"/>
  <c r="M46" i="11"/>
  <c r="G46" i="11"/>
  <c r="AE45" i="11"/>
  <c r="AC45" i="11"/>
  <c r="AA45" i="11"/>
  <c r="Y45" i="11"/>
  <c r="S45" i="11"/>
  <c r="M45" i="11"/>
  <c r="G45" i="11"/>
  <c r="F45" i="11"/>
  <c r="AC44" i="11"/>
  <c r="AA44" i="11"/>
  <c r="AE44" i="11" s="1"/>
  <c r="Y44" i="11"/>
  <c r="S44" i="11"/>
  <c r="M44" i="11"/>
  <c r="G44" i="11"/>
  <c r="AC43" i="11"/>
  <c r="AA43" i="11"/>
  <c r="Y43" i="11"/>
  <c r="V43" i="11"/>
  <c r="S43" i="11"/>
  <c r="M43" i="11"/>
  <c r="J43" i="11"/>
  <c r="G43" i="11"/>
  <c r="AC42" i="11"/>
  <c r="AE42" i="11" s="1"/>
  <c r="AA42" i="11"/>
  <c r="Y42" i="11"/>
  <c r="S42" i="11"/>
  <c r="M42" i="11"/>
  <c r="G42" i="11"/>
  <c r="H42" i="11" s="1"/>
  <c r="AE41" i="11"/>
  <c r="AC41" i="11"/>
  <c r="AA41" i="11"/>
  <c r="Y41" i="11"/>
  <c r="S41" i="11"/>
  <c r="M41" i="11"/>
  <c r="J41" i="11"/>
  <c r="G41" i="11"/>
  <c r="D41" i="11"/>
  <c r="AC40" i="11"/>
  <c r="AA40" i="11"/>
  <c r="AE40" i="11" s="1"/>
  <c r="Y40" i="11"/>
  <c r="S40" i="11"/>
  <c r="M40" i="11"/>
  <c r="G40" i="11"/>
  <c r="AC39" i="11"/>
  <c r="AA39" i="11"/>
  <c r="Y39" i="11"/>
  <c r="S39" i="11"/>
  <c r="M39" i="11"/>
  <c r="G39" i="11"/>
  <c r="D39" i="11"/>
  <c r="AC38" i="11"/>
  <c r="AE38" i="11" s="1"/>
  <c r="AA38" i="11"/>
  <c r="Y38" i="11"/>
  <c r="S38" i="11"/>
  <c r="M38" i="11"/>
  <c r="G38" i="11"/>
  <c r="AE37" i="11"/>
  <c r="AC37" i="11"/>
  <c r="AA37" i="11"/>
  <c r="Y37" i="11"/>
  <c r="S37" i="11"/>
  <c r="M37" i="11"/>
  <c r="G37" i="11"/>
  <c r="AC36" i="11"/>
  <c r="AA36" i="11"/>
  <c r="AE36" i="11" s="1"/>
  <c r="Y36" i="11"/>
  <c r="S36" i="11"/>
  <c r="M36" i="11"/>
  <c r="G36" i="11"/>
  <c r="AE35" i="11"/>
  <c r="AC35" i="11"/>
  <c r="AA35" i="11"/>
  <c r="Y35" i="11"/>
  <c r="S35" i="11"/>
  <c r="M35" i="11"/>
  <c r="J35" i="11"/>
  <c r="G35" i="11"/>
  <c r="D35" i="11"/>
  <c r="AC34" i="11"/>
  <c r="AE34" i="11" s="1"/>
  <c r="AA34" i="11"/>
  <c r="Y34" i="11"/>
  <c r="S34" i="11"/>
  <c r="M34" i="11"/>
  <c r="G34" i="11"/>
  <c r="AE33" i="11"/>
  <c r="AC33" i="11"/>
  <c r="AA33" i="11"/>
  <c r="Y33" i="11"/>
  <c r="V33" i="11"/>
  <c r="S33" i="11"/>
  <c r="M33" i="11"/>
  <c r="G33" i="11"/>
  <c r="AC32" i="11"/>
  <c r="AA32" i="11"/>
  <c r="Y32" i="11"/>
  <c r="S32" i="11"/>
  <c r="M32" i="11"/>
  <c r="G32" i="11"/>
  <c r="AC31" i="11"/>
  <c r="AA31" i="11"/>
  <c r="Y31" i="11"/>
  <c r="S31" i="11"/>
  <c r="M31" i="11"/>
  <c r="G31" i="11"/>
  <c r="H31" i="11" s="1"/>
  <c r="AE30" i="11"/>
  <c r="AC30" i="11"/>
  <c r="AA30" i="11"/>
  <c r="Y30" i="11"/>
  <c r="S30" i="11"/>
  <c r="M30" i="11"/>
  <c r="J30" i="11"/>
  <c r="G30" i="11"/>
  <c r="AC29" i="11"/>
  <c r="AA29" i="11"/>
  <c r="Y29" i="11"/>
  <c r="S29" i="11"/>
  <c r="M29" i="11"/>
  <c r="L29" i="11"/>
  <c r="G29" i="11"/>
  <c r="F29" i="11"/>
  <c r="AE28" i="11"/>
  <c r="AC28" i="11"/>
  <c r="AA28" i="11"/>
  <c r="Y28" i="11"/>
  <c r="V28" i="11"/>
  <c r="S28" i="11"/>
  <c r="M28" i="11"/>
  <c r="J28" i="11"/>
  <c r="H28" i="11"/>
  <c r="G28" i="11"/>
  <c r="AC27" i="11"/>
  <c r="AA27" i="11"/>
  <c r="Y27" i="11"/>
  <c r="S27" i="11"/>
  <c r="M27" i="11"/>
  <c r="G27" i="11"/>
  <c r="F27" i="11"/>
  <c r="AC26" i="11"/>
  <c r="AA26" i="11"/>
  <c r="AE26" i="11" s="1"/>
  <c r="Y26" i="11"/>
  <c r="V26" i="11"/>
  <c r="S26" i="11"/>
  <c r="M26" i="11"/>
  <c r="G26" i="11"/>
  <c r="H26" i="11" s="1"/>
  <c r="D26" i="11"/>
  <c r="AC25" i="11"/>
  <c r="AA25" i="11"/>
  <c r="Y25" i="11"/>
  <c r="S25" i="11"/>
  <c r="M25" i="11"/>
  <c r="G25" i="11"/>
  <c r="F25" i="11"/>
  <c r="D25" i="11"/>
  <c r="AC24" i="11"/>
  <c r="AA24" i="11"/>
  <c r="AE24" i="11" s="1"/>
  <c r="Y24" i="11"/>
  <c r="V24" i="11"/>
  <c r="S24" i="11"/>
  <c r="M24" i="11"/>
  <c r="J24" i="11"/>
  <c r="G24" i="11"/>
  <c r="F24" i="11"/>
  <c r="AE23" i="11"/>
  <c r="AC23" i="11"/>
  <c r="AA23" i="11"/>
  <c r="Y23" i="11"/>
  <c r="V23" i="11"/>
  <c r="S23" i="11"/>
  <c r="M23" i="11"/>
  <c r="J23" i="11"/>
  <c r="G23" i="11"/>
  <c r="F23" i="11"/>
  <c r="AC22" i="11"/>
  <c r="AA22" i="11"/>
  <c r="Y22" i="11"/>
  <c r="S22" i="11"/>
  <c r="P22" i="11"/>
  <c r="M22" i="11"/>
  <c r="J22" i="11"/>
  <c r="G22" i="11"/>
  <c r="D22" i="11"/>
  <c r="AC21" i="11"/>
  <c r="AA21" i="11"/>
  <c r="AE21" i="11" s="1"/>
  <c r="Y21" i="11"/>
  <c r="S21" i="11"/>
  <c r="M21" i="11"/>
  <c r="G21" i="11"/>
  <c r="F21" i="11"/>
  <c r="D21" i="11"/>
  <c r="AC20" i="11"/>
  <c r="AA20" i="11"/>
  <c r="AE20" i="11" s="1"/>
  <c r="Y20" i="11"/>
  <c r="V20" i="11"/>
  <c r="S20" i="11"/>
  <c r="M20" i="11"/>
  <c r="J20" i="11"/>
  <c r="H20" i="11"/>
  <c r="G20" i="11"/>
  <c r="F20" i="11"/>
  <c r="AE19" i="11"/>
  <c r="AC19" i="11"/>
  <c r="AA19" i="11"/>
  <c r="Y19" i="11"/>
  <c r="V19" i="11"/>
  <c r="S19" i="11"/>
  <c r="M19" i="11"/>
  <c r="J19" i="11"/>
  <c r="G19" i="11"/>
  <c r="F19" i="11"/>
  <c r="AC18" i="11"/>
  <c r="AA18" i="11"/>
  <c r="Y18" i="11"/>
  <c r="S18" i="11"/>
  <c r="P18" i="11"/>
  <c r="M18" i="11"/>
  <c r="J18" i="11"/>
  <c r="G18" i="11"/>
  <c r="D18" i="11"/>
  <c r="AC17" i="11"/>
  <c r="AA17" i="11"/>
  <c r="AE17" i="11" s="1"/>
  <c r="Y17" i="11"/>
  <c r="S17" i="11"/>
  <c r="M17" i="11"/>
  <c r="G17" i="11"/>
  <c r="F17" i="11"/>
  <c r="D17" i="11"/>
  <c r="AC16" i="11"/>
  <c r="AA16" i="11"/>
  <c r="AE16" i="11" s="1"/>
  <c r="Y16" i="11"/>
  <c r="V16" i="11"/>
  <c r="S16" i="11"/>
  <c r="M16" i="11"/>
  <c r="J16" i="11"/>
  <c r="H16" i="11"/>
  <c r="G16" i="11"/>
  <c r="F16" i="11"/>
  <c r="AC15" i="11"/>
  <c r="AA15" i="11"/>
  <c r="Y15" i="11"/>
  <c r="V15" i="11"/>
  <c r="S15" i="11"/>
  <c r="M15" i="11"/>
  <c r="G15" i="11"/>
  <c r="D15" i="11"/>
  <c r="AA14" i="11"/>
  <c r="AB29" i="11" s="1"/>
  <c r="W14" i="11"/>
  <c r="X27" i="11" s="1"/>
  <c r="U14" i="11"/>
  <c r="V27" i="11" s="1"/>
  <c r="Q14" i="11"/>
  <c r="R57" i="11" s="1"/>
  <c r="O14" i="11"/>
  <c r="K14" i="11"/>
  <c r="I14" i="11"/>
  <c r="J45" i="11" s="1"/>
  <c r="G14" i="11"/>
  <c r="E14" i="11"/>
  <c r="F57" i="11" s="1"/>
  <c r="C14" i="11"/>
  <c r="D31" i="11" s="1"/>
  <c r="AC13" i="11"/>
  <c r="AE13" i="11" s="1"/>
  <c r="AA13" i="11"/>
  <c r="Y13" i="11"/>
  <c r="S13" i="11"/>
  <c r="M13" i="11"/>
  <c r="G13" i="11"/>
  <c r="AE12" i="11"/>
  <c r="AD12" i="11"/>
  <c r="AC12" i="11"/>
  <c r="AB12" i="11"/>
  <c r="AA12" i="11"/>
  <c r="Z12" i="11"/>
  <c r="Y12" i="11"/>
  <c r="X12" i="11"/>
  <c r="V12" i="11"/>
  <c r="S12" i="11"/>
  <c r="R12" i="11"/>
  <c r="P12" i="11"/>
  <c r="N12" i="11"/>
  <c r="M12" i="11"/>
  <c r="L12" i="11"/>
  <c r="J12" i="11"/>
  <c r="H12" i="11"/>
  <c r="G12" i="11"/>
  <c r="F12" i="11"/>
  <c r="D12" i="11"/>
  <c r="AE11" i="11"/>
  <c r="AC11" i="11"/>
  <c r="AA11" i="11"/>
  <c r="Y11" i="11"/>
  <c r="S11" i="11"/>
  <c r="T12" i="11" s="1"/>
  <c r="M11" i="11"/>
  <c r="G11" i="11"/>
  <c r="P58" i="11" l="1"/>
  <c r="P54" i="11"/>
  <c r="P50" i="11"/>
  <c r="P46" i="11"/>
  <c r="P42" i="11"/>
  <c r="P38" i="11"/>
  <c r="P34" i="11"/>
  <c r="P59" i="11"/>
  <c r="P56" i="11"/>
  <c r="P52" i="11"/>
  <c r="P48" i="11"/>
  <c r="P44" i="11"/>
  <c r="P40" i="11"/>
  <c r="P36" i="11"/>
  <c r="P39" i="11"/>
  <c r="P31" i="11"/>
  <c r="P57" i="11"/>
  <c r="P35" i="11"/>
  <c r="P27" i="11"/>
  <c r="P23" i="11"/>
  <c r="P19" i="11"/>
  <c r="P55" i="11"/>
  <c r="P45" i="11"/>
  <c r="P30" i="11"/>
  <c r="P43" i="11"/>
  <c r="P33" i="11"/>
  <c r="P28" i="11"/>
  <c r="P24" i="11"/>
  <c r="P20" i="11"/>
  <c r="P16" i="11"/>
  <c r="P49" i="11"/>
  <c r="P47" i="11"/>
  <c r="P53" i="11"/>
  <c r="P51" i="11"/>
  <c r="P29" i="11"/>
  <c r="S14" i="11"/>
  <c r="P37" i="11"/>
  <c r="P15" i="11"/>
  <c r="P41" i="11"/>
  <c r="P32" i="11"/>
  <c r="P26" i="11"/>
  <c r="P25" i="11"/>
  <c r="P21" i="11"/>
  <c r="P17" i="11"/>
  <c r="AD22" i="11"/>
  <c r="AF55" i="11"/>
  <c r="L57" i="11"/>
  <c r="L53" i="11"/>
  <c r="L49" i="11"/>
  <c r="L45" i="11"/>
  <c r="L41" i="11"/>
  <c r="L37" i="11"/>
  <c r="L33" i="11"/>
  <c r="L43" i="11"/>
  <c r="L42" i="11"/>
  <c r="L28" i="11"/>
  <c r="L24" i="11"/>
  <c r="L20" i="11"/>
  <c r="L16" i="11"/>
  <c r="L39" i="11"/>
  <c r="L38" i="11"/>
  <c r="L31" i="11"/>
  <c r="L58" i="11"/>
  <c r="L48" i="11"/>
  <c r="L26" i="11"/>
  <c r="L47" i="11"/>
  <c r="L46" i="11"/>
  <c r="L36" i="11"/>
  <c r="L55" i="11"/>
  <c r="L50" i="11"/>
  <c r="L34" i="11"/>
  <c r="L30" i="11"/>
  <c r="L22" i="11"/>
  <c r="L18" i="11"/>
  <c r="L32" i="11"/>
  <c r="L25" i="11"/>
  <c r="L21" i="11"/>
  <c r="L17" i="11"/>
  <c r="L59" i="11"/>
  <c r="L54" i="11"/>
  <c r="L52" i="11"/>
  <c r="L40" i="11"/>
  <c r="L27" i="11"/>
  <c r="L56" i="11"/>
  <c r="L35" i="11"/>
  <c r="L51" i="11"/>
  <c r="L44" i="11"/>
  <c r="L23" i="11"/>
  <c r="L19" i="11"/>
  <c r="M14" i="11"/>
  <c r="N38" i="11" s="1"/>
  <c r="L15" i="11"/>
  <c r="T18" i="11"/>
  <c r="T25" i="11"/>
  <c r="Z24" i="11"/>
  <c r="X57" i="11"/>
  <c r="X53" i="11"/>
  <c r="X49" i="11"/>
  <c r="X45" i="11"/>
  <c r="X41" i="11"/>
  <c r="X37" i="11"/>
  <c r="X33" i="11"/>
  <c r="X29" i="11"/>
  <c r="X55" i="11"/>
  <c r="X46" i="11"/>
  <c r="X36" i="11"/>
  <c r="X28" i="11"/>
  <c r="X24" i="11"/>
  <c r="X20" i="11"/>
  <c r="X16" i="11"/>
  <c r="X51" i="11"/>
  <c r="X42" i="11"/>
  <c r="X32" i="11"/>
  <c r="X52" i="11"/>
  <c r="X39" i="11"/>
  <c r="X31" i="11"/>
  <c r="X26" i="11"/>
  <c r="X50" i="11"/>
  <c r="X40" i="11"/>
  <c r="X35" i="11"/>
  <c r="X23" i="11"/>
  <c r="X19" i="11"/>
  <c r="X15" i="11"/>
  <c r="X56" i="11"/>
  <c r="X44" i="11"/>
  <c r="X22" i="11"/>
  <c r="X18" i="11"/>
  <c r="X58" i="11"/>
  <c r="X34" i="11"/>
  <c r="X48" i="11"/>
  <c r="X25" i="11"/>
  <c r="X21" i="11"/>
  <c r="X17" i="11"/>
  <c r="X43" i="11"/>
  <c r="X38" i="11"/>
  <c r="X30" i="11"/>
  <c r="X59" i="11"/>
  <c r="X54" i="11"/>
  <c r="X47" i="11"/>
  <c r="T21" i="11"/>
  <c r="AF12" i="11"/>
  <c r="AB60" i="11"/>
  <c r="AB52" i="11"/>
  <c r="AB42" i="11"/>
  <c r="AB48" i="11"/>
  <c r="AB38" i="11"/>
  <c r="AB58" i="11"/>
  <c r="AB36" i="11"/>
  <c r="AB56" i="11"/>
  <c r="AB46" i="11"/>
  <c r="AB34" i="11"/>
  <c r="AB32" i="11"/>
  <c r="AB24" i="11"/>
  <c r="AB20" i="11"/>
  <c r="AB16" i="11"/>
  <c r="AB50" i="11"/>
  <c r="AB27" i="11"/>
  <c r="AB54" i="11"/>
  <c r="AB19" i="11"/>
  <c r="AB49" i="11"/>
  <c r="AB40" i="11"/>
  <c r="AB23" i="11"/>
  <c r="AB37" i="11"/>
  <c r="AB44" i="11"/>
  <c r="AB41" i="11"/>
  <c r="Z15" i="11"/>
  <c r="Z20" i="11"/>
  <c r="H45" i="11"/>
  <c r="H35" i="11"/>
  <c r="H41" i="11"/>
  <c r="H51" i="11"/>
  <c r="H58" i="11"/>
  <c r="H49" i="11"/>
  <c r="H39" i="11"/>
  <c r="H57" i="11"/>
  <c r="H55" i="11"/>
  <c r="H34" i="11"/>
  <c r="H15" i="11"/>
  <c r="H43" i="11"/>
  <c r="H25" i="11"/>
  <c r="H22" i="11"/>
  <c r="H21" i="11"/>
  <c r="H18" i="11"/>
  <c r="H17" i="11"/>
  <c r="H59" i="11"/>
  <c r="H47" i="11"/>
  <c r="H37" i="11"/>
  <c r="H33" i="11"/>
  <c r="H53" i="11"/>
  <c r="H46" i="11"/>
  <c r="AE14" i="11"/>
  <c r="AE15" i="11"/>
  <c r="AF15" i="11" s="1"/>
  <c r="AB15" i="11"/>
  <c r="T17" i="11"/>
  <c r="T22" i="11"/>
  <c r="H24" i="11"/>
  <c r="T46" i="11"/>
  <c r="AF49" i="11"/>
  <c r="AD25" i="11"/>
  <c r="T27" i="11"/>
  <c r="AF30" i="11"/>
  <c r="R36" i="11"/>
  <c r="R38" i="11"/>
  <c r="AB39" i="11"/>
  <c r="T40" i="11"/>
  <c r="AF44" i="11"/>
  <c r="R52" i="11"/>
  <c r="AC14" i="11"/>
  <c r="AD21" i="11" s="1"/>
  <c r="R17" i="11"/>
  <c r="AB18" i="11"/>
  <c r="R21" i="11"/>
  <c r="AB22" i="11"/>
  <c r="R25" i="11"/>
  <c r="H29" i="11"/>
  <c r="AB31" i="11"/>
  <c r="AB33" i="11"/>
  <c r="T36" i="11"/>
  <c r="F44" i="11"/>
  <c r="F49" i="11"/>
  <c r="J53" i="11"/>
  <c r="AB53" i="11"/>
  <c r="AF56" i="11"/>
  <c r="AF42" i="11"/>
  <c r="H56" i="11"/>
  <c r="R61" i="11"/>
  <c r="R60" i="11"/>
  <c r="R59" i="11"/>
  <c r="R55" i="11"/>
  <c r="R51" i="11"/>
  <c r="R47" i="11"/>
  <c r="R43" i="11"/>
  <c r="R39" i="11"/>
  <c r="R35" i="11"/>
  <c r="R31" i="11"/>
  <c r="R50" i="11"/>
  <c r="R49" i="11"/>
  <c r="R26" i="11"/>
  <c r="R22" i="11"/>
  <c r="R18" i="11"/>
  <c r="R56" i="11"/>
  <c r="R46" i="11"/>
  <c r="R45" i="11"/>
  <c r="R30" i="11"/>
  <c r="R44" i="11"/>
  <c r="R34" i="11"/>
  <c r="R33" i="11"/>
  <c r="R28" i="11"/>
  <c r="R54" i="11"/>
  <c r="R53" i="11"/>
  <c r="R32" i="11"/>
  <c r="AF33" i="11"/>
  <c r="R41" i="11"/>
  <c r="AD42" i="11"/>
  <c r="R58" i="11"/>
  <c r="D58" i="11"/>
  <c r="D54" i="11"/>
  <c r="D50" i="11"/>
  <c r="D46" i="11"/>
  <c r="D42" i="11"/>
  <c r="D38" i="11"/>
  <c r="D34" i="11"/>
  <c r="D59" i="11"/>
  <c r="D60" i="11"/>
  <c r="D56" i="11"/>
  <c r="D52" i="11"/>
  <c r="D48" i="11"/>
  <c r="D44" i="11"/>
  <c r="D40" i="11"/>
  <c r="D36" i="11"/>
  <c r="D49" i="11"/>
  <c r="D55" i="11"/>
  <c r="D45" i="11"/>
  <c r="D30" i="11"/>
  <c r="D27" i="11"/>
  <c r="D23" i="11"/>
  <c r="D19" i="11"/>
  <c r="D43" i="11"/>
  <c r="D33" i="11"/>
  <c r="D32" i="11"/>
  <c r="D53" i="11"/>
  <c r="D28" i="11"/>
  <c r="F15" i="11"/>
  <c r="R15" i="11"/>
  <c r="AD15" i="11"/>
  <c r="AE18" i="11"/>
  <c r="AF18" i="11" s="1"/>
  <c r="R19" i="11"/>
  <c r="AD19" i="11"/>
  <c r="AE22" i="11"/>
  <c r="AF22" i="11" s="1"/>
  <c r="R23" i="11"/>
  <c r="AD23" i="11"/>
  <c r="J27" i="11"/>
  <c r="F30" i="11"/>
  <c r="AE31" i="11"/>
  <c r="AF31" i="11" s="1"/>
  <c r="F34" i="11"/>
  <c r="AF35" i="11"/>
  <c r="R37" i="11"/>
  <c r="AF37" i="11"/>
  <c r="N44" i="11"/>
  <c r="H52" i="11"/>
  <c r="AE52" i="11"/>
  <c r="AF52" i="11" s="1"/>
  <c r="H54" i="11"/>
  <c r="AE54" i="11"/>
  <c r="AF54" i="11" s="1"/>
  <c r="AD54" i="11"/>
  <c r="AF59" i="11"/>
  <c r="H27" i="11"/>
  <c r="AB28" i="11"/>
  <c r="AE29" i="11"/>
  <c r="AF29" i="11" s="1"/>
  <c r="AD29" i="11"/>
  <c r="AE39" i="11"/>
  <c r="AF39" i="11" s="1"/>
  <c r="AB45" i="11"/>
  <c r="AF51" i="11"/>
  <c r="F59" i="11"/>
  <c r="F55" i="11"/>
  <c r="F51" i="11"/>
  <c r="F47" i="11"/>
  <c r="F43" i="11"/>
  <c r="F39" i="11"/>
  <c r="F35" i="11"/>
  <c r="F31" i="11"/>
  <c r="F56" i="11"/>
  <c r="F46" i="11"/>
  <c r="F37" i="11"/>
  <c r="F26" i="11"/>
  <c r="F22" i="11"/>
  <c r="F18" i="11"/>
  <c r="F52" i="11"/>
  <c r="F42" i="11"/>
  <c r="F33" i="11"/>
  <c r="F32" i="11"/>
  <c r="F53" i="11"/>
  <c r="F40" i="11"/>
  <c r="F28" i="11"/>
  <c r="F50" i="11"/>
  <c r="F41" i="11"/>
  <c r="V59" i="11"/>
  <c r="V56" i="11"/>
  <c r="V52" i="11"/>
  <c r="V48" i="11"/>
  <c r="V44" i="11"/>
  <c r="V40" i="11"/>
  <c r="V36" i="11"/>
  <c r="V32" i="11"/>
  <c r="V58" i="11"/>
  <c r="V54" i="11"/>
  <c r="V50" i="11"/>
  <c r="V46" i="11"/>
  <c r="V42" i="11"/>
  <c r="V38" i="11"/>
  <c r="V34" i="11"/>
  <c r="V45" i="11"/>
  <c r="V35" i="11"/>
  <c r="V30" i="11"/>
  <c r="V41" i="11"/>
  <c r="V29" i="11"/>
  <c r="V25" i="11"/>
  <c r="V21" i="11"/>
  <c r="V17" i="11"/>
  <c r="V51" i="11"/>
  <c r="V49" i="11"/>
  <c r="V39" i="11"/>
  <c r="V31" i="11"/>
  <c r="T15" i="11"/>
  <c r="V18" i="11"/>
  <c r="T19" i="11"/>
  <c r="Z21" i="11"/>
  <c r="V22" i="11"/>
  <c r="T23" i="11"/>
  <c r="J26" i="11"/>
  <c r="R29" i="11"/>
  <c r="H30" i="11"/>
  <c r="AB30" i="11"/>
  <c r="H32" i="11"/>
  <c r="F36" i="11"/>
  <c r="F38" i="11"/>
  <c r="AD52" i="11"/>
  <c r="T56" i="11"/>
  <c r="AF57" i="11"/>
  <c r="AE25" i="11"/>
  <c r="AF25" i="11" s="1"/>
  <c r="AB26" i="11"/>
  <c r="AD27" i="11"/>
  <c r="AF28" i="11"/>
  <c r="T29" i="11"/>
  <c r="H36" i="11"/>
  <c r="H38" i="11"/>
  <c r="AF38" i="11"/>
  <c r="N40" i="11"/>
  <c r="R42" i="11"/>
  <c r="AB43" i="11"/>
  <c r="AE43" i="11"/>
  <c r="AF43" i="11" s="1"/>
  <c r="AF45" i="11"/>
  <c r="H50" i="11"/>
  <c r="AE50" i="11"/>
  <c r="AF50" i="11" s="1"/>
  <c r="AD50" i="11"/>
  <c r="N54" i="11"/>
  <c r="H60" i="11"/>
  <c r="J59" i="11"/>
  <c r="J56" i="11"/>
  <c r="J52" i="11"/>
  <c r="J48" i="11"/>
  <c r="J44" i="11"/>
  <c r="J40" i="11"/>
  <c r="J36" i="11"/>
  <c r="J32" i="11"/>
  <c r="J58" i="11"/>
  <c r="J54" i="11"/>
  <c r="J50" i="11"/>
  <c r="J46" i="11"/>
  <c r="J42" i="11"/>
  <c r="J38" i="11"/>
  <c r="J34" i="11"/>
  <c r="J55" i="11"/>
  <c r="J33" i="11"/>
  <c r="J51" i="11"/>
  <c r="J29" i="11"/>
  <c r="J25" i="11"/>
  <c r="J21" i="11"/>
  <c r="J17" i="11"/>
  <c r="J49" i="11"/>
  <c r="J39" i="11"/>
  <c r="J31" i="11"/>
  <c r="J37" i="11"/>
  <c r="Y14" i="11"/>
  <c r="Z42" i="11" s="1"/>
  <c r="J15" i="11"/>
  <c r="D16" i="11"/>
  <c r="R16" i="11"/>
  <c r="AB17" i="11"/>
  <c r="H19" i="11"/>
  <c r="D20" i="11"/>
  <c r="R20" i="11"/>
  <c r="AB21" i="11"/>
  <c r="H23" i="11"/>
  <c r="D24" i="11"/>
  <c r="R24" i="11"/>
  <c r="AB25" i="11"/>
  <c r="R27" i="11"/>
  <c r="AE27" i="11"/>
  <c r="AF27" i="11" s="1"/>
  <c r="D29" i="11"/>
  <c r="AD32" i="11"/>
  <c r="AF34" i="11"/>
  <c r="D37" i="11"/>
  <c r="V37" i="11"/>
  <c r="AD38" i="11"/>
  <c r="R40" i="11"/>
  <c r="T42" i="11"/>
  <c r="V47" i="11"/>
  <c r="AD48" i="11"/>
  <c r="T54" i="11"/>
  <c r="J57" i="11"/>
  <c r="Z38" i="11"/>
  <c r="AD44" i="11"/>
  <c r="H48" i="11"/>
  <c r="T52" i="11"/>
  <c r="AB55" i="11"/>
  <c r="T32" i="11"/>
  <c r="AD34" i="11"/>
  <c r="AB35" i="11"/>
  <c r="AF41" i="11"/>
  <c r="AE48" i="11"/>
  <c r="AF48" i="11" s="1"/>
  <c r="Z50" i="11"/>
  <c r="AD56" i="11"/>
  <c r="AD36" i="11"/>
  <c r="H40" i="11"/>
  <c r="T44" i="11"/>
  <c r="AD46" i="11"/>
  <c r="AB47" i="11"/>
  <c r="AB57" i="11"/>
  <c r="AE32" i="11"/>
  <c r="AF32" i="11" s="1"/>
  <c r="Z34" i="11"/>
  <c r="AD40" i="11"/>
  <c r="H44" i="11"/>
  <c r="AE47" i="11"/>
  <c r="AF47" i="11" s="1"/>
  <c r="T48" i="11"/>
  <c r="AB51" i="11"/>
  <c r="AB59" i="11"/>
  <c r="N21" i="11" l="1"/>
  <c r="AD18" i="11"/>
  <c r="AD17" i="11"/>
  <c r="N50" i="11"/>
  <c r="AF46" i="11"/>
  <c r="AF36" i="11"/>
  <c r="AF23" i="11"/>
  <c r="AF19" i="11"/>
  <c r="AF58" i="11"/>
  <c r="AF17" i="11"/>
  <c r="AF21" i="11"/>
  <c r="AF40" i="11"/>
  <c r="AF24" i="11"/>
  <c r="T58" i="11"/>
  <c r="T57" i="11"/>
  <c r="T47" i="11"/>
  <c r="T53" i="11"/>
  <c r="T43" i="11"/>
  <c r="T41" i="11"/>
  <c r="T51" i="11"/>
  <c r="T49" i="11"/>
  <c r="T28" i="11"/>
  <c r="T37" i="11"/>
  <c r="T35" i="11"/>
  <c r="T31" i="11"/>
  <c r="T39" i="11"/>
  <c r="T33" i="11"/>
  <c r="T55" i="11"/>
  <c r="T38" i="11"/>
  <c r="T34" i="11"/>
  <c r="T50" i="11"/>
  <c r="T24" i="11"/>
  <c r="T20" i="11"/>
  <c r="T16" i="11"/>
  <c r="T59" i="11"/>
  <c r="T45" i="11"/>
  <c r="T30" i="11"/>
  <c r="T26" i="11"/>
  <c r="N30" i="11"/>
  <c r="Z53" i="11"/>
  <c r="Z49" i="11"/>
  <c r="Z47" i="11"/>
  <c r="Z37" i="11"/>
  <c r="Z57" i="11"/>
  <c r="Z35" i="11"/>
  <c r="Z51" i="11"/>
  <c r="Z39" i="11"/>
  <c r="Z41" i="11"/>
  <c r="Z55" i="11"/>
  <c r="Z43" i="11"/>
  <c r="Z26" i="11"/>
  <c r="Z59" i="11"/>
  <c r="Z52" i="11"/>
  <c r="Z45" i="11"/>
  <c r="Z56" i="11"/>
  <c r="Z33" i="11"/>
  <c r="Z31" i="11"/>
  <c r="Z29" i="11"/>
  <c r="Z22" i="11"/>
  <c r="Z18" i="11"/>
  <c r="Z28" i="11"/>
  <c r="Z17" i="11"/>
  <c r="Z40" i="11"/>
  <c r="Z32" i="11"/>
  <c r="Z19" i="11"/>
  <c r="N51" i="11"/>
  <c r="N41" i="11"/>
  <c r="N47" i="11"/>
  <c r="N37" i="11"/>
  <c r="N59" i="11"/>
  <c r="N57" i="11"/>
  <c r="N35" i="11"/>
  <c r="N55" i="11"/>
  <c r="N45" i="11"/>
  <c r="N52" i="11"/>
  <c r="N26" i="11"/>
  <c r="N28" i="11"/>
  <c r="N24" i="11"/>
  <c r="N20" i="11"/>
  <c r="N16" i="11"/>
  <c r="N53" i="11"/>
  <c r="N33" i="11"/>
  <c r="N49" i="11"/>
  <c r="N39" i="11"/>
  <c r="N48" i="11"/>
  <c r="N22" i="11"/>
  <c r="N18" i="11"/>
  <c r="N43" i="11"/>
  <c r="N32" i="11"/>
  <c r="N15" i="11"/>
  <c r="N56" i="11"/>
  <c r="Z48" i="11"/>
  <c r="N31" i="11"/>
  <c r="N19" i="11"/>
  <c r="N58" i="11"/>
  <c r="N25" i="11"/>
  <c r="N42" i="11"/>
  <c r="Z27" i="11"/>
  <c r="Z30" i="11"/>
  <c r="AD37" i="11"/>
  <c r="AD55" i="11"/>
  <c r="AD33" i="11"/>
  <c r="AD59" i="11"/>
  <c r="AD53" i="11"/>
  <c r="AD43" i="11"/>
  <c r="AD41" i="11"/>
  <c r="AD57" i="11"/>
  <c r="AD30" i="11"/>
  <c r="AD45" i="11"/>
  <c r="AD28" i="11"/>
  <c r="AD49" i="11"/>
  <c r="AD47" i="11"/>
  <c r="AD35" i="11"/>
  <c r="AD31" i="11"/>
  <c r="AD51" i="11"/>
  <c r="AD39" i="11"/>
  <c r="AD58" i="11"/>
  <c r="AD26" i="11"/>
  <c r="AD24" i="11"/>
  <c r="AD20" i="11"/>
  <c r="AD16" i="11"/>
  <c r="AF26" i="11"/>
  <c r="AF16" i="11"/>
  <c r="Z16" i="11"/>
  <c r="N34" i="11"/>
  <c r="N29" i="11"/>
  <c r="N36" i="11"/>
  <c r="Z25" i="11"/>
  <c r="N46" i="11"/>
  <c r="Z44" i="11"/>
  <c r="N17" i="11"/>
  <c r="Z58" i="11"/>
  <c r="N27" i="11"/>
  <c r="Z46" i="11"/>
  <c r="Z54" i="11"/>
  <c r="AF53" i="11"/>
  <c r="AF20" i="11"/>
  <c r="N23" i="11"/>
  <c r="Z36" i="11"/>
  <c r="Z23" i="11"/>
  <c r="AD59" i="9" l="1"/>
  <c r="AC59" i="9"/>
  <c r="AB59" i="9"/>
  <c r="AA59" i="9"/>
  <c r="AE59" i="9" s="1"/>
  <c r="AF59" i="9" s="1"/>
  <c r="Y59" i="9"/>
  <c r="Z59" i="9" s="1"/>
  <c r="X59" i="9"/>
  <c r="V59" i="9"/>
  <c r="T59" i="9"/>
  <c r="S59" i="9"/>
  <c r="R59" i="9"/>
  <c r="P59" i="9"/>
  <c r="M59" i="9"/>
  <c r="N59" i="9" s="1"/>
  <c r="L59" i="9"/>
  <c r="J59" i="9"/>
  <c r="H59" i="9"/>
  <c r="G59" i="9"/>
  <c r="F59" i="9"/>
  <c r="D59" i="9"/>
  <c r="AE58" i="9"/>
  <c r="AF58" i="9" s="1"/>
  <c r="AC58" i="9"/>
  <c r="AD58" i="9" s="1"/>
  <c r="AB58" i="9"/>
  <c r="AA58" i="9"/>
  <c r="Z58" i="9"/>
  <c r="Y58" i="9"/>
  <c r="X58" i="9"/>
  <c r="V58" i="9"/>
  <c r="S58" i="9"/>
  <c r="T58" i="9" s="1"/>
  <c r="R58" i="9"/>
  <c r="P58" i="9"/>
  <c r="N58" i="9"/>
  <c r="M58" i="9"/>
  <c r="L58" i="9"/>
  <c r="J58" i="9"/>
  <c r="G58" i="9"/>
  <c r="H58" i="9" s="1"/>
  <c r="F58" i="9"/>
  <c r="D58" i="9"/>
  <c r="AC57" i="9"/>
  <c r="AD57" i="9" s="1"/>
  <c r="AA57" i="9"/>
  <c r="AB57" i="9" s="1"/>
  <c r="Z57" i="9"/>
  <c r="Y57" i="9"/>
  <c r="X57" i="9"/>
  <c r="V57" i="9"/>
  <c r="S57" i="9"/>
  <c r="T57" i="9" s="1"/>
  <c r="R57" i="9"/>
  <c r="P57" i="9"/>
  <c r="N57" i="9"/>
  <c r="M57" i="9"/>
  <c r="L57" i="9"/>
  <c r="J57" i="9"/>
  <c r="G57" i="9"/>
  <c r="H57" i="9" s="1"/>
  <c r="F57" i="9"/>
  <c r="D57" i="9"/>
  <c r="AD56" i="9"/>
  <c r="AC56" i="9"/>
  <c r="AA56" i="9"/>
  <c r="AE56" i="9" s="1"/>
  <c r="AF56" i="9" s="1"/>
  <c r="Y56" i="9"/>
  <c r="Z56" i="9" s="1"/>
  <c r="X56" i="9"/>
  <c r="V56" i="9"/>
  <c r="T56" i="9"/>
  <c r="S56" i="9"/>
  <c r="R56" i="9"/>
  <c r="P56" i="9"/>
  <c r="M56" i="9"/>
  <c r="N56" i="9" s="1"/>
  <c r="L56" i="9"/>
  <c r="J56" i="9"/>
  <c r="H56" i="9"/>
  <c r="G56" i="9"/>
  <c r="F56" i="9"/>
  <c r="D56" i="9"/>
  <c r="AD55" i="9"/>
  <c r="AC55" i="9"/>
  <c r="AB55" i="9"/>
  <c r="AA55" i="9"/>
  <c r="AE55" i="9" s="1"/>
  <c r="AF55" i="9" s="1"/>
  <c r="Y55" i="9"/>
  <c r="Z55" i="9" s="1"/>
  <c r="X55" i="9"/>
  <c r="V55" i="9"/>
  <c r="T55" i="9"/>
  <c r="S55" i="9"/>
  <c r="R55" i="9"/>
  <c r="P55" i="9"/>
  <c r="M55" i="9"/>
  <c r="N55" i="9" s="1"/>
  <c r="L55" i="9"/>
  <c r="J55" i="9"/>
  <c r="H55" i="9"/>
  <c r="G55" i="9"/>
  <c r="F55" i="9"/>
  <c r="D55" i="9"/>
  <c r="AE54" i="9"/>
  <c r="AF54" i="9" s="1"/>
  <c r="AC54" i="9"/>
  <c r="AD54" i="9" s="1"/>
  <c r="AB54" i="9"/>
  <c r="AA54" i="9"/>
  <c r="Z54" i="9"/>
  <c r="Y54" i="9"/>
  <c r="X54" i="9"/>
  <c r="V54" i="9"/>
  <c r="S54" i="9"/>
  <c r="T54" i="9" s="1"/>
  <c r="R54" i="9"/>
  <c r="P54" i="9"/>
  <c r="N54" i="9"/>
  <c r="M54" i="9"/>
  <c r="L54" i="9"/>
  <c r="J54" i="9"/>
  <c r="G54" i="9"/>
  <c r="H54" i="9" s="1"/>
  <c r="F54" i="9"/>
  <c r="D54" i="9"/>
  <c r="AC53" i="9"/>
  <c r="AD53" i="9" s="1"/>
  <c r="AA53" i="9"/>
  <c r="AB53" i="9" s="1"/>
  <c r="Z53" i="9"/>
  <c r="Y53" i="9"/>
  <c r="X53" i="9"/>
  <c r="V53" i="9"/>
  <c r="S53" i="9"/>
  <c r="T53" i="9" s="1"/>
  <c r="R53" i="9"/>
  <c r="P53" i="9"/>
  <c r="N53" i="9"/>
  <c r="M53" i="9"/>
  <c r="L53" i="9"/>
  <c r="J53" i="9"/>
  <c r="G53" i="9"/>
  <c r="H53" i="9" s="1"/>
  <c r="F53" i="9"/>
  <c r="D53" i="9"/>
  <c r="AD52" i="9"/>
  <c r="AC52" i="9"/>
  <c r="AA52" i="9"/>
  <c r="AE52" i="9" s="1"/>
  <c r="AF52" i="9" s="1"/>
  <c r="Y52" i="9"/>
  <c r="Z52" i="9" s="1"/>
  <c r="X52" i="9"/>
  <c r="V52" i="9"/>
  <c r="T52" i="9"/>
  <c r="S52" i="9"/>
  <c r="R52" i="9"/>
  <c r="P52" i="9"/>
  <c r="M52" i="9"/>
  <c r="N52" i="9" s="1"/>
  <c r="L52" i="9"/>
  <c r="J52" i="9"/>
  <c r="H52" i="9"/>
  <c r="G52" i="9"/>
  <c r="F52" i="9"/>
  <c r="D52" i="9"/>
  <c r="AD51" i="9"/>
  <c r="AC51" i="9"/>
  <c r="AB51" i="9"/>
  <c r="AA51" i="9"/>
  <c r="AE51" i="9" s="1"/>
  <c r="AF51" i="9" s="1"/>
  <c r="Y51" i="9"/>
  <c r="Z51" i="9" s="1"/>
  <c r="X51" i="9"/>
  <c r="V51" i="9"/>
  <c r="T51" i="9"/>
  <c r="S51" i="9"/>
  <c r="R51" i="9"/>
  <c r="P51" i="9"/>
  <c r="M51" i="9"/>
  <c r="N51" i="9" s="1"/>
  <c r="L51" i="9"/>
  <c r="J51" i="9"/>
  <c r="H51" i="9"/>
  <c r="G51" i="9"/>
  <c r="F51" i="9"/>
  <c r="D51" i="9"/>
  <c r="AE50" i="9"/>
  <c r="AF50" i="9" s="1"/>
  <c r="AC50" i="9"/>
  <c r="AD50" i="9" s="1"/>
  <c r="AB50" i="9"/>
  <c r="AA50" i="9"/>
  <c r="Z50" i="9"/>
  <c r="Y50" i="9"/>
  <c r="X50" i="9"/>
  <c r="V50" i="9"/>
  <c r="S50" i="9"/>
  <c r="T50" i="9" s="1"/>
  <c r="R50" i="9"/>
  <c r="P50" i="9"/>
  <c r="N50" i="9"/>
  <c r="M50" i="9"/>
  <c r="L50" i="9"/>
  <c r="J50" i="9"/>
  <c r="G50" i="9"/>
  <c r="H50" i="9" s="1"/>
  <c r="F50" i="9"/>
  <c r="D50" i="9"/>
  <c r="AC49" i="9"/>
  <c r="AD49" i="9" s="1"/>
  <c r="AA49" i="9"/>
  <c r="AB49" i="9" s="1"/>
  <c r="Z49" i="9"/>
  <c r="Y49" i="9"/>
  <c r="X49" i="9"/>
  <c r="V49" i="9"/>
  <c r="S49" i="9"/>
  <c r="T49" i="9" s="1"/>
  <c r="R49" i="9"/>
  <c r="P49" i="9"/>
  <c r="N49" i="9"/>
  <c r="M49" i="9"/>
  <c r="L49" i="9"/>
  <c r="J49" i="9"/>
  <c r="G49" i="9"/>
  <c r="H49" i="9" s="1"/>
  <c r="F49" i="9"/>
  <c r="D49" i="9"/>
  <c r="AD48" i="9"/>
  <c r="AC48" i="9"/>
  <c r="AA48" i="9"/>
  <c r="AE48" i="9" s="1"/>
  <c r="AF48" i="9" s="1"/>
  <c r="Y48" i="9"/>
  <c r="Z48" i="9" s="1"/>
  <c r="X48" i="9"/>
  <c r="V48" i="9"/>
  <c r="T48" i="9"/>
  <c r="S48" i="9"/>
  <c r="R48" i="9"/>
  <c r="P48" i="9"/>
  <c r="M48" i="9"/>
  <c r="N48" i="9" s="1"/>
  <c r="L48" i="9"/>
  <c r="J48" i="9"/>
  <c r="H48" i="9"/>
  <c r="G48" i="9"/>
  <c r="F48" i="9"/>
  <c r="D48" i="9"/>
  <c r="AD47" i="9"/>
  <c r="AC47" i="9"/>
  <c r="AB47" i="9"/>
  <c r="AA47" i="9"/>
  <c r="AE47" i="9" s="1"/>
  <c r="AF47" i="9" s="1"/>
  <c r="Y47" i="9"/>
  <c r="Z47" i="9" s="1"/>
  <c r="X47" i="9"/>
  <c r="V47" i="9"/>
  <c r="T47" i="9"/>
  <c r="S47" i="9"/>
  <c r="R47" i="9"/>
  <c r="P47" i="9"/>
  <c r="M47" i="9"/>
  <c r="N47" i="9" s="1"/>
  <c r="L47" i="9"/>
  <c r="J47" i="9"/>
  <c r="H47" i="9"/>
  <c r="G47" i="9"/>
  <c r="F47" i="9"/>
  <c r="D47" i="9"/>
  <c r="AE46" i="9"/>
  <c r="AF46" i="9" s="1"/>
  <c r="AC46" i="9"/>
  <c r="AD46" i="9" s="1"/>
  <c r="AB46" i="9"/>
  <c r="AA46" i="9"/>
  <c r="Z46" i="9"/>
  <c r="Y46" i="9"/>
  <c r="X46" i="9"/>
  <c r="V46" i="9"/>
  <c r="S46" i="9"/>
  <c r="T46" i="9" s="1"/>
  <c r="R46" i="9"/>
  <c r="P46" i="9"/>
  <c r="N46" i="9"/>
  <c r="M46" i="9"/>
  <c r="L46" i="9"/>
  <c r="J46" i="9"/>
  <c r="G46" i="9"/>
  <c r="H46" i="9" s="1"/>
  <c r="F46" i="9"/>
  <c r="D46" i="9"/>
  <c r="AC45" i="9"/>
  <c r="AD45" i="9" s="1"/>
  <c r="AA45" i="9"/>
  <c r="AB45" i="9" s="1"/>
  <c r="Z45" i="9"/>
  <c r="Y45" i="9"/>
  <c r="X45" i="9"/>
  <c r="V45" i="9"/>
  <c r="S45" i="9"/>
  <c r="T45" i="9" s="1"/>
  <c r="R45" i="9"/>
  <c r="P45" i="9"/>
  <c r="N45" i="9"/>
  <c r="M45" i="9"/>
  <c r="L45" i="9"/>
  <c r="J45" i="9"/>
  <c r="G45" i="9"/>
  <c r="H45" i="9" s="1"/>
  <c r="F45" i="9"/>
  <c r="D45" i="9"/>
  <c r="AD44" i="9"/>
  <c r="AC44" i="9"/>
  <c r="AA44" i="9"/>
  <c r="AE44" i="9" s="1"/>
  <c r="AF44" i="9" s="1"/>
  <c r="Y44" i="9"/>
  <c r="Z44" i="9" s="1"/>
  <c r="X44" i="9"/>
  <c r="V44" i="9"/>
  <c r="T44" i="9"/>
  <c r="S44" i="9"/>
  <c r="R44" i="9"/>
  <c r="P44" i="9"/>
  <c r="M44" i="9"/>
  <c r="N44" i="9" s="1"/>
  <c r="L44" i="9"/>
  <c r="J44" i="9"/>
  <c r="H44" i="9"/>
  <c r="G44" i="9"/>
  <c r="F44" i="9"/>
  <c r="D44" i="9"/>
  <c r="AD43" i="9"/>
  <c r="AC43" i="9"/>
  <c r="AB43" i="9"/>
  <c r="AA43" i="9"/>
  <c r="AE43" i="9" s="1"/>
  <c r="AF43" i="9" s="1"/>
  <c r="Y43" i="9"/>
  <c r="Z43" i="9" s="1"/>
  <c r="X43" i="9"/>
  <c r="V43" i="9"/>
  <c r="T43" i="9"/>
  <c r="S43" i="9"/>
  <c r="R43" i="9"/>
  <c r="P43" i="9"/>
  <c r="M43" i="9"/>
  <c r="N43" i="9" s="1"/>
  <c r="L43" i="9"/>
  <c r="J43" i="9"/>
  <c r="H43" i="9"/>
  <c r="G43" i="9"/>
  <c r="F43" i="9"/>
  <c r="D43" i="9"/>
  <c r="AE42" i="9"/>
  <c r="AF42" i="9" s="1"/>
  <c r="AC42" i="9"/>
  <c r="AD42" i="9" s="1"/>
  <c r="AB42" i="9"/>
  <c r="AA42" i="9"/>
  <c r="Z42" i="9"/>
  <c r="Y42" i="9"/>
  <c r="X42" i="9"/>
  <c r="V42" i="9"/>
  <c r="S42" i="9"/>
  <c r="T42" i="9" s="1"/>
  <c r="R42" i="9"/>
  <c r="P42" i="9"/>
  <c r="N42" i="9"/>
  <c r="M42" i="9"/>
  <c r="L42" i="9"/>
  <c r="J42" i="9"/>
  <c r="G42" i="9"/>
  <c r="H42" i="9" s="1"/>
  <c r="F42" i="9"/>
  <c r="D42" i="9"/>
  <c r="AC41" i="9"/>
  <c r="AD41" i="9" s="1"/>
  <c r="AA41" i="9"/>
  <c r="AB41" i="9" s="1"/>
  <c r="Z41" i="9"/>
  <c r="Y41" i="9"/>
  <c r="X41" i="9"/>
  <c r="V41" i="9"/>
  <c r="S41" i="9"/>
  <c r="T41" i="9" s="1"/>
  <c r="R41" i="9"/>
  <c r="P41" i="9"/>
  <c r="N41" i="9"/>
  <c r="M41" i="9"/>
  <c r="L41" i="9"/>
  <c r="J41" i="9"/>
  <c r="G41" i="9"/>
  <c r="H41" i="9" s="1"/>
  <c r="F41" i="9"/>
  <c r="D41" i="9"/>
  <c r="AD40" i="9"/>
  <c r="AC40" i="9"/>
  <c r="AA40" i="9"/>
  <c r="AE40" i="9" s="1"/>
  <c r="AF40" i="9" s="1"/>
  <c r="Y40" i="9"/>
  <c r="Z40" i="9" s="1"/>
  <c r="X40" i="9"/>
  <c r="V40" i="9"/>
  <c r="T40" i="9"/>
  <c r="S40" i="9"/>
  <c r="R40" i="9"/>
  <c r="P40" i="9"/>
  <c r="M40" i="9"/>
  <c r="N40" i="9" s="1"/>
  <c r="L40" i="9"/>
  <c r="J40" i="9"/>
  <c r="H40" i="9"/>
  <c r="G40" i="9"/>
  <c r="F40" i="9"/>
  <c r="D40" i="9"/>
  <c r="AD39" i="9"/>
  <c r="AC39" i="9"/>
  <c r="AB39" i="9"/>
  <c r="AA39" i="9"/>
  <c r="AE39" i="9" s="1"/>
  <c r="AF39" i="9" s="1"/>
  <c r="Y39" i="9"/>
  <c r="Z39" i="9" s="1"/>
  <c r="X39" i="9"/>
  <c r="V39" i="9"/>
  <c r="T39" i="9"/>
  <c r="S39" i="9"/>
  <c r="R39" i="9"/>
  <c r="P39" i="9"/>
  <c r="M39" i="9"/>
  <c r="N39" i="9" s="1"/>
  <c r="L39" i="9"/>
  <c r="J39" i="9"/>
  <c r="H39" i="9"/>
  <c r="G39" i="9"/>
  <c r="F39" i="9"/>
  <c r="D39" i="9"/>
  <c r="AE38" i="9"/>
  <c r="AF38" i="9" s="1"/>
  <c r="AC38" i="9"/>
  <c r="AD38" i="9" s="1"/>
  <c r="AB38" i="9"/>
  <c r="AA38" i="9"/>
  <c r="Z38" i="9"/>
  <c r="Y38" i="9"/>
  <c r="X38" i="9"/>
  <c r="V38" i="9"/>
  <c r="S38" i="9"/>
  <c r="T38" i="9" s="1"/>
  <c r="R38" i="9"/>
  <c r="P38" i="9"/>
  <c r="N38" i="9"/>
  <c r="M38" i="9"/>
  <c r="L38" i="9"/>
  <c r="J38" i="9"/>
  <c r="G38" i="9"/>
  <c r="H38" i="9" s="1"/>
  <c r="F38" i="9"/>
  <c r="D38" i="9"/>
  <c r="AC37" i="9"/>
  <c r="AD37" i="9" s="1"/>
  <c r="AA37" i="9"/>
  <c r="AB37" i="9" s="1"/>
  <c r="Z37" i="9"/>
  <c r="Y37" i="9"/>
  <c r="X37" i="9"/>
  <c r="V37" i="9"/>
  <c r="S37" i="9"/>
  <c r="T37" i="9" s="1"/>
  <c r="R37" i="9"/>
  <c r="P37" i="9"/>
  <c r="N37" i="9"/>
  <c r="M37" i="9"/>
  <c r="L37" i="9"/>
  <c r="J37" i="9"/>
  <c r="G37" i="9"/>
  <c r="H37" i="9" s="1"/>
  <c r="F37" i="9"/>
  <c r="D37" i="9"/>
  <c r="AD36" i="9"/>
  <c r="AC36" i="9"/>
  <c r="AA36" i="9"/>
  <c r="AE36" i="9" s="1"/>
  <c r="AF36" i="9" s="1"/>
  <c r="Y36" i="9"/>
  <c r="Z36" i="9" s="1"/>
  <c r="X36" i="9"/>
  <c r="V36" i="9"/>
  <c r="T36" i="9"/>
  <c r="S36" i="9"/>
  <c r="R36" i="9"/>
  <c r="P36" i="9"/>
  <c r="M36" i="9"/>
  <c r="N36" i="9" s="1"/>
  <c r="L36" i="9"/>
  <c r="J36" i="9"/>
  <c r="H36" i="9"/>
  <c r="G36" i="9"/>
  <c r="F36" i="9"/>
  <c r="D36" i="9"/>
  <c r="AD35" i="9"/>
  <c r="AC35" i="9"/>
  <c r="AB35" i="9"/>
  <c r="AA35" i="9"/>
  <c r="AE35" i="9" s="1"/>
  <c r="AF35" i="9" s="1"/>
  <c r="Y35" i="9"/>
  <c r="Z35" i="9" s="1"/>
  <c r="X35" i="9"/>
  <c r="V35" i="9"/>
  <c r="T35" i="9"/>
  <c r="S35" i="9"/>
  <c r="R35" i="9"/>
  <c r="P35" i="9"/>
  <c r="M35" i="9"/>
  <c r="N35" i="9" s="1"/>
  <c r="L35" i="9"/>
  <c r="J35" i="9"/>
  <c r="H35" i="9"/>
  <c r="G35" i="9"/>
  <c r="F35" i="9"/>
  <c r="D35" i="9"/>
  <c r="AE34" i="9"/>
  <c r="AF34" i="9" s="1"/>
  <c r="AC34" i="9"/>
  <c r="AD34" i="9" s="1"/>
  <c r="AB34" i="9"/>
  <c r="AA34" i="9"/>
  <c r="Z34" i="9"/>
  <c r="Y34" i="9"/>
  <c r="X34" i="9"/>
  <c r="V34" i="9"/>
  <c r="S34" i="9"/>
  <c r="T34" i="9" s="1"/>
  <c r="R34" i="9"/>
  <c r="P34" i="9"/>
  <c r="N34" i="9"/>
  <c r="M34" i="9"/>
  <c r="L34" i="9"/>
  <c r="J34" i="9"/>
  <c r="G34" i="9"/>
  <c r="H34" i="9" s="1"/>
  <c r="F34" i="9"/>
  <c r="D34" i="9"/>
  <c r="AC33" i="9"/>
  <c r="AD33" i="9" s="1"/>
  <c r="AA33" i="9"/>
  <c r="AB33" i="9" s="1"/>
  <c r="Z33" i="9"/>
  <c r="Y33" i="9"/>
  <c r="X33" i="9"/>
  <c r="V33" i="9"/>
  <c r="S33" i="9"/>
  <c r="T33" i="9" s="1"/>
  <c r="R33" i="9"/>
  <c r="P33" i="9"/>
  <c r="N33" i="9"/>
  <c r="M33" i="9"/>
  <c r="L33" i="9"/>
  <c r="J33" i="9"/>
  <c r="G33" i="9"/>
  <c r="H33" i="9" s="1"/>
  <c r="F33" i="9"/>
  <c r="D33" i="9"/>
  <c r="AD32" i="9"/>
  <c r="AC32" i="9"/>
  <c r="AA32" i="9"/>
  <c r="AE32" i="9" s="1"/>
  <c r="AF32" i="9" s="1"/>
  <c r="Y32" i="9"/>
  <c r="Z32" i="9" s="1"/>
  <c r="X32" i="9"/>
  <c r="V32" i="9"/>
  <c r="T32" i="9"/>
  <c r="S32" i="9"/>
  <c r="R32" i="9"/>
  <c r="P32" i="9"/>
  <c r="M32" i="9"/>
  <c r="N32" i="9" s="1"/>
  <c r="L32" i="9"/>
  <c r="J32" i="9"/>
  <c r="H32" i="9"/>
  <c r="G32" i="9"/>
  <c r="F32" i="9"/>
  <c r="D32" i="9"/>
  <c r="AD31" i="9"/>
  <c r="AC31" i="9"/>
  <c r="AB31" i="9"/>
  <c r="AA31" i="9"/>
  <c r="AE31" i="9" s="1"/>
  <c r="AF31" i="9" s="1"/>
  <c r="Y31" i="9"/>
  <c r="Z31" i="9" s="1"/>
  <c r="X31" i="9"/>
  <c r="V31" i="9"/>
  <c r="T31" i="9"/>
  <c r="S31" i="9"/>
  <c r="R31" i="9"/>
  <c r="P31" i="9"/>
  <c r="M31" i="9"/>
  <c r="N31" i="9" s="1"/>
  <c r="L31" i="9"/>
  <c r="J31" i="9"/>
  <c r="H31" i="9"/>
  <c r="G31" i="9"/>
  <c r="F31" i="9"/>
  <c r="D31" i="9"/>
  <c r="AE30" i="9"/>
  <c r="AF30" i="9" s="1"/>
  <c r="AC30" i="9"/>
  <c r="AD30" i="9" s="1"/>
  <c r="AB30" i="9"/>
  <c r="AA30" i="9"/>
  <c r="Z30" i="9"/>
  <c r="Y30" i="9"/>
  <c r="X30" i="9"/>
  <c r="V30" i="9"/>
  <c r="S30" i="9"/>
  <c r="T30" i="9" s="1"/>
  <c r="R30" i="9"/>
  <c r="P30" i="9"/>
  <c r="N30" i="9"/>
  <c r="M30" i="9"/>
  <c r="L30" i="9"/>
  <c r="J30" i="9"/>
  <c r="G30" i="9"/>
  <c r="H30" i="9" s="1"/>
  <c r="F30" i="9"/>
  <c r="D30" i="9"/>
  <c r="AC29" i="9"/>
  <c r="AD29" i="9" s="1"/>
  <c r="AA29" i="9"/>
  <c r="AB29" i="9" s="1"/>
  <c r="Z29" i="9"/>
  <c r="Y29" i="9"/>
  <c r="X29" i="9"/>
  <c r="V29" i="9"/>
  <c r="S29" i="9"/>
  <c r="T29" i="9" s="1"/>
  <c r="R29" i="9"/>
  <c r="P29" i="9"/>
  <c r="N29" i="9"/>
  <c r="M29" i="9"/>
  <c r="L29" i="9"/>
  <c r="J29" i="9"/>
  <c r="G29" i="9"/>
  <c r="H29" i="9" s="1"/>
  <c r="F29" i="9"/>
  <c r="D29" i="9"/>
  <c r="AD28" i="9"/>
  <c r="AC28" i="9"/>
  <c r="AA28" i="9"/>
  <c r="AE28" i="9" s="1"/>
  <c r="AF28" i="9" s="1"/>
  <c r="Y28" i="9"/>
  <c r="Z28" i="9" s="1"/>
  <c r="X28" i="9"/>
  <c r="V28" i="9"/>
  <c r="T28" i="9"/>
  <c r="S28" i="9"/>
  <c r="R28" i="9"/>
  <c r="P28" i="9"/>
  <c r="M28" i="9"/>
  <c r="N28" i="9" s="1"/>
  <c r="L28" i="9"/>
  <c r="J28" i="9"/>
  <c r="H28" i="9"/>
  <c r="G28" i="9"/>
  <c r="F28" i="9"/>
  <c r="D28" i="9"/>
  <c r="AE27" i="9"/>
  <c r="AF27" i="9" s="1"/>
  <c r="AD27" i="9"/>
  <c r="AC27" i="9"/>
  <c r="AB27" i="9"/>
  <c r="AA27" i="9"/>
  <c r="Y27" i="9"/>
  <c r="Z27" i="9" s="1"/>
  <c r="X27" i="9"/>
  <c r="V27" i="9"/>
  <c r="T27" i="9"/>
  <c r="S27" i="9"/>
  <c r="R27" i="9"/>
  <c r="P27" i="9"/>
  <c r="M27" i="9"/>
  <c r="N27" i="9" s="1"/>
  <c r="L27" i="9"/>
  <c r="J27" i="9"/>
  <c r="H27" i="9"/>
  <c r="G27" i="9"/>
  <c r="F27" i="9"/>
  <c r="D27" i="9"/>
  <c r="AE26" i="9"/>
  <c r="AF26" i="9" s="1"/>
  <c r="AC26" i="9"/>
  <c r="AD26" i="9" s="1"/>
  <c r="AB26" i="9"/>
  <c r="AA26" i="9"/>
  <c r="Z26" i="9"/>
  <c r="Y26" i="9"/>
  <c r="X26" i="9"/>
  <c r="V26" i="9"/>
  <c r="S26" i="9"/>
  <c r="T26" i="9" s="1"/>
  <c r="R26" i="9"/>
  <c r="P26" i="9"/>
  <c r="N26" i="9"/>
  <c r="M26" i="9"/>
  <c r="L26" i="9"/>
  <c r="J26" i="9"/>
  <c r="G26" i="9"/>
  <c r="H26" i="9" s="1"/>
  <c r="F26" i="9"/>
  <c r="D26" i="9"/>
  <c r="AC25" i="9"/>
  <c r="AD25" i="9" s="1"/>
  <c r="AA25" i="9"/>
  <c r="AB25" i="9" s="1"/>
  <c r="Z25" i="9"/>
  <c r="Y25" i="9"/>
  <c r="X25" i="9"/>
  <c r="V25" i="9"/>
  <c r="S25" i="9"/>
  <c r="T25" i="9" s="1"/>
  <c r="R25" i="9"/>
  <c r="P25" i="9"/>
  <c r="N25" i="9"/>
  <c r="M25" i="9"/>
  <c r="L25" i="9"/>
  <c r="J25" i="9"/>
  <c r="G25" i="9"/>
  <c r="H25" i="9" s="1"/>
  <c r="F25" i="9"/>
  <c r="D25" i="9"/>
  <c r="AD24" i="9"/>
  <c r="AC24" i="9"/>
  <c r="AA24" i="9"/>
  <c r="AE24" i="9" s="1"/>
  <c r="AF24" i="9" s="1"/>
  <c r="Y24" i="9"/>
  <c r="Z24" i="9" s="1"/>
  <c r="X24" i="9"/>
  <c r="V24" i="9"/>
  <c r="T24" i="9"/>
  <c r="S24" i="9"/>
  <c r="R24" i="9"/>
  <c r="P24" i="9"/>
  <c r="M24" i="9"/>
  <c r="N24" i="9" s="1"/>
  <c r="L24" i="9"/>
  <c r="J24" i="9"/>
  <c r="H24" i="9"/>
  <c r="G24" i="9"/>
  <c r="F24" i="9"/>
  <c r="D24" i="9"/>
  <c r="AE23" i="9"/>
  <c r="AF23" i="9" s="1"/>
  <c r="AD23" i="9"/>
  <c r="AC23" i="9"/>
  <c r="AB23" i="9"/>
  <c r="AA23" i="9"/>
  <c r="Y23" i="9"/>
  <c r="Z23" i="9" s="1"/>
  <c r="X23" i="9"/>
  <c r="V23" i="9"/>
  <c r="T23" i="9"/>
  <c r="S23" i="9"/>
  <c r="R23" i="9"/>
  <c r="P23" i="9"/>
  <c r="M23" i="9"/>
  <c r="N23" i="9" s="1"/>
  <c r="L23" i="9"/>
  <c r="J23" i="9"/>
  <c r="H23" i="9"/>
  <c r="G23" i="9"/>
  <c r="F23" i="9"/>
  <c r="D23" i="9"/>
  <c r="AE22" i="9"/>
  <c r="AF22" i="9" s="1"/>
  <c r="AC22" i="9"/>
  <c r="AD22" i="9" s="1"/>
  <c r="AB22" i="9"/>
  <c r="AA22" i="9"/>
  <c r="Z22" i="9"/>
  <c r="Y22" i="9"/>
  <c r="X22" i="9"/>
  <c r="V22" i="9"/>
  <c r="S22" i="9"/>
  <c r="T22" i="9" s="1"/>
  <c r="R22" i="9"/>
  <c r="P22" i="9"/>
  <c r="N22" i="9"/>
  <c r="M22" i="9"/>
  <c r="L22" i="9"/>
  <c r="J22" i="9"/>
  <c r="G22" i="9"/>
  <c r="H22" i="9" s="1"/>
  <c r="F22" i="9"/>
  <c r="D22" i="9"/>
  <c r="AC21" i="9"/>
  <c r="AD21" i="9" s="1"/>
  <c r="AA21" i="9"/>
  <c r="AB21" i="9" s="1"/>
  <c r="Z21" i="9"/>
  <c r="Y21" i="9"/>
  <c r="X21" i="9"/>
  <c r="V21" i="9"/>
  <c r="S21" i="9"/>
  <c r="T21" i="9" s="1"/>
  <c r="R21" i="9"/>
  <c r="P21" i="9"/>
  <c r="N21" i="9"/>
  <c r="M21" i="9"/>
  <c r="L21" i="9"/>
  <c r="J21" i="9"/>
  <c r="G21" i="9"/>
  <c r="H21" i="9" s="1"/>
  <c r="F21" i="9"/>
  <c r="D21" i="9"/>
  <c r="AD20" i="9"/>
  <c r="AC20" i="9"/>
  <c r="AA20" i="9"/>
  <c r="AE20" i="9" s="1"/>
  <c r="AF20" i="9" s="1"/>
  <c r="Y20" i="9"/>
  <c r="Z20" i="9" s="1"/>
  <c r="X20" i="9"/>
  <c r="V20" i="9"/>
  <c r="T20" i="9"/>
  <c r="S20" i="9"/>
  <c r="R20" i="9"/>
  <c r="P20" i="9"/>
  <c r="M20" i="9"/>
  <c r="N20" i="9" s="1"/>
  <c r="L20" i="9"/>
  <c r="J20" i="9"/>
  <c r="H20" i="9"/>
  <c r="G20" i="9"/>
  <c r="F20" i="9"/>
  <c r="D20" i="9"/>
  <c r="AE19" i="9"/>
  <c r="AF19" i="9" s="1"/>
  <c r="AD19" i="9"/>
  <c r="AC19" i="9"/>
  <c r="AB19" i="9"/>
  <c r="AA19" i="9"/>
  <c r="Y19" i="9"/>
  <c r="Z19" i="9" s="1"/>
  <c r="X19" i="9"/>
  <c r="V19" i="9"/>
  <c r="T19" i="9"/>
  <c r="S19" i="9"/>
  <c r="R19" i="9"/>
  <c r="P19" i="9"/>
  <c r="M19" i="9"/>
  <c r="N19" i="9" s="1"/>
  <c r="L19" i="9"/>
  <c r="J19" i="9"/>
  <c r="H19" i="9"/>
  <c r="G19" i="9"/>
  <c r="F19" i="9"/>
  <c r="D19" i="9"/>
  <c r="AE18" i="9"/>
  <c r="AF18" i="9" s="1"/>
  <c r="AC18" i="9"/>
  <c r="AD18" i="9" s="1"/>
  <c r="AB18" i="9"/>
  <c r="AA18" i="9"/>
  <c r="Z18" i="9"/>
  <c r="Y18" i="9"/>
  <c r="X18" i="9"/>
  <c r="V18" i="9"/>
  <c r="S18" i="9"/>
  <c r="T18" i="9" s="1"/>
  <c r="R18" i="9"/>
  <c r="P18" i="9"/>
  <c r="N18" i="9"/>
  <c r="M18" i="9"/>
  <c r="L18" i="9"/>
  <c r="J18" i="9"/>
  <c r="G18" i="9"/>
  <c r="H18" i="9" s="1"/>
  <c r="F18" i="9"/>
  <c r="D18" i="9"/>
  <c r="AC17" i="9"/>
  <c r="AD17" i="9" s="1"/>
  <c r="AA17" i="9"/>
  <c r="AB17" i="9" s="1"/>
  <c r="Z17" i="9"/>
  <c r="Y17" i="9"/>
  <c r="X17" i="9"/>
  <c r="V17" i="9"/>
  <c r="S17" i="9"/>
  <c r="T17" i="9" s="1"/>
  <c r="R17" i="9"/>
  <c r="P17" i="9"/>
  <c r="N17" i="9"/>
  <c r="M17" i="9"/>
  <c r="L17" i="9"/>
  <c r="J17" i="9"/>
  <c r="G17" i="9"/>
  <c r="H17" i="9" s="1"/>
  <c r="F17" i="9"/>
  <c r="D17" i="9"/>
  <c r="AD16" i="9"/>
  <c r="AC16" i="9"/>
  <c r="AA16" i="9"/>
  <c r="AE16" i="9" s="1"/>
  <c r="AF16" i="9" s="1"/>
  <c r="Y16" i="9"/>
  <c r="Z16" i="9" s="1"/>
  <c r="X16" i="9"/>
  <c r="V16" i="9"/>
  <c r="T16" i="9"/>
  <c r="S16" i="9"/>
  <c r="R16" i="9"/>
  <c r="P16" i="9"/>
  <c r="M16" i="9"/>
  <c r="N16" i="9" s="1"/>
  <c r="L16" i="9"/>
  <c r="J16" i="9"/>
  <c r="H16" i="9"/>
  <c r="G16" i="9"/>
  <c r="F16" i="9"/>
  <c r="D16" i="9"/>
  <c r="AE15" i="9"/>
  <c r="AF15" i="9" s="1"/>
  <c r="AD15" i="9"/>
  <c r="AC15" i="9"/>
  <c r="AB15" i="9"/>
  <c r="AA15" i="9"/>
  <c r="Y15" i="9"/>
  <c r="Z15" i="9" s="1"/>
  <c r="X15" i="9"/>
  <c r="V15" i="9"/>
  <c r="T15" i="9"/>
  <c r="S15" i="9"/>
  <c r="R15" i="9"/>
  <c r="P15" i="9"/>
  <c r="M15" i="9"/>
  <c r="N15" i="9" s="1"/>
  <c r="L15" i="9"/>
  <c r="J15" i="9"/>
  <c r="H15" i="9"/>
  <c r="G15" i="9"/>
  <c r="F15" i="9"/>
  <c r="D15" i="9"/>
  <c r="AE12" i="9"/>
  <c r="AC12" i="9"/>
  <c r="AD12" i="9" s="1"/>
  <c r="AA12" i="9"/>
  <c r="AB12" i="9" s="1"/>
  <c r="Y12" i="9"/>
  <c r="Z12" i="9" s="1"/>
  <c r="X12" i="9"/>
  <c r="V12" i="9"/>
  <c r="S12" i="9"/>
  <c r="T12" i="9" s="1"/>
  <c r="R12" i="9"/>
  <c r="P12" i="9"/>
  <c r="M12" i="9"/>
  <c r="N12" i="9" s="1"/>
  <c r="L12" i="9"/>
  <c r="J12" i="9"/>
  <c r="G12" i="9"/>
  <c r="H12" i="9" s="1"/>
  <c r="F12" i="9"/>
  <c r="D12" i="9"/>
  <c r="AC11" i="9"/>
  <c r="AA11" i="9"/>
  <c r="AE11" i="9" s="1"/>
  <c r="Y11" i="9"/>
  <c r="S11" i="9"/>
  <c r="M11" i="9"/>
  <c r="G11" i="9"/>
  <c r="AB16" i="9" l="1"/>
  <c r="AB20" i="9"/>
  <c r="AB24" i="9"/>
  <c r="AB28" i="9"/>
  <c r="AB32" i="9"/>
  <c r="AB36" i="9"/>
  <c r="AB40" i="9"/>
  <c r="AB44" i="9"/>
  <c r="AB48" i="9"/>
  <c r="AB52" i="9"/>
  <c r="AB56" i="9"/>
  <c r="AE17" i="9"/>
  <c r="AF17" i="9" s="1"/>
  <c r="AE21" i="9"/>
  <c r="AF21" i="9" s="1"/>
  <c r="AE25" i="9"/>
  <c r="AF25" i="9" s="1"/>
  <c r="AE29" i="9"/>
  <c r="AF29" i="9" s="1"/>
  <c r="AE33" i="9"/>
  <c r="AF33" i="9" s="1"/>
  <c r="AE37" i="9"/>
  <c r="AF37" i="9" s="1"/>
  <c r="AE41" i="9"/>
  <c r="AF41" i="9" s="1"/>
  <c r="AE45" i="9"/>
  <c r="AF45" i="9" s="1"/>
  <c r="AE49" i="9"/>
  <c r="AF49" i="9" s="1"/>
  <c r="AE53" i="9"/>
  <c r="AF53" i="9" s="1"/>
  <c r="AE57" i="9"/>
  <c r="AF57" i="9" s="1"/>
  <c r="AF12" i="9"/>
  <c r="AC59" i="8" l="1"/>
  <c r="AA59" i="8"/>
  <c r="Y59" i="8"/>
  <c r="X59" i="8"/>
  <c r="S59" i="8"/>
  <c r="M59" i="8"/>
  <c r="G59" i="8"/>
  <c r="AC58" i="8"/>
  <c r="AE58" i="8" s="1"/>
  <c r="AA58" i="8"/>
  <c r="Y58" i="8"/>
  <c r="V58" i="8"/>
  <c r="S58" i="8"/>
  <c r="M58" i="8"/>
  <c r="G58" i="8"/>
  <c r="AE57" i="8"/>
  <c r="AC57" i="8"/>
  <c r="AA57" i="8"/>
  <c r="Y57" i="8"/>
  <c r="S57" i="8"/>
  <c r="M57" i="8"/>
  <c r="G57" i="8"/>
  <c r="F57" i="8"/>
  <c r="AC56" i="8"/>
  <c r="AA56" i="8"/>
  <c r="Y56" i="8"/>
  <c r="S56" i="8"/>
  <c r="P56" i="8"/>
  <c r="M56" i="8"/>
  <c r="G56" i="8"/>
  <c r="AE55" i="8"/>
  <c r="AC55" i="8"/>
  <c r="AA55" i="8"/>
  <c r="Y55" i="8"/>
  <c r="S55" i="8"/>
  <c r="P55" i="8"/>
  <c r="M55" i="8"/>
  <c r="G55" i="8"/>
  <c r="F55" i="8"/>
  <c r="AE54" i="8"/>
  <c r="AC54" i="8"/>
  <c r="AA54" i="8"/>
  <c r="Y54" i="8"/>
  <c r="S54" i="8"/>
  <c r="M54" i="8"/>
  <c r="G54" i="8"/>
  <c r="AC53" i="8"/>
  <c r="AA53" i="8"/>
  <c r="AE53" i="8" s="1"/>
  <c r="Y53" i="8"/>
  <c r="S53" i="8"/>
  <c r="P53" i="8"/>
  <c r="M53" i="8"/>
  <c r="G53" i="8"/>
  <c r="D53" i="8"/>
  <c r="AC52" i="8"/>
  <c r="AA52" i="8"/>
  <c r="Z52" i="8"/>
  <c r="Y52" i="8"/>
  <c r="S52" i="8"/>
  <c r="M52" i="8"/>
  <c r="G52" i="8"/>
  <c r="AC51" i="8"/>
  <c r="AA51" i="8"/>
  <c r="Y51" i="8"/>
  <c r="S51" i="8"/>
  <c r="M51" i="8"/>
  <c r="G51" i="8"/>
  <c r="AC50" i="8"/>
  <c r="AE50" i="8" s="1"/>
  <c r="AA50" i="8"/>
  <c r="Y50" i="8"/>
  <c r="S50" i="8"/>
  <c r="M50" i="8"/>
  <c r="G50" i="8"/>
  <c r="AC49" i="8"/>
  <c r="AA49" i="8"/>
  <c r="AE49" i="8" s="1"/>
  <c r="Y49" i="8"/>
  <c r="X49" i="8"/>
  <c r="V49" i="8"/>
  <c r="S49" i="8"/>
  <c r="M49" i="8"/>
  <c r="G49" i="8"/>
  <c r="AC48" i="8"/>
  <c r="AA48" i="8"/>
  <c r="Y48" i="8"/>
  <c r="S48" i="8"/>
  <c r="M48" i="8"/>
  <c r="G48" i="8"/>
  <c r="D48" i="8"/>
  <c r="AE47" i="8"/>
  <c r="AC47" i="8"/>
  <c r="AA47" i="8"/>
  <c r="Y47" i="8"/>
  <c r="V47" i="8"/>
  <c r="S47" i="8"/>
  <c r="M47" i="8"/>
  <c r="G47" i="8"/>
  <c r="AE46" i="8"/>
  <c r="AC46" i="8"/>
  <c r="AA46" i="8"/>
  <c r="Y46" i="8"/>
  <c r="S46" i="8"/>
  <c r="M46" i="8"/>
  <c r="G46" i="8"/>
  <c r="AE45" i="8"/>
  <c r="AC45" i="8"/>
  <c r="AA45" i="8"/>
  <c r="Y45" i="8"/>
  <c r="X45" i="8"/>
  <c r="S45" i="8"/>
  <c r="P45" i="8"/>
  <c r="M45" i="8"/>
  <c r="G45" i="8"/>
  <c r="AC44" i="8"/>
  <c r="AA44" i="8"/>
  <c r="Y44" i="8"/>
  <c r="S44" i="8"/>
  <c r="M44" i="8"/>
  <c r="G44" i="8"/>
  <c r="AC43" i="8"/>
  <c r="AA43" i="8"/>
  <c r="AE43" i="8" s="1"/>
  <c r="Y43" i="8"/>
  <c r="S43" i="8"/>
  <c r="M43" i="8"/>
  <c r="G43" i="8"/>
  <c r="D43" i="8"/>
  <c r="AC42" i="8"/>
  <c r="AE42" i="8" s="1"/>
  <c r="AA42" i="8"/>
  <c r="Y42" i="8"/>
  <c r="S42" i="8"/>
  <c r="M42" i="8"/>
  <c r="G42" i="8"/>
  <c r="AC41" i="8"/>
  <c r="AA41" i="8"/>
  <c r="AE41" i="8" s="1"/>
  <c r="Y41" i="8"/>
  <c r="S41" i="8"/>
  <c r="M41" i="8"/>
  <c r="G41" i="8"/>
  <c r="AC40" i="8"/>
  <c r="AA40" i="8"/>
  <c r="Y40" i="8"/>
  <c r="S40" i="8"/>
  <c r="M40" i="8"/>
  <c r="G40" i="8"/>
  <c r="D40" i="8"/>
  <c r="AC39" i="8"/>
  <c r="AA39" i="8"/>
  <c r="AE39" i="8" s="1"/>
  <c r="Y39" i="8"/>
  <c r="X39" i="8"/>
  <c r="S39" i="8"/>
  <c r="M39" i="8"/>
  <c r="G39" i="8"/>
  <c r="AC38" i="8"/>
  <c r="AA38" i="8"/>
  <c r="Y38" i="8"/>
  <c r="V38" i="8"/>
  <c r="S38" i="8"/>
  <c r="M38" i="8"/>
  <c r="G38" i="8"/>
  <c r="AC37" i="8"/>
  <c r="AA37" i="8"/>
  <c r="Y37" i="8"/>
  <c r="S37" i="8"/>
  <c r="M37" i="8"/>
  <c r="G37" i="8"/>
  <c r="D37" i="8"/>
  <c r="AC36" i="8"/>
  <c r="AA36" i="8"/>
  <c r="Y36" i="8"/>
  <c r="S36" i="8"/>
  <c r="P36" i="8"/>
  <c r="M36" i="8"/>
  <c r="G36" i="8"/>
  <c r="AE35" i="8"/>
  <c r="AC35" i="8"/>
  <c r="AA35" i="8"/>
  <c r="Y35" i="8"/>
  <c r="S35" i="8"/>
  <c r="M35" i="8"/>
  <c r="G35" i="8"/>
  <c r="F35" i="8"/>
  <c r="AC34" i="8"/>
  <c r="AE34" i="8" s="1"/>
  <c r="AA34" i="8"/>
  <c r="Y34" i="8"/>
  <c r="Z34" i="8" s="1"/>
  <c r="V34" i="8"/>
  <c r="S34" i="8"/>
  <c r="M34" i="8"/>
  <c r="G34" i="8"/>
  <c r="AC33" i="8"/>
  <c r="AA33" i="8"/>
  <c r="Z33" i="8"/>
  <c r="Y33" i="8"/>
  <c r="S33" i="8"/>
  <c r="M33" i="8"/>
  <c r="G33" i="8"/>
  <c r="D33" i="8"/>
  <c r="AC32" i="8"/>
  <c r="AA32" i="8"/>
  <c r="Y32" i="8"/>
  <c r="Z32" i="8" s="1"/>
  <c r="S32" i="8"/>
  <c r="P32" i="8"/>
  <c r="M32" i="8"/>
  <c r="G32" i="8"/>
  <c r="AE31" i="8"/>
  <c r="AC31" i="8"/>
  <c r="AA31" i="8"/>
  <c r="Y31" i="8"/>
  <c r="S31" i="8"/>
  <c r="M31" i="8"/>
  <c r="G31" i="8"/>
  <c r="F31" i="8"/>
  <c r="AC30" i="8"/>
  <c r="AA30" i="8"/>
  <c r="AE30" i="8" s="1"/>
  <c r="Y30" i="8"/>
  <c r="V30" i="8"/>
  <c r="S30" i="8"/>
  <c r="M30" i="8"/>
  <c r="G30" i="8"/>
  <c r="AC29" i="8"/>
  <c r="AA29" i="8"/>
  <c r="Y29" i="8"/>
  <c r="S29" i="8"/>
  <c r="P29" i="8"/>
  <c r="M29" i="8"/>
  <c r="G29" i="8"/>
  <c r="AE28" i="8"/>
  <c r="AC28" i="8"/>
  <c r="AA28" i="8"/>
  <c r="Y28" i="8"/>
  <c r="X28" i="8"/>
  <c r="S28" i="8"/>
  <c r="M28" i="8"/>
  <c r="G28" i="8"/>
  <c r="D28" i="8"/>
  <c r="AC27" i="8"/>
  <c r="AE27" i="8" s="1"/>
  <c r="AA27" i="8"/>
  <c r="Y27" i="8"/>
  <c r="V27" i="8"/>
  <c r="S27" i="8"/>
  <c r="M27" i="8"/>
  <c r="G27" i="8"/>
  <c r="AC26" i="8"/>
  <c r="AA26" i="8"/>
  <c r="AE26" i="8" s="1"/>
  <c r="Y26" i="8"/>
  <c r="S26" i="8"/>
  <c r="M26" i="8"/>
  <c r="J26" i="8"/>
  <c r="G26" i="8"/>
  <c r="AC25" i="8"/>
  <c r="AA25" i="8"/>
  <c r="Y25" i="8"/>
  <c r="S25" i="8"/>
  <c r="P25" i="8"/>
  <c r="M25" i="8"/>
  <c r="G25" i="8"/>
  <c r="D25" i="8"/>
  <c r="AC24" i="8"/>
  <c r="AA24" i="8"/>
  <c r="Y24" i="8"/>
  <c r="S24" i="8"/>
  <c r="M24" i="8"/>
  <c r="L24" i="8"/>
  <c r="J24" i="8"/>
  <c r="G24" i="8"/>
  <c r="AE23" i="8"/>
  <c r="AC23" i="8"/>
  <c r="AA23" i="8"/>
  <c r="Y23" i="8"/>
  <c r="Z23" i="8" s="1"/>
  <c r="V23" i="8"/>
  <c r="S23" i="8"/>
  <c r="M23" i="8"/>
  <c r="G23" i="8"/>
  <c r="AC22" i="8"/>
  <c r="AE22" i="8" s="1"/>
  <c r="AA22" i="8"/>
  <c r="Y22" i="8"/>
  <c r="V22" i="8"/>
  <c r="S22" i="8"/>
  <c r="P22" i="8"/>
  <c r="M22" i="8"/>
  <c r="G22" i="8"/>
  <c r="D22" i="8"/>
  <c r="AC21" i="8"/>
  <c r="AA21" i="8"/>
  <c r="Z21" i="8"/>
  <c r="Y21" i="8"/>
  <c r="S21" i="8"/>
  <c r="M21" i="8"/>
  <c r="G21" i="8"/>
  <c r="D21" i="8"/>
  <c r="AE20" i="8"/>
  <c r="AC20" i="8"/>
  <c r="AA20" i="8"/>
  <c r="Y20" i="8"/>
  <c r="X20" i="8"/>
  <c r="S20" i="8"/>
  <c r="P20" i="8"/>
  <c r="M20" i="8"/>
  <c r="G20" i="8"/>
  <c r="D20" i="8"/>
  <c r="AC19" i="8"/>
  <c r="AA19" i="8"/>
  <c r="Y19" i="8"/>
  <c r="S19" i="8"/>
  <c r="M19" i="8"/>
  <c r="G19" i="8"/>
  <c r="AC18" i="8"/>
  <c r="AA18" i="8"/>
  <c r="AE18" i="8" s="1"/>
  <c r="Y18" i="8"/>
  <c r="V18" i="8"/>
  <c r="S18" i="8"/>
  <c r="M18" i="8"/>
  <c r="G18" i="8"/>
  <c r="F18" i="8"/>
  <c r="AC17" i="8"/>
  <c r="AA17" i="8"/>
  <c r="Y17" i="8"/>
  <c r="S17" i="8"/>
  <c r="P17" i="8"/>
  <c r="M17" i="8"/>
  <c r="G17" i="8"/>
  <c r="AE16" i="8"/>
  <c r="AC16" i="8"/>
  <c r="AA16" i="8"/>
  <c r="Y16" i="8"/>
  <c r="X16" i="8"/>
  <c r="V16" i="8"/>
  <c r="S16" i="8"/>
  <c r="P16" i="8"/>
  <c r="M16" i="8"/>
  <c r="G16" i="8"/>
  <c r="D16" i="8"/>
  <c r="AC15" i="8"/>
  <c r="AA15" i="8"/>
  <c r="AE15" i="8" s="1"/>
  <c r="Y15" i="8"/>
  <c r="Z15" i="8" s="1"/>
  <c r="X15" i="8"/>
  <c r="V15" i="8"/>
  <c r="S15" i="8"/>
  <c r="P15" i="8"/>
  <c r="M15" i="8"/>
  <c r="L15" i="8"/>
  <c r="J15" i="8"/>
  <c r="G15" i="8"/>
  <c r="F15" i="8"/>
  <c r="D15" i="8"/>
  <c r="Y14" i="8"/>
  <c r="Z46" i="8" s="1"/>
  <c r="W14" i="8"/>
  <c r="X24" i="8" s="1"/>
  <c r="U14" i="8"/>
  <c r="V29" i="8" s="1"/>
  <c r="Q14" i="8"/>
  <c r="R35" i="8" s="1"/>
  <c r="O14" i="8"/>
  <c r="K14" i="8"/>
  <c r="I14" i="8"/>
  <c r="E14" i="8"/>
  <c r="F22" i="8" s="1"/>
  <c r="C14" i="8"/>
  <c r="AE13" i="8"/>
  <c r="AC13" i="8"/>
  <c r="AA13" i="8"/>
  <c r="Y13" i="8"/>
  <c r="S13" i="8"/>
  <c r="M13" i="8"/>
  <c r="G13" i="8"/>
  <c r="AE12" i="8"/>
  <c r="AF12" i="8" s="1"/>
  <c r="AC12" i="8"/>
  <c r="AD12" i="8" s="1"/>
  <c r="AB12" i="8"/>
  <c r="AA12" i="8"/>
  <c r="Y12" i="8"/>
  <c r="X12" i="8"/>
  <c r="V12" i="8"/>
  <c r="S12" i="8"/>
  <c r="T12" i="8" s="1"/>
  <c r="R12" i="8"/>
  <c r="P12" i="8"/>
  <c r="M12" i="8"/>
  <c r="N12" i="8" s="1"/>
  <c r="L12" i="8"/>
  <c r="J12" i="8"/>
  <c r="G12" i="8"/>
  <c r="F12" i="8"/>
  <c r="D12" i="8"/>
  <c r="AC11" i="8"/>
  <c r="AA11" i="8"/>
  <c r="AE11" i="8" s="1"/>
  <c r="Y11" i="8"/>
  <c r="S11" i="8"/>
  <c r="M11" i="8"/>
  <c r="G11" i="8"/>
  <c r="AC59" i="26"/>
  <c r="AA59" i="26"/>
  <c r="AE59" i="26" s="1"/>
  <c r="Y59" i="26"/>
  <c r="X59" i="26"/>
  <c r="V59" i="26"/>
  <c r="S59" i="26"/>
  <c r="M59" i="26"/>
  <c r="G59" i="26"/>
  <c r="F59" i="26"/>
  <c r="AC58" i="26"/>
  <c r="AE58" i="26" s="1"/>
  <c r="AA58" i="26"/>
  <c r="Y58" i="26"/>
  <c r="V58" i="26"/>
  <c r="S58" i="26"/>
  <c r="M58" i="26"/>
  <c r="J58" i="26"/>
  <c r="G58" i="26"/>
  <c r="AE57" i="26"/>
  <c r="AC57" i="26"/>
  <c r="AA57" i="26"/>
  <c r="Y57" i="26"/>
  <c r="V57" i="26"/>
  <c r="S57" i="26"/>
  <c r="M57" i="26"/>
  <c r="J57" i="26"/>
  <c r="G57" i="26"/>
  <c r="F57" i="26"/>
  <c r="D57" i="26"/>
  <c r="AC56" i="26"/>
  <c r="AA56" i="26"/>
  <c r="Y56" i="26"/>
  <c r="S56" i="26"/>
  <c r="M56" i="26"/>
  <c r="G56" i="26"/>
  <c r="AE55" i="26"/>
  <c r="AC55" i="26"/>
  <c r="AA55" i="26"/>
  <c r="Y55" i="26"/>
  <c r="V55" i="26"/>
  <c r="S55" i="26"/>
  <c r="M55" i="26"/>
  <c r="G55" i="26"/>
  <c r="F55" i="26"/>
  <c r="AE54" i="26"/>
  <c r="AC54" i="26"/>
  <c r="AA54" i="26"/>
  <c r="Y54" i="26"/>
  <c r="V54" i="26"/>
  <c r="S54" i="26"/>
  <c r="M54" i="26"/>
  <c r="N54" i="26" s="1"/>
  <c r="G54" i="26"/>
  <c r="AC53" i="26"/>
  <c r="AA53" i="26"/>
  <c r="AE53" i="26" s="1"/>
  <c r="Y53" i="26"/>
  <c r="S53" i="26"/>
  <c r="M53" i="26"/>
  <c r="G53" i="26"/>
  <c r="AC52" i="26"/>
  <c r="AA52" i="26"/>
  <c r="Y52" i="26"/>
  <c r="S52" i="26"/>
  <c r="M52" i="26"/>
  <c r="G52" i="26"/>
  <c r="AC51" i="26"/>
  <c r="AA51" i="26"/>
  <c r="Y51" i="26"/>
  <c r="X51" i="26"/>
  <c r="S51" i="26"/>
  <c r="M51" i="26"/>
  <c r="L51" i="26"/>
  <c r="J51" i="26"/>
  <c r="G51" i="26"/>
  <c r="AC50" i="26"/>
  <c r="AE50" i="26" s="1"/>
  <c r="AA50" i="26"/>
  <c r="Y50" i="26"/>
  <c r="S50" i="26"/>
  <c r="M50" i="26"/>
  <c r="J50" i="26"/>
  <c r="G50" i="26"/>
  <c r="AC49" i="26"/>
  <c r="AA49" i="26"/>
  <c r="AE49" i="26" s="1"/>
  <c r="Y49" i="26"/>
  <c r="X49" i="26"/>
  <c r="V49" i="26"/>
  <c r="S49" i="26"/>
  <c r="M49" i="26"/>
  <c r="J49" i="26"/>
  <c r="G49" i="26"/>
  <c r="F49" i="26"/>
  <c r="AC48" i="26"/>
  <c r="AA48" i="26"/>
  <c r="Y48" i="26"/>
  <c r="S48" i="26"/>
  <c r="M48" i="26"/>
  <c r="G48" i="26"/>
  <c r="AE47" i="26"/>
  <c r="AC47" i="26"/>
  <c r="AA47" i="26"/>
  <c r="Y47" i="26"/>
  <c r="V47" i="26"/>
  <c r="S47" i="26"/>
  <c r="M47" i="26"/>
  <c r="J47" i="26"/>
  <c r="G47" i="26"/>
  <c r="F47" i="26"/>
  <c r="AE46" i="26"/>
  <c r="AC46" i="26"/>
  <c r="AA46" i="26"/>
  <c r="Y46" i="26"/>
  <c r="V46" i="26"/>
  <c r="S46" i="26"/>
  <c r="M46" i="26"/>
  <c r="G46" i="26"/>
  <c r="AC45" i="26"/>
  <c r="AE45" i="26" s="1"/>
  <c r="AA45" i="26"/>
  <c r="Y45" i="26"/>
  <c r="X45" i="26"/>
  <c r="S45" i="26"/>
  <c r="M45" i="26"/>
  <c r="G45" i="26"/>
  <c r="AC44" i="26"/>
  <c r="AA44" i="26"/>
  <c r="Y44" i="26"/>
  <c r="S44" i="26"/>
  <c r="M44" i="26"/>
  <c r="G44" i="26"/>
  <c r="AC43" i="26"/>
  <c r="AA43" i="26"/>
  <c r="AE43" i="26" s="1"/>
  <c r="Y43" i="26"/>
  <c r="S43" i="26"/>
  <c r="M43" i="26"/>
  <c r="L43" i="26"/>
  <c r="G43" i="26"/>
  <c r="AC42" i="26"/>
  <c r="AE42" i="26" s="1"/>
  <c r="AA42" i="26"/>
  <c r="Y42" i="26"/>
  <c r="S42" i="26"/>
  <c r="M42" i="26"/>
  <c r="N42" i="26" s="1"/>
  <c r="J42" i="26"/>
  <c r="G42" i="26"/>
  <c r="AC41" i="26"/>
  <c r="AA41" i="26"/>
  <c r="AE41" i="26" s="1"/>
  <c r="Y41" i="26"/>
  <c r="S41" i="26"/>
  <c r="R41" i="26"/>
  <c r="M41" i="26"/>
  <c r="J41" i="26"/>
  <c r="G41" i="26"/>
  <c r="AC40" i="26"/>
  <c r="AA40" i="26"/>
  <c r="Y40" i="26"/>
  <c r="S40" i="26"/>
  <c r="M40" i="26"/>
  <c r="G40" i="26"/>
  <c r="AC39" i="26"/>
  <c r="AA39" i="26"/>
  <c r="AE39" i="26" s="1"/>
  <c r="Y39" i="26"/>
  <c r="X39" i="26"/>
  <c r="V39" i="26"/>
  <c r="S39" i="26"/>
  <c r="M39" i="26"/>
  <c r="J39" i="26"/>
  <c r="G39" i="26"/>
  <c r="F39" i="26"/>
  <c r="AC38" i="26"/>
  <c r="AA38" i="26"/>
  <c r="Y38" i="26"/>
  <c r="V38" i="26"/>
  <c r="S38" i="26"/>
  <c r="M38" i="26"/>
  <c r="G38" i="26"/>
  <c r="AC37" i="26"/>
  <c r="AA37" i="26"/>
  <c r="Y37" i="26"/>
  <c r="X37" i="26"/>
  <c r="V37" i="26"/>
  <c r="S37" i="26"/>
  <c r="M37" i="26"/>
  <c r="G37" i="26"/>
  <c r="F37" i="26"/>
  <c r="AC36" i="26"/>
  <c r="AA36" i="26"/>
  <c r="Y36" i="26"/>
  <c r="S36" i="26"/>
  <c r="M36" i="26"/>
  <c r="G36" i="26"/>
  <c r="AC35" i="26"/>
  <c r="AA35" i="26"/>
  <c r="Y35" i="26"/>
  <c r="X35" i="26"/>
  <c r="V35" i="26"/>
  <c r="S35" i="26"/>
  <c r="M35" i="26"/>
  <c r="J35" i="26"/>
  <c r="G35" i="26"/>
  <c r="AC34" i="26"/>
  <c r="AE34" i="26" s="1"/>
  <c r="AA34" i="26"/>
  <c r="Y34" i="26"/>
  <c r="S34" i="26"/>
  <c r="M34" i="26"/>
  <c r="N34" i="26" s="1"/>
  <c r="J34" i="26"/>
  <c r="G34" i="26"/>
  <c r="AC33" i="26"/>
  <c r="AA33" i="26"/>
  <c r="AE33" i="26" s="1"/>
  <c r="Y33" i="26"/>
  <c r="V33" i="26"/>
  <c r="S33" i="26"/>
  <c r="M33" i="26"/>
  <c r="G33" i="26"/>
  <c r="AC32" i="26"/>
  <c r="AA32" i="26"/>
  <c r="Y32" i="26"/>
  <c r="S32" i="26"/>
  <c r="M32" i="26"/>
  <c r="J32" i="26"/>
  <c r="G32" i="26"/>
  <c r="AC31" i="26"/>
  <c r="AA31" i="26"/>
  <c r="AE31" i="26" s="1"/>
  <c r="Y31" i="26"/>
  <c r="X31" i="26"/>
  <c r="V31" i="26"/>
  <c r="S31" i="26"/>
  <c r="M31" i="26"/>
  <c r="J31" i="26"/>
  <c r="G31" i="26"/>
  <c r="AC30" i="26"/>
  <c r="AA30" i="26"/>
  <c r="AE30" i="26" s="1"/>
  <c r="Y30" i="26"/>
  <c r="S30" i="26"/>
  <c r="R30" i="26"/>
  <c r="M30" i="26"/>
  <c r="G30" i="26"/>
  <c r="AE29" i="26"/>
  <c r="AC29" i="26"/>
  <c r="AA29" i="26"/>
  <c r="Y29" i="26"/>
  <c r="X29" i="26"/>
  <c r="V29" i="26"/>
  <c r="S29" i="26"/>
  <c r="M29" i="26"/>
  <c r="J29" i="26"/>
  <c r="G29" i="26"/>
  <c r="F29" i="26"/>
  <c r="AC28" i="26"/>
  <c r="AA28" i="26"/>
  <c r="AE28" i="26" s="1"/>
  <c r="Y28" i="26"/>
  <c r="S28" i="26"/>
  <c r="M28" i="26"/>
  <c r="G28" i="26"/>
  <c r="F28" i="26"/>
  <c r="AC27" i="26"/>
  <c r="AA27" i="26"/>
  <c r="AE27" i="26" s="1"/>
  <c r="Y27" i="26"/>
  <c r="X27" i="26"/>
  <c r="S27" i="26"/>
  <c r="M27" i="26"/>
  <c r="L27" i="26"/>
  <c r="G27" i="26"/>
  <c r="F27" i="26"/>
  <c r="AE26" i="26"/>
  <c r="AC26" i="26"/>
  <c r="AA26" i="26"/>
  <c r="Y26" i="26"/>
  <c r="X26" i="26"/>
  <c r="V26" i="26"/>
  <c r="S26" i="26"/>
  <c r="M26" i="26"/>
  <c r="L26" i="26"/>
  <c r="J26" i="26"/>
  <c r="G26" i="26"/>
  <c r="AC25" i="26"/>
  <c r="AE25" i="26" s="1"/>
  <c r="AA25" i="26"/>
  <c r="Y25" i="26"/>
  <c r="X25" i="26"/>
  <c r="S25" i="26"/>
  <c r="M25" i="26"/>
  <c r="G25" i="26"/>
  <c r="F25" i="26"/>
  <c r="AC24" i="26"/>
  <c r="AA24" i="26"/>
  <c r="AE24" i="26" s="1"/>
  <c r="Y24" i="26"/>
  <c r="S24" i="26"/>
  <c r="M24" i="26"/>
  <c r="G24" i="26"/>
  <c r="F24" i="26"/>
  <c r="D24" i="26"/>
  <c r="AC23" i="26"/>
  <c r="AA23" i="26"/>
  <c r="AE23" i="26" s="1"/>
  <c r="Y23" i="26"/>
  <c r="X23" i="26"/>
  <c r="S23" i="26"/>
  <c r="M23" i="26"/>
  <c r="N23" i="26" s="1"/>
  <c r="L23" i="26"/>
  <c r="G23" i="26"/>
  <c r="F23" i="26"/>
  <c r="AE22" i="26"/>
  <c r="AC22" i="26"/>
  <c r="AA22" i="26"/>
  <c r="Y22" i="26"/>
  <c r="X22" i="26"/>
  <c r="V22" i="26"/>
  <c r="S22" i="26"/>
  <c r="M22" i="26"/>
  <c r="L22" i="26"/>
  <c r="J22" i="26"/>
  <c r="G22" i="26"/>
  <c r="AC21" i="26"/>
  <c r="AE21" i="26" s="1"/>
  <c r="AA21" i="26"/>
  <c r="Y21" i="26"/>
  <c r="X21" i="26"/>
  <c r="S21" i="26"/>
  <c r="M21" i="26"/>
  <c r="G21" i="26"/>
  <c r="F21" i="26"/>
  <c r="AC20" i="26"/>
  <c r="AA20" i="26"/>
  <c r="AE20" i="26" s="1"/>
  <c r="Y20" i="26"/>
  <c r="S20" i="26"/>
  <c r="R20" i="26"/>
  <c r="P20" i="26"/>
  <c r="M20" i="26"/>
  <c r="G20" i="26"/>
  <c r="F20" i="26"/>
  <c r="D20" i="26"/>
  <c r="AC19" i="26"/>
  <c r="AA19" i="26"/>
  <c r="AE19" i="26" s="1"/>
  <c r="Y19" i="26"/>
  <c r="X19" i="26"/>
  <c r="S19" i="26"/>
  <c r="R19" i="26"/>
  <c r="M19" i="26"/>
  <c r="G19" i="26"/>
  <c r="F19" i="26"/>
  <c r="AE18" i="26"/>
  <c r="AC18" i="26"/>
  <c r="AA18" i="26"/>
  <c r="Y18" i="26"/>
  <c r="X18" i="26"/>
  <c r="V18" i="26"/>
  <c r="S18" i="26"/>
  <c r="M18" i="26"/>
  <c r="J18" i="26"/>
  <c r="G18" i="26"/>
  <c r="AC17" i="26"/>
  <c r="AE17" i="26" s="1"/>
  <c r="AA17" i="26"/>
  <c r="Y17" i="26"/>
  <c r="X17" i="26"/>
  <c r="V17" i="26"/>
  <c r="S17" i="26"/>
  <c r="R17" i="26"/>
  <c r="M17" i="26"/>
  <c r="J17" i="26"/>
  <c r="G17" i="26"/>
  <c r="F17" i="26"/>
  <c r="AC16" i="26"/>
  <c r="AA16" i="26"/>
  <c r="AE16" i="26" s="1"/>
  <c r="Y16" i="26"/>
  <c r="S16" i="26"/>
  <c r="R16" i="26"/>
  <c r="P16" i="26"/>
  <c r="M16" i="26"/>
  <c r="J16" i="26"/>
  <c r="G16" i="26"/>
  <c r="F16" i="26"/>
  <c r="D16" i="26"/>
  <c r="AC15" i="26"/>
  <c r="AA15" i="26"/>
  <c r="AE15" i="26" s="1"/>
  <c r="Y15" i="26"/>
  <c r="X15" i="26"/>
  <c r="S15" i="26"/>
  <c r="R15" i="26"/>
  <c r="M15" i="26"/>
  <c r="N15" i="26" s="1"/>
  <c r="L15" i="26"/>
  <c r="G15" i="26"/>
  <c r="F15" i="26"/>
  <c r="D15" i="26"/>
  <c r="W14" i="26"/>
  <c r="X55" i="26" s="1"/>
  <c r="U14" i="26"/>
  <c r="V45" i="26" s="1"/>
  <c r="Q14" i="26"/>
  <c r="R55" i="26" s="1"/>
  <c r="O14" i="26"/>
  <c r="P55" i="26" s="1"/>
  <c r="M14" i="26"/>
  <c r="N44" i="26" s="1"/>
  <c r="K14" i="26"/>
  <c r="L19" i="26" s="1"/>
  <c r="I14" i="26"/>
  <c r="J55" i="26" s="1"/>
  <c r="E14" i="26"/>
  <c r="F45" i="26" s="1"/>
  <c r="C14" i="26"/>
  <c r="D48" i="26" s="1"/>
  <c r="AC13" i="26"/>
  <c r="AA13" i="26"/>
  <c r="AE13" i="26" s="1"/>
  <c r="Y13" i="26"/>
  <c r="S13" i="26"/>
  <c r="M13" i="26"/>
  <c r="G13" i="26"/>
  <c r="AC12" i="26"/>
  <c r="AD12" i="26" s="1"/>
  <c r="AB12" i="26"/>
  <c r="AA12" i="26"/>
  <c r="Y12" i="26"/>
  <c r="X12" i="26"/>
  <c r="V12" i="26"/>
  <c r="S12" i="26"/>
  <c r="T12" i="26" s="1"/>
  <c r="R12" i="26"/>
  <c r="P12" i="26"/>
  <c r="M12" i="26"/>
  <c r="L12" i="26"/>
  <c r="J12" i="26"/>
  <c r="H12" i="26"/>
  <c r="G12" i="26"/>
  <c r="F12" i="26"/>
  <c r="D12" i="26"/>
  <c r="AC11" i="26"/>
  <c r="AA11" i="26"/>
  <c r="AE11" i="26" s="1"/>
  <c r="Y11" i="26"/>
  <c r="S11" i="26"/>
  <c r="M11" i="26"/>
  <c r="G11" i="26"/>
  <c r="H17" i="8" l="1"/>
  <c r="AE33" i="8"/>
  <c r="AB33" i="8"/>
  <c r="Z38" i="8"/>
  <c r="Z40" i="8"/>
  <c r="J56" i="8"/>
  <c r="J52" i="8"/>
  <c r="J48" i="8"/>
  <c r="J44" i="8"/>
  <c r="J40" i="8"/>
  <c r="J36" i="8"/>
  <c r="J32" i="8"/>
  <c r="J54" i="8"/>
  <c r="J53" i="8"/>
  <c r="J43" i="8"/>
  <c r="J37" i="8"/>
  <c r="J33" i="8"/>
  <c r="J55" i="8"/>
  <c r="J25" i="8"/>
  <c r="J21" i="8"/>
  <c r="J46" i="8"/>
  <c r="J45" i="8"/>
  <c r="J29" i="8"/>
  <c r="J59" i="8"/>
  <c r="J50" i="8"/>
  <c r="J47" i="8"/>
  <c r="J22" i="8"/>
  <c r="J27" i="8"/>
  <c r="J20" i="8"/>
  <c r="J16" i="8"/>
  <c r="J58" i="8"/>
  <c r="J49" i="8"/>
  <c r="J41" i="8"/>
  <c r="J38" i="8"/>
  <c r="J34" i="8"/>
  <c r="J30" i="8"/>
  <c r="J18" i="8"/>
  <c r="J57" i="8"/>
  <c r="J51" i="8"/>
  <c r="J35" i="8"/>
  <c r="J31" i="8"/>
  <c r="J28" i="8"/>
  <c r="J19" i="8"/>
  <c r="AA14" i="8"/>
  <c r="Z25" i="8"/>
  <c r="AD36" i="8"/>
  <c r="AE37" i="8"/>
  <c r="AB37" i="8"/>
  <c r="AE40" i="8"/>
  <c r="AB40" i="8"/>
  <c r="R26" i="8"/>
  <c r="Z57" i="8"/>
  <c r="Z53" i="8"/>
  <c r="Z49" i="8"/>
  <c r="Z45" i="8"/>
  <c r="Z41" i="8"/>
  <c r="Z42" i="8"/>
  <c r="Z36" i="8"/>
  <c r="AD22" i="8"/>
  <c r="Z37" i="8"/>
  <c r="Z50" i="8"/>
  <c r="H12" i="8"/>
  <c r="L56" i="8"/>
  <c r="L52" i="8"/>
  <c r="L48" i="8"/>
  <c r="L44" i="8"/>
  <c r="L40" i="8"/>
  <c r="L58" i="8"/>
  <c r="L54" i="8"/>
  <c r="L50" i="8"/>
  <c r="L46" i="8"/>
  <c r="L42" i="8"/>
  <c r="L38" i="8"/>
  <c r="L34" i="8"/>
  <c r="L30" i="8"/>
  <c r="L55" i="8"/>
  <c r="L36" i="8"/>
  <c r="L32" i="8"/>
  <c r="L25" i="8"/>
  <c r="L21" i="8"/>
  <c r="L17" i="8"/>
  <c r="L45" i="8"/>
  <c r="L29" i="8"/>
  <c r="L57" i="8"/>
  <c r="L47" i="8"/>
  <c r="L35" i="8"/>
  <c r="L31" i="8"/>
  <c r="L26" i="8"/>
  <c r="L22" i="8"/>
  <c r="L18" i="8"/>
  <c r="L49" i="8"/>
  <c r="L39" i="8"/>
  <c r="L27" i="8"/>
  <c r="L23" i="8"/>
  <c r="L19" i="8"/>
  <c r="L59" i="8"/>
  <c r="L20" i="8"/>
  <c r="L16" i="8"/>
  <c r="L53" i="8"/>
  <c r="L41" i="8"/>
  <c r="L51" i="8"/>
  <c r="L43" i="8"/>
  <c r="L28" i="8"/>
  <c r="L37" i="8"/>
  <c r="L33" i="8"/>
  <c r="AC14" i="8"/>
  <c r="AD15" i="8" s="1"/>
  <c r="J17" i="8"/>
  <c r="H23" i="8"/>
  <c r="AB24" i="8"/>
  <c r="AE24" i="8"/>
  <c r="AE25" i="8"/>
  <c r="AB25" i="8"/>
  <c r="Z28" i="8"/>
  <c r="T30" i="8"/>
  <c r="R31" i="8"/>
  <c r="AB43" i="8"/>
  <c r="Z17" i="8"/>
  <c r="Z12" i="8"/>
  <c r="M14" i="8"/>
  <c r="N20" i="8" s="1"/>
  <c r="H16" i="8"/>
  <c r="Z16" i="8"/>
  <c r="AB19" i="8"/>
  <c r="J23" i="8"/>
  <c r="AD24" i="8"/>
  <c r="AB27" i="8"/>
  <c r="AE48" i="8"/>
  <c r="AB48" i="8"/>
  <c r="R57" i="8"/>
  <c r="AB22" i="8"/>
  <c r="AD32" i="8"/>
  <c r="AE51" i="8"/>
  <c r="AB51" i="8"/>
  <c r="AE19" i="8"/>
  <c r="AD19" i="8"/>
  <c r="Z30" i="8"/>
  <c r="J39" i="8"/>
  <c r="H40" i="8"/>
  <c r="J42" i="8"/>
  <c r="R58" i="8"/>
  <c r="R54" i="8"/>
  <c r="R50" i="8"/>
  <c r="R46" i="8"/>
  <c r="R42" i="8"/>
  <c r="R56" i="8"/>
  <c r="R52" i="8"/>
  <c r="R48" i="8"/>
  <c r="R44" i="8"/>
  <c r="R40" i="8"/>
  <c r="R36" i="8"/>
  <c r="R32" i="8"/>
  <c r="R59" i="8"/>
  <c r="R27" i="8"/>
  <c r="R23" i="8"/>
  <c r="R19" i="8"/>
  <c r="R49" i="8"/>
  <c r="R39" i="8"/>
  <c r="R51" i="8"/>
  <c r="R38" i="8"/>
  <c r="R34" i="8"/>
  <c r="R30" i="8"/>
  <c r="R28" i="8"/>
  <c r="R24" i="8"/>
  <c r="R20" i="8"/>
  <c r="R53" i="8"/>
  <c r="R43" i="8"/>
  <c r="R25" i="8"/>
  <c r="R21" i="8"/>
  <c r="S14" i="8"/>
  <c r="R18" i="8"/>
  <c r="R17" i="8"/>
  <c r="R15" i="8"/>
  <c r="R55" i="8"/>
  <c r="R37" i="8"/>
  <c r="R33" i="8"/>
  <c r="R29" i="8"/>
  <c r="R16" i="8"/>
  <c r="R47" i="8"/>
  <c r="R45" i="8"/>
  <c r="R22" i="8"/>
  <c r="AD18" i="8"/>
  <c r="H27" i="8"/>
  <c r="AB31" i="8"/>
  <c r="R41" i="8"/>
  <c r="H50" i="8"/>
  <c r="AB15" i="8"/>
  <c r="AD29" i="8"/>
  <c r="AD54" i="8"/>
  <c r="Z18" i="8"/>
  <c r="T20" i="8"/>
  <c r="AE21" i="8"/>
  <c r="AB21" i="8"/>
  <c r="AB23" i="8"/>
  <c r="AD26" i="8"/>
  <c r="AB28" i="8"/>
  <c r="AD33" i="8"/>
  <c r="AD37" i="8"/>
  <c r="Z44" i="8"/>
  <c r="AD48" i="8"/>
  <c r="AE52" i="8"/>
  <c r="AB52" i="8"/>
  <c r="T54" i="8"/>
  <c r="T56" i="8"/>
  <c r="Z58" i="8"/>
  <c r="P58" i="8"/>
  <c r="P54" i="8"/>
  <c r="P50" i="8"/>
  <c r="P46" i="8"/>
  <c r="P42" i="8"/>
  <c r="P38" i="8"/>
  <c r="P34" i="8"/>
  <c r="P57" i="8"/>
  <c r="P48" i="8"/>
  <c r="P47" i="8"/>
  <c r="P35" i="8"/>
  <c r="P31" i="8"/>
  <c r="P59" i="8"/>
  <c r="P27" i="8"/>
  <c r="P23" i="8"/>
  <c r="P19" i="8"/>
  <c r="P49" i="8"/>
  <c r="P40" i="8"/>
  <c r="P39" i="8"/>
  <c r="P41" i="8"/>
  <c r="P37" i="8"/>
  <c r="P33" i="8"/>
  <c r="F16" i="8"/>
  <c r="AD16" i="8"/>
  <c r="AE17" i="8"/>
  <c r="V20" i="8"/>
  <c r="AD21" i="8"/>
  <c r="T22" i="8"/>
  <c r="P24" i="8"/>
  <c r="P26" i="8"/>
  <c r="Z27" i="8"/>
  <c r="AD28" i="8"/>
  <c r="V39" i="8"/>
  <c r="F49" i="8"/>
  <c r="T50" i="8"/>
  <c r="AD52" i="8"/>
  <c r="V54" i="8"/>
  <c r="Z56" i="8"/>
  <c r="V59" i="8"/>
  <c r="H49" i="8"/>
  <c r="Z54" i="8"/>
  <c r="H58" i="8"/>
  <c r="D58" i="8"/>
  <c r="D54" i="8"/>
  <c r="D50" i="8"/>
  <c r="D46" i="8"/>
  <c r="D42" i="8"/>
  <c r="D38" i="8"/>
  <c r="D34" i="8"/>
  <c r="D52" i="8"/>
  <c r="D49" i="8"/>
  <c r="D39" i="8"/>
  <c r="D51" i="8"/>
  <c r="D27" i="8"/>
  <c r="D23" i="8"/>
  <c r="D19" i="8"/>
  <c r="D44" i="8"/>
  <c r="D41" i="8"/>
  <c r="D30" i="8"/>
  <c r="D55" i="8"/>
  <c r="P18" i="8"/>
  <c r="Z20" i="8"/>
  <c r="Z22" i="8"/>
  <c r="V24" i="8"/>
  <c r="AD25" i="8"/>
  <c r="P28" i="8"/>
  <c r="D32" i="8"/>
  <c r="AE32" i="8"/>
  <c r="AB32" i="8"/>
  <c r="D36" i="8"/>
  <c r="AE36" i="8"/>
  <c r="AB36" i="8"/>
  <c r="AE38" i="8"/>
  <c r="AD38" i="8"/>
  <c r="Z39" i="8"/>
  <c r="P43" i="8"/>
  <c r="D47" i="8"/>
  <c r="Z47" i="8"/>
  <c r="P51" i="8"/>
  <c r="AD53" i="8"/>
  <c r="D56" i="8"/>
  <c r="T57" i="8"/>
  <c r="D59" i="8"/>
  <c r="F58" i="8"/>
  <c r="F54" i="8"/>
  <c r="F50" i="8"/>
  <c r="F46" i="8"/>
  <c r="F42" i="8"/>
  <c r="F56" i="8"/>
  <c r="F48" i="8"/>
  <c r="F44" i="8"/>
  <c r="F40" i="8"/>
  <c r="F36" i="8"/>
  <c r="F32" i="8"/>
  <c r="F51" i="8"/>
  <c r="F38" i="8"/>
  <c r="F34" i="8"/>
  <c r="F27" i="8"/>
  <c r="F23" i="8"/>
  <c r="F19" i="8"/>
  <c r="F41" i="8"/>
  <c r="F30" i="8"/>
  <c r="F53" i="8"/>
  <c r="F43" i="8"/>
  <c r="F37" i="8"/>
  <c r="F33" i="8"/>
  <c r="F28" i="8"/>
  <c r="F24" i="8"/>
  <c r="F20" i="8"/>
  <c r="F45" i="8"/>
  <c r="F29" i="8"/>
  <c r="F25" i="8"/>
  <c r="F21" i="8"/>
  <c r="V56" i="8"/>
  <c r="V52" i="8"/>
  <c r="V48" i="8"/>
  <c r="V44" i="8"/>
  <c r="V40" i="8"/>
  <c r="V36" i="8"/>
  <c r="V32" i="8"/>
  <c r="V51" i="8"/>
  <c r="V50" i="8"/>
  <c r="V41" i="8"/>
  <c r="V37" i="8"/>
  <c r="V33" i="8"/>
  <c r="V25" i="8"/>
  <c r="V21" i="8"/>
  <c r="V17" i="8"/>
  <c r="V53" i="8"/>
  <c r="V43" i="8"/>
  <c r="V42" i="8"/>
  <c r="V45" i="8"/>
  <c r="V35" i="8"/>
  <c r="V31" i="8"/>
  <c r="D17" i="8"/>
  <c r="V19" i="8"/>
  <c r="AB20" i="8"/>
  <c r="P21" i="8"/>
  <c r="H22" i="8"/>
  <c r="D24" i="8"/>
  <c r="D26" i="8"/>
  <c r="V26" i="8"/>
  <c r="AD27" i="8"/>
  <c r="T28" i="8"/>
  <c r="D29" i="8"/>
  <c r="Z29" i="8"/>
  <c r="AD30" i="8"/>
  <c r="H32" i="8"/>
  <c r="F39" i="8"/>
  <c r="D45" i="8"/>
  <c r="F47" i="8"/>
  <c r="AB47" i="8"/>
  <c r="P52" i="8"/>
  <c r="V57" i="8"/>
  <c r="F59" i="8"/>
  <c r="AE59" i="8"/>
  <c r="AB59" i="8"/>
  <c r="G14" i="8"/>
  <c r="H18" i="8" s="1"/>
  <c r="X56" i="8"/>
  <c r="X52" i="8"/>
  <c r="X48" i="8"/>
  <c r="X44" i="8"/>
  <c r="X40" i="8"/>
  <c r="X58" i="8"/>
  <c r="X54" i="8"/>
  <c r="X50" i="8"/>
  <c r="X46" i="8"/>
  <c r="X42" i="8"/>
  <c r="X38" i="8"/>
  <c r="X34" i="8"/>
  <c r="X30" i="8"/>
  <c r="X41" i="8"/>
  <c r="X37" i="8"/>
  <c r="X33" i="8"/>
  <c r="X25" i="8"/>
  <c r="X21" i="8"/>
  <c r="X17" i="8"/>
  <c r="X53" i="8"/>
  <c r="X43" i="8"/>
  <c r="X55" i="8"/>
  <c r="X36" i="8"/>
  <c r="X32" i="8"/>
  <c r="X29" i="8"/>
  <c r="X26" i="8"/>
  <c r="X22" i="8"/>
  <c r="X18" i="8"/>
  <c r="X57" i="8"/>
  <c r="X47" i="8"/>
  <c r="X27" i="8"/>
  <c r="X23" i="8"/>
  <c r="X19" i="8"/>
  <c r="F17" i="8"/>
  <c r="D18" i="8"/>
  <c r="Z19" i="8"/>
  <c r="AD20" i="8"/>
  <c r="T21" i="8"/>
  <c r="H24" i="8"/>
  <c r="Z24" i="8"/>
  <c r="F26" i="8"/>
  <c r="Z26" i="8"/>
  <c r="V28" i="8"/>
  <c r="H29" i="8"/>
  <c r="AE29" i="8"/>
  <c r="P30" i="8"/>
  <c r="D31" i="8"/>
  <c r="X31" i="8"/>
  <c r="D35" i="8"/>
  <c r="X35" i="8"/>
  <c r="P44" i="8"/>
  <c r="H45" i="8"/>
  <c r="AD45" i="8"/>
  <c r="V46" i="8"/>
  <c r="X51" i="8"/>
  <c r="H54" i="8"/>
  <c r="V55" i="8"/>
  <c r="D57" i="8"/>
  <c r="Z48" i="8"/>
  <c r="Z51" i="8"/>
  <c r="AB57" i="8"/>
  <c r="AD41" i="8"/>
  <c r="N51" i="8"/>
  <c r="H57" i="8"/>
  <c r="Z59" i="8"/>
  <c r="Z31" i="8"/>
  <c r="Z35" i="8"/>
  <c r="T41" i="8"/>
  <c r="AD49" i="8"/>
  <c r="N59" i="8"/>
  <c r="N31" i="8"/>
  <c r="H33" i="8"/>
  <c r="AD34" i="8"/>
  <c r="H37" i="8"/>
  <c r="H53" i="8"/>
  <c r="Z55" i="8"/>
  <c r="AE56" i="8"/>
  <c r="AB56" i="8"/>
  <c r="AD58" i="8"/>
  <c r="H41" i="8"/>
  <c r="Z43" i="8"/>
  <c r="AE44" i="8"/>
  <c r="AB44" i="8"/>
  <c r="T49" i="8"/>
  <c r="AD57" i="8"/>
  <c r="T21" i="26"/>
  <c r="Z40" i="26"/>
  <c r="H38" i="26"/>
  <c r="Z51" i="26"/>
  <c r="P53" i="26"/>
  <c r="N56" i="26"/>
  <c r="AB57" i="26"/>
  <c r="P32" i="26"/>
  <c r="D33" i="26"/>
  <c r="N36" i="26"/>
  <c r="D37" i="26"/>
  <c r="N39" i="26"/>
  <c r="D40" i="26"/>
  <c r="AE40" i="26"/>
  <c r="D43" i="26"/>
  <c r="P45" i="26"/>
  <c r="AE48" i="26"/>
  <c r="AB48" i="26"/>
  <c r="AE51" i="26"/>
  <c r="P56" i="26"/>
  <c r="AE12" i="26"/>
  <c r="AF12" i="26" s="1"/>
  <c r="S14" i="26"/>
  <c r="T49" i="26" s="1"/>
  <c r="H15" i="26"/>
  <c r="Z21" i="26"/>
  <c r="H23" i="26"/>
  <c r="L25" i="26"/>
  <c r="N28" i="26"/>
  <c r="D30" i="26"/>
  <c r="Z30" i="26"/>
  <c r="L31" i="26"/>
  <c r="H33" i="26"/>
  <c r="P36" i="26"/>
  <c r="AE37" i="26"/>
  <c r="AB37" i="26"/>
  <c r="Z44" i="26"/>
  <c r="R45" i="26"/>
  <c r="R47" i="26"/>
  <c r="N50" i="26"/>
  <c r="AE52" i="26"/>
  <c r="T54" i="26"/>
  <c r="T56" i="26"/>
  <c r="Z58" i="26"/>
  <c r="N19" i="26"/>
  <c r="D58" i="26"/>
  <c r="D54" i="26"/>
  <c r="D50" i="26"/>
  <c r="D46" i="26"/>
  <c r="D42" i="26"/>
  <c r="D38" i="26"/>
  <c r="D34" i="26"/>
  <c r="D52" i="26"/>
  <c r="D49" i="26"/>
  <c r="D39" i="26"/>
  <c r="D29" i="26"/>
  <c r="D25" i="26"/>
  <c r="D21" i="26"/>
  <c r="D17" i="26"/>
  <c r="D51" i="26"/>
  <c r="D35" i="26"/>
  <c r="G14" i="26"/>
  <c r="D44" i="26"/>
  <c r="D41" i="26"/>
  <c r="D31" i="26"/>
  <c r="D26" i="26"/>
  <c r="D22" i="26"/>
  <c r="D18" i="26"/>
  <c r="D55" i="26"/>
  <c r="D27" i="26"/>
  <c r="D23" i="26"/>
  <c r="D19" i="26"/>
  <c r="Z17" i="26"/>
  <c r="H19" i="26"/>
  <c r="L21" i="26"/>
  <c r="N24" i="26"/>
  <c r="R25" i="26"/>
  <c r="R27" i="26"/>
  <c r="R28" i="26"/>
  <c r="P31" i="26"/>
  <c r="N33" i="26"/>
  <c r="N35" i="26"/>
  <c r="AE35" i="26"/>
  <c r="L37" i="26"/>
  <c r="N43" i="26"/>
  <c r="H49" i="26"/>
  <c r="D53" i="26"/>
  <c r="AB53" i="26"/>
  <c r="Z54" i="26"/>
  <c r="R57" i="26"/>
  <c r="H58" i="26"/>
  <c r="P58" i="26"/>
  <c r="P54" i="26"/>
  <c r="P50" i="26"/>
  <c r="P46" i="26"/>
  <c r="P42" i="26"/>
  <c r="P38" i="26"/>
  <c r="P34" i="26"/>
  <c r="P57" i="26"/>
  <c r="P48" i="26"/>
  <c r="P47" i="26"/>
  <c r="P25" i="26"/>
  <c r="P21" i="26"/>
  <c r="P17" i="26"/>
  <c r="P59" i="26"/>
  <c r="P37" i="26"/>
  <c r="P29" i="26"/>
  <c r="P49" i="26"/>
  <c r="P40" i="26"/>
  <c r="P39" i="26"/>
  <c r="P35" i="26"/>
  <c r="P26" i="26"/>
  <c r="P22" i="26"/>
  <c r="P18" i="26"/>
  <c r="P41" i="26"/>
  <c r="P27" i="26"/>
  <c r="P23" i="26"/>
  <c r="P19" i="26"/>
  <c r="Z25" i="26"/>
  <c r="N32" i="26"/>
  <c r="N27" i="26"/>
  <c r="H30" i="26"/>
  <c r="T45" i="26"/>
  <c r="N55" i="26"/>
  <c r="Z12" i="26"/>
  <c r="AA14" i="26"/>
  <c r="AB43" i="26" s="1"/>
  <c r="L17" i="26"/>
  <c r="L18" i="26"/>
  <c r="N21" i="26"/>
  <c r="N22" i="26"/>
  <c r="P24" i="26"/>
  <c r="D28" i="26"/>
  <c r="N30" i="26"/>
  <c r="T31" i="26"/>
  <c r="D32" i="26"/>
  <c r="P33" i="26"/>
  <c r="AE38" i="26"/>
  <c r="N40" i="26"/>
  <c r="P43" i="26"/>
  <c r="D47" i="26"/>
  <c r="Z47" i="26"/>
  <c r="N48" i="26"/>
  <c r="P51" i="26"/>
  <c r="N52" i="26"/>
  <c r="D56" i="26"/>
  <c r="T57" i="26"/>
  <c r="D59" i="26"/>
  <c r="N18" i="26"/>
  <c r="N29" i="26"/>
  <c r="R58" i="26"/>
  <c r="R54" i="26"/>
  <c r="R50" i="26"/>
  <c r="R46" i="26"/>
  <c r="R42" i="26"/>
  <c r="R38" i="26"/>
  <c r="R56" i="26"/>
  <c r="R52" i="26"/>
  <c r="R48" i="26"/>
  <c r="R44" i="26"/>
  <c r="R40" i="26"/>
  <c r="R36" i="26"/>
  <c r="R32" i="26"/>
  <c r="R59" i="26"/>
  <c r="R37" i="26"/>
  <c r="R29" i="26"/>
  <c r="R49" i="26"/>
  <c r="R39" i="26"/>
  <c r="R35" i="26"/>
  <c r="R26" i="26"/>
  <c r="R22" i="26"/>
  <c r="R18" i="26"/>
  <c r="R51" i="26"/>
  <c r="R31" i="26"/>
  <c r="R53" i="26"/>
  <c r="R43" i="26"/>
  <c r="R34" i="26"/>
  <c r="N25" i="26"/>
  <c r="N26" i="26"/>
  <c r="P28" i="26"/>
  <c r="H37" i="26"/>
  <c r="T50" i="26"/>
  <c r="Z56" i="26"/>
  <c r="N12" i="26"/>
  <c r="L56" i="26"/>
  <c r="L52" i="26"/>
  <c r="L48" i="26"/>
  <c r="L44" i="26"/>
  <c r="L40" i="26"/>
  <c r="L58" i="26"/>
  <c r="L54" i="26"/>
  <c r="L50" i="26"/>
  <c r="L46" i="26"/>
  <c r="L42" i="26"/>
  <c r="L38" i="26"/>
  <c r="L34" i="26"/>
  <c r="L30" i="26"/>
  <c r="L55" i="26"/>
  <c r="L45" i="26"/>
  <c r="L33" i="26"/>
  <c r="L28" i="26"/>
  <c r="L24" i="26"/>
  <c r="L20" i="26"/>
  <c r="L16" i="26"/>
  <c r="L59" i="26"/>
  <c r="L57" i="26"/>
  <c r="L47" i="26"/>
  <c r="L36" i="26"/>
  <c r="L32" i="26"/>
  <c r="L49" i="26"/>
  <c r="L39" i="26"/>
  <c r="L35" i="26"/>
  <c r="L29" i="26"/>
  <c r="AC14" i="26"/>
  <c r="AD17" i="26" s="1"/>
  <c r="P15" i="26"/>
  <c r="N16" i="26"/>
  <c r="N17" i="26"/>
  <c r="AB18" i="26"/>
  <c r="N20" i="26"/>
  <c r="R21" i="26"/>
  <c r="R23" i="26"/>
  <c r="R24" i="26"/>
  <c r="H29" i="26"/>
  <c r="AB29" i="26"/>
  <c r="P30" i="26"/>
  <c r="H32" i="26"/>
  <c r="R33" i="26"/>
  <c r="H34" i="26"/>
  <c r="D36" i="26"/>
  <c r="T37" i="26"/>
  <c r="L41" i="26"/>
  <c r="D45" i="26"/>
  <c r="AB47" i="26"/>
  <c r="P52" i="26"/>
  <c r="L53" i="26"/>
  <c r="H56" i="26"/>
  <c r="N58" i="26"/>
  <c r="N57" i="26"/>
  <c r="N53" i="26"/>
  <c r="N49" i="26"/>
  <c r="N45" i="26"/>
  <c r="N41" i="26"/>
  <c r="N37" i="26"/>
  <c r="N46" i="26"/>
  <c r="N38" i="26"/>
  <c r="P44" i="26"/>
  <c r="H45" i="26"/>
  <c r="T52" i="26"/>
  <c r="H54" i="26"/>
  <c r="J21" i="26"/>
  <c r="V21" i="26"/>
  <c r="J25" i="26"/>
  <c r="V25" i="26"/>
  <c r="F30" i="26"/>
  <c r="N31" i="26"/>
  <c r="X32" i="26"/>
  <c r="F33" i="26"/>
  <c r="J37" i="26"/>
  <c r="J38" i="26"/>
  <c r="X47" i="26"/>
  <c r="N51" i="26"/>
  <c r="H57" i="26"/>
  <c r="X57" i="26"/>
  <c r="J59" i="26"/>
  <c r="F58" i="26"/>
  <c r="F54" i="26"/>
  <c r="F50" i="26"/>
  <c r="F46" i="26"/>
  <c r="F42" i="26"/>
  <c r="F38" i="26"/>
  <c r="F56" i="26"/>
  <c r="F52" i="26"/>
  <c r="F48" i="26"/>
  <c r="F44" i="26"/>
  <c r="F40" i="26"/>
  <c r="F36" i="26"/>
  <c r="F32" i="26"/>
  <c r="V56" i="26"/>
  <c r="V52" i="26"/>
  <c r="V48" i="26"/>
  <c r="V44" i="26"/>
  <c r="V40" i="26"/>
  <c r="V36" i="26"/>
  <c r="V32" i="26"/>
  <c r="V16" i="26"/>
  <c r="J20" i="26"/>
  <c r="V20" i="26"/>
  <c r="J24" i="26"/>
  <c r="V24" i="26"/>
  <c r="J28" i="26"/>
  <c r="V28" i="26"/>
  <c r="V30" i="26"/>
  <c r="J33" i="26"/>
  <c r="X33" i="26"/>
  <c r="F34" i="26"/>
  <c r="AE36" i="26"/>
  <c r="AB36" i="26"/>
  <c r="T41" i="26"/>
  <c r="V42" i="26"/>
  <c r="F43" i="26"/>
  <c r="V43" i="26"/>
  <c r="J45" i="26"/>
  <c r="J46" i="26"/>
  <c r="F53" i="26"/>
  <c r="V53" i="26"/>
  <c r="N59" i="26"/>
  <c r="AB59" i="26"/>
  <c r="X56" i="26"/>
  <c r="X52" i="26"/>
  <c r="X48" i="26"/>
  <c r="X44" i="26"/>
  <c r="X40" i="26"/>
  <c r="X36" i="26"/>
  <c r="X58" i="26"/>
  <c r="X54" i="26"/>
  <c r="X50" i="26"/>
  <c r="X46" i="26"/>
  <c r="X42" i="26"/>
  <c r="X38" i="26"/>
  <c r="X34" i="26"/>
  <c r="X30" i="26"/>
  <c r="X16" i="26"/>
  <c r="F18" i="26"/>
  <c r="X20" i="26"/>
  <c r="F22" i="26"/>
  <c r="X24" i="26"/>
  <c r="F26" i="26"/>
  <c r="X28" i="26"/>
  <c r="J30" i="26"/>
  <c r="F31" i="26"/>
  <c r="AE32" i="26"/>
  <c r="AB32" i="26"/>
  <c r="V34" i="26"/>
  <c r="F41" i="26"/>
  <c r="V41" i="26"/>
  <c r="X43" i="26"/>
  <c r="N47" i="26"/>
  <c r="H53" i="26"/>
  <c r="X53" i="26"/>
  <c r="Z55" i="26"/>
  <c r="AE56" i="26"/>
  <c r="AB56" i="26"/>
  <c r="J56" i="26"/>
  <c r="J52" i="26"/>
  <c r="J48" i="26"/>
  <c r="J44" i="26"/>
  <c r="J40" i="26"/>
  <c r="J36" i="26"/>
  <c r="Y14" i="26"/>
  <c r="Z19" i="26" s="1"/>
  <c r="J15" i="26"/>
  <c r="V15" i="26"/>
  <c r="J19" i="26"/>
  <c r="V19" i="26"/>
  <c r="J23" i="26"/>
  <c r="V23" i="26"/>
  <c r="J27" i="26"/>
  <c r="V27" i="26"/>
  <c r="F35" i="26"/>
  <c r="H41" i="26"/>
  <c r="X41" i="26"/>
  <c r="J43" i="26"/>
  <c r="Z43" i="26"/>
  <c r="AE44" i="26"/>
  <c r="AB44" i="26"/>
  <c r="V50" i="26"/>
  <c r="F51" i="26"/>
  <c r="V51" i="26"/>
  <c r="J53" i="26"/>
  <c r="J54" i="26"/>
  <c r="N22" i="8" l="1"/>
  <c r="T59" i="8"/>
  <c r="T55" i="8"/>
  <c r="T51" i="8"/>
  <c r="T47" i="8"/>
  <c r="T43" i="8"/>
  <c r="T39" i="8"/>
  <c r="T40" i="8"/>
  <c r="T38" i="8"/>
  <c r="T34" i="8"/>
  <c r="T58" i="8"/>
  <c r="T35" i="8"/>
  <c r="T31" i="8"/>
  <c r="T36" i="8"/>
  <c r="T32" i="8"/>
  <c r="T42" i="8"/>
  <c r="T18" i="8"/>
  <c r="T44" i="8"/>
  <c r="T17" i="8"/>
  <c r="T37" i="8"/>
  <c r="T29" i="8"/>
  <c r="T52" i="8"/>
  <c r="N27" i="8"/>
  <c r="H36" i="8"/>
  <c r="N52" i="8"/>
  <c r="T26" i="8"/>
  <c r="H20" i="8"/>
  <c r="N26" i="8"/>
  <c r="N44" i="8"/>
  <c r="T23" i="8"/>
  <c r="N28" i="8"/>
  <c r="N58" i="8"/>
  <c r="N21" i="8"/>
  <c r="N35" i="8"/>
  <c r="H56" i="8"/>
  <c r="T45" i="8"/>
  <c r="H21" i="8"/>
  <c r="N24" i="8"/>
  <c r="N43" i="8"/>
  <c r="N42" i="8"/>
  <c r="T15" i="8"/>
  <c r="T48" i="8"/>
  <c r="N57" i="8"/>
  <c r="N53" i="8"/>
  <c r="N49" i="8"/>
  <c r="N45" i="8"/>
  <c r="N41" i="8"/>
  <c r="N46" i="8"/>
  <c r="N56" i="8"/>
  <c r="N38" i="8"/>
  <c r="N34" i="8"/>
  <c r="N40" i="8"/>
  <c r="N50" i="8"/>
  <c r="N37" i="8"/>
  <c r="N16" i="8"/>
  <c r="N36" i="8"/>
  <c r="N17" i="8"/>
  <c r="N33" i="8"/>
  <c r="N29" i="8"/>
  <c r="N54" i="8"/>
  <c r="N32" i="8"/>
  <c r="N48" i="8"/>
  <c r="H25" i="8"/>
  <c r="T16" i="8"/>
  <c r="AF25" i="8"/>
  <c r="AD59" i="8"/>
  <c r="AD55" i="8"/>
  <c r="AD51" i="8"/>
  <c r="AD47" i="8"/>
  <c r="AD43" i="8"/>
  <c r="AD39" i="8"/>
  <c r="AD46" i="8"/>
  <c r="AD50" i="8"/>
  <c r="AD56" i="8"/>
  <c r="AD40" i="8"/>
  <c r="AD35" i="8"/>
  <c r="AD31" i="8"/>
  <c r="AD42" i="8"/>
  <c r="AD23" i="8"/>
  <c r="T19" i="8"/>
  <c r="AF37" i="8"/>
  <c r="AF44" i="8"/>
  <c r="N47" i="8"/>
  <c r="T33" i="8"/>
  <c r="H59" i="8"/>
  <c r="H55" i="8"/>
  <c r="H51" i="8"/>
  <c r="H47" i="8"/>
  <c r="H43" i="8"/>
  <c r="H39" i="8"/>
  <c r="H44" i="8"/>
  <c r="H42" i="8"/>
  <c r="H35" i="8"/>
  <c r="H52" i="8"/>
  <c r="H48" i="8"/>
  <c r="H46" i="8"/>
  <c r="H38" i="8"/>
  <c r="H19" i="8"/>
  <c r="H34" i="8"/>
  <c r="H30" i="8"/>
  <c r="N55" i="8"/>
  <c r="N19" i="8"/>
  <c r="H28" i="8"/>
  <c r="N39" i="8"/>
  <c r="H15" i="8"/>
  <c r="H26" i="8"/>
  <c r="AD17" i="8"/>
  <c r="AD44" i="8"/>
  <c r="H31" i="8"/>
  <c r="AB58" i="8"/>
  <c r="AB54" i="8"/>
  <c r="AB50" i="8"/>
  <c r="AB46" i="8"/>
  <c r="AB42" i="8"/>
  <c r="AB38" i="8"/>
  <c r="AB45" i="8"/>
  <c r="AB35" i="8"/>
  <c r="AB39" i="8"/>
  <c r="AB34" i="8"/>
  <c r="AB30" i="8"/>
  <c r="AB53" i="8"/>
  <c r="AB49" i="8"/>
  <c r="AE14" i="8"/>
  <c r="AF24" i="8" s="1"/>
  <c r="AB55" i="8"/>
  <c r="AB29" i="8"/>
  <c r="AB16" i="8"/>
  <c r="AB18" i="8"/>
  <c r="AB26" i="8"/>
  <c r="AB17" i="8"/>
  <c r="AB41" i="8"/>
  <c r="T27" i="8"/>
  <c r="N30" i="8"/>
  <c r="AF17" i="8"/>
  <c r="AF21" i="8"/>
  <c r="N25" i="8"/>
  <c r="T24" i="8"/>
  <c r="AF40" i="8"/>
  <c r="T25" i="8"/>
  <c r="AF59" i="8"/>
  <c r="AF32" i="8"/>
  <c r="N23" i="8"/>
  <c r="N18" i="8"/>
  <c r="T53" i="8"/>
  <c r="AF19" i="8"/>
  <c r="AF48" i="8"/>
  <c r="T46" i="8"/>
  <c r="N15" i="8"/>
  <c r="AD30" i="26"/>
  <c r="AD41" i="26"/>
  <c r="AD45" i="26"/>
  <c r="AD29" i="26"/>
  <c r="AD58" i="26"/>
  <c r="AD53" i="26"/>
  <c r="Z39" i="26"/>
  <c r="AB24" i="26"/>
  <c r="H59" i="26"/>
  <c r="H55" i="26"/>
  <c r="H51" i="26"/>
  <c r="H47" i="26"/>
  <c r="H43" i="26"/>
  <c r="H39" i="26"/>
  <c r="H44" i="26"/>
  <c r="H42" i="26"/>
  <c r="H50" i="26"/>
  <c r="H22" i="26"/>
  <c r="H36" i="26"/>
  <c r="H40" i="26"/>
  <c r="H21" i="26"/>
  <c r="H17" i="26"/>
  <c r="H16" i="26"/>
  <c r="H28" i="26"/>
  <c r="H48" i="26"/>
  <c r="H20" i="26"/>
  <c r="H46" i="26"/>
  <c r="H18" i="26"/>
  <c r="H26" i="26"/>
  <c r="H35" i="26"/>
  <c r="H24" i="26"/>
  <c r="H31" i="26"/>
  <c r="AB52" i="26"/>
  <c r="AB28" i="26"/>
  <c r="AD36" i="26"/>
  <c r="Z27" i="26"/>
  <c r="AD25" i="26"/>
  <c r="AD44" i="26"/>
  <c r="AD33" i="26"/>
  <c r="T59" i="26"/>
  <c r="T55" i="26"/>
  <c r="T51" i="26"/>
  <c r="T47" i="26"/>
  <c r="T43" i="26"/>
  <c r="T39" i="26"/>
  <c r="T40" i="26"/>
  <c r="T38" i="26"/>
  <c r="T48" i="26"/>
  <c r="T46" i="26"/>
  <c r="T35" i="26"/>
  <c r="T28" i="26"/>
  <c r="T25" i="26"/>
  <c r="T32" i="26"/>
  <c r="T18" i="26"/>
  <c r="T58" i="26"/>
  <c r="T22" i="26"/>
  <c r="T26" i="26"/>
  <c r="T42" i="26"/>
  <c r="T24" i="26"/>
  <c r="T20" i="26"/>
  <c r="T16" i="26"/>
  <c r="T44" i="26"/>
  <c r="T30" i="26"/>
  <c r="T36" i="26"/>
  <c r="Z57" i="26"/>
  <c r="Z53" i="26"/>
  <c r="Z49" i="26"/>
  <c r="Z45" i="26"/>
  <c r="Z41" i="26"/>
  <c r="Z37" i="26"/>
  <c r="Z42" i="26"/>
  <c r="Z33" i="26"/>
  <c r="Z36" i="26"/>
  <c r="Z15" i="26"/>
  <c r="Z29" i="26"/>
  <c r="Z18" i="26"/>
  <c r="Z38" i="26"/>
  <c r="Z22" i="26"/>
  <c r="Z34" i="26"/>
  <c r="Z20" i="26"/>
  <c r="Z16" i="26"/>
  <c r="Z28" i="26"/>
  <c r="Z24" i="26"/>
  <c r="Z52" i="26"/>
  <c r="Z46" i="26"/>
  <c r="Z26" i="26"/>
  <c r="AD49" i="26"/>
  <c r="Z59" i="26"/>
  <c r="Z31" i="26"/>
  <c r="AD38" i="26"/>
  <c r="T27" i="26"/>
  <c r="T19" i="26"/>
  <c r="Z32" i="26"/>
  <c r="H27" i="26"/>
  <c r="T23" i="26"/>
  <c r="Z23" i="26"/>
  <c r="H25" i="26"/>
  <c r="AD31" i="26"/>
  <c r="AF44" i="26"/>
  <c r="AF56" i="26"/>
  <c r="AD37" i="26"/>
  <c r="Z35" i="26"/>
  <c r="AD27" i="26"/>
  <c r="AF38" i="26"/>
  <c r="AB58" i="26"/>
  <c r="AB54" i="26"/>
  <c r="AB50" i="26"/>
  <c r="AB46" i="26"/>
  <c r="AB42" i="26"/>
  <c r="AB38" i="26"/>
  <c r="AB45" i="26"/>
  <c r="AB39" i="26"/>
  <c r="AB34" i="26"/>
  <c r="AB20" i="26"/>
  <c r="AB19" i="26"/>
  <c r="AB17" i="26"/>
  <c r="AB16" i="26"/>
  <c r="AB15" i="26"/>
  <c r="AB49" i="26"/>
  <c r="AB23" i="26"/>
  <c r="AB21" i="26"/>
  <c r="AB33" i="26"/>
  <c r="AB55" i="26"/>
  <c r="AB31" i="26"/>
  <c r="AB27" i="26"/>
  <c r="AB25" i="26"/>
  <c r="AE14" i="26"/>
  <c r="Z48" i="26"/>
  <c r="AB22" i="26"/>
  <c r="AB35" i="26"/>
  <c r="AB26" i="26"/>
  <c r="T53" i="26"/>
  <c r="AB40" i="26"/>
  <c r="T29" i="26"/>
  <c r="AD19" i="26"/>
  <c r="T17" i="26"/>
  <c r="AF32" i="26"/>
  <c r="AD57" i="26"/>
  <c r="T33" i="26"/>
  <c r="AD15" i="26"/>
  <c r="T15" i="26"/>
  <c r="AD23" i="26"/>
  <c r="AD42" i="26"/>
  <c r="AB41" i="26"/>
  <c r="AB30" i="26"/>
  <c r="AD48" i="26"/>
  <c r="T34" i="26"/>
  <c r="AB51" i="26"/>
  <c r="AF40" i="26"/>
  <c r="Z50" i="26"/>
  <c r="H52" i="26"/>
  <c r="AF51" i="26"/>
  <c r="AD59" i="26"/>
  <c r="AD55" i="26"/>
  <c r="AD51" i="26"/>
  <c r="AD47" i="26"/>
  <c r="AD43" i="26"/>
  <c r="AD39" i="26"/>
  <c r="AD46" i="26"/>
  <c r="AD35" i="26"/>
  <c r="AD54" i="26"/>
  <c r="AD32" i="26"/>
  <c r="AD56" i="26"/>
  <c r="AD24" i="26"/>
  <c r="AD22" i="26"/>
  <c r="AD21" i="26"/>
  <c r="AD40" i="26"/>
  <c r="AD50" i="26"/>
  <c r="AD16" i="26"/>
  <c r="AD28" i="26"/>
  <c r="AD26" i="26"/>
  <c r="AD18" i="26"/>
  <c r="AD34" i="26"/>
  <c r="AD20" i="26"/>
  <c r="AD52" i="26"/>
  <c r="AF35" i="26"/>
  <c r="AF33" i="8" l="1"/>
  <c r="AF36" i="8"/>
  <c r="AF51" i="8"/>
  <c r="AF38" i="8"/>
  <c r="AF29" i="8"/>
  <c r="AF56" i="8"/>
  <c r="AF47" i="8"/>
  <c r="AF45" i="8"/>
  <c r="AF20" i="8"/>
  <c r="AF22" i="8"/>
  <c r="AF30" i="8"/>
  <c r="AF58" i="8"/>
  <c r="AF23" i="8"/>
  <c r="AF49" i="8"/>
  <c r="AF42" i="8"/>
  <c r="AF15" i="8"/>
  <c r="AF43" i="8"/>
  <c r="AF16" i="8"/>
  <c r="AF18" i="8"/>
  <c r="AF27" i="8"/>
  <c r="AF50" i="8"/>
  <c r="AF54" i="8"/>
  <c r="AF28" i="8"/>
  <c r="AF41" i="8"/>
  <c r="AF34" i="8"/>
  <c r="AF57" i="8"/>
  <c r="AF31" i="8"/>
  <c r="AF39" i="8"/>
  <c r="AF35" i="8"/>
  <c r="AF26" i="8"/>
  <c r="AF55" i="8"/>
  <c r="AF53" i="8"/>
  <c r="AF46" i="8"/>
  <c r="AF52" i="8"/>
  <c r="AF59" i="26"/>
  <c r="AF15" i="26"/>
  <c r="AF26" i="26"/>
  <c r="AF57" i="26"/>
  <c r="AF19" i="26"/>
  <c r="AF21" i="26"/>
  <c r="AF45" i="26"/>
  <c r="AF47" i="26"/>
  <c r="AF30" i="26"/>
  <c r="AF24" i="26"/>
  <c r="AF29" i="26"/>
  <c r="AF27" i="26"/>
  <c r="AF55" i="26"/>
  <c r="AF34" i="26"/>
  <c r="AF17" i="26"/>
  <c r="AF33" i="26"/>
  <c r="AF28" i="26"/>
  <c r="AF54" i="26"/>
  <c r="AF39" i="26"/>
  <c r="AF25" i="26"/>
  <c r="AF20" i="26"/>
  <c r="AF23" i="26"/>
  <c r="AF31" i="26"/>
  <c r="AF42" i="26"/>
  <c r="AF43" i="26"/>
  <c r="AF46" i="26"/>
  <c r="AF58" i="26"/>
  <c r="AF16" i="26"/>
  <c r="AF53" i="26"/>
  <c r="AF22" i="26"/>
  <c r="AF18" i="26"/>
  <c r="AF49" i="26"/>
  <c r="AF41" i="26"/>
  <c r="AF50" i="26"/>
  <c r="AF37" i="26"/>
  <c r="AF52" i="26"/>
  <c r="AF36" i="26"/>
  <c r="AF48" i="26"/>
  <c r="AE59" i="25" l="1"/>
  <c r="AC59" i="25"/>
  <c r="AA59" i="25"/>
  <c r="Y59" i="25"/>
  <c r="S59" i="25"/>
  <c r="R59" i="25"/>
  <c r="M59" i="25"/>
  <c r="G59" i="25"/>
  <c r="AE58" i="25"/>
  <c r="AC58" i="25"/>
  <c r="AA58" i="25"/>
  <c r="Y58" i="25"/>
  <c r="S58" i="25"/>
  <c r="M58" i="25"/>
  <c r="G58" i="25"/>
  <c r="AC57" i="25"/>
  <c r="AE57" i="25" s="1"/>
  <c r="AA57" i="25"/>
  <c r="Y57" i="25"/>
  <c r="S57" i="25"/>
  <c r="R57" i="25"/>
  <c r="M57" i="25"/>
  <c r="G57" i="25"/>
  <c r="AC56" i="25"/>
  <c r="AA56" i="25"/>
  <c r="Y56" i="25"/>
  <c r="S56" i="25"/>
  <c r="P56" i="25"/>
  <c r="M56" i="25"/>
  <c r="G56" i="25"/>
  <c r="AC55" i="25"/>
  <c r="AA55" i="25"/>
  <c r="AE55" i="25" s="1"/>
  <c r="Y55" i="25"/>
  <c r="S55" i="25"/>
  <c r="M55" i="25"/>
  <c r="L55" i="25"/>
  <c r="G55" i="25"/>
  <c r="AC54" i="25"/>
  <c r="AA54" i="25"/>
  <c r="Y54" i="25"/>
  <c r="S54" i="25"/>
  <c r="M54" i="25"/>
  <c r="G54" i="25"/>
  <c r="AC53" i="25"/>
  <c r="AA53" i="25"/>
  <c r="Y53" i="25"/>
  <c r="S53" i="25"/>
  <c r="M53" i="25"/>
  <c r="L53" i="25"/>
  <c r="J53" i="25"/>
  <c r="G53" i="25"/>
  <c r="AC52" i="25"/>
  <c r="AA52" i="25"/>
  <c r="Y52" i="25"/>
  <c r="S52" i="25"/>
  <c r="M52" i="25"/>
  <c r="G52" i="25"/>
  <c r="AC51" i="25"/>
  <c r="AA51" i="25"/>
  <c r="Y51" i="25"/>
  <c r="S51" i="25"/>
  <c r="M51" i="25"/>
  <c r="G51" i="25"/>
  <c r="AC50" i="25"/>
  <c r="AE50" i="25" s="1"/>
  <c r="AA50" i="25"/>
  <c r="Y50" i="25"/>
  <c r="S50" i="25"/>
  <c r="M50" i="25"/>
  <c r="G50" i="25"/>
  <c r="AC49" i="25"/>
  <c r="AA49" i="25"/>
  <c r="AE49" i="25" s="1"/>
  <c r="Y49" i="25"/>
  <c r="S49" i="25"/>
  <c r="M49" i="25"/>
  <c r="J49" i="25"/>
  <c r="G49" i="25"/>
  <c r="AC48" i="25"/>
  <c r="AA48" i="25"/>
  <c r="Y48" i="25"/>
  <c r="S48" i="25"/>
  <c r="M48" i="25"/>
  <c r="G48" i="25"/>
  <c r="D48" i="25"/>
  <c r="AE47" i="25"/>
  <c r="AC47" i="25"/>
  <c r="AA47" i="25"/>
  <c r="Y47" i="25"/>
  <c r="S47" i="25"/>
  <c r="R47" i="25"/>
  <c r="M47" i="25"/>
  <c r="G47" i="25"/>
  <c r="F47" i="25"/>
  <c r="AE46" i="25"/>
  <c r="AC46" i="25"/>
  <c r="AA46" i="25"/>
  <c r="Y46" i="25"/>
  <c r="S46" i="25"/>
  <c r="M46" i="25"/>
  <c r="G46" i="25"/>
  <c r="AC45" i="25"/>
  <c r="AA45" i="25"/>
  <c r="Y45" i="25"/>
  <c r="S45" i="25"/>
  <c r="R45" i="25"/>
  <c r="M45" i="25"/>
  <c r="G45" i="25"/>
  <c r="D45" i="25"/>
  <c r="AC44" i="25"/>
  <c r="AA44" i="25"/>
  <c r="Y44" i="25"/>
  <c r="S44" i="25"/>
  <c r="P44" i="25"/>
  <c r="M44" i="25"/>
  <c r="G44" i="25"/>
  <c r="AC43" i="25"/>
  <c r="AA43" i="25"/>
  <c r="AE43" i="25" s="1"/>
  <c r="Y43" i="25"/>
  <c r="S43" i="25"/>
  <c r="P43" i="25"/>
  <c r="M43" i="25"/>
  <c r="G43" i="25"/>
  <c r="AC42" i="25"/>
  <c r="AE42" i="25" s="1"/>
  <c r="AA42" i="25"/>
  <c r="Y42" i="25"/>
  <c r="S42" i="25"/>
  <c r="M42" i="25"/>
  <c r="G42" i="25"/>
  <c r="AC41" i="25"/>
  <c r="AA41" i="25"/>
  <c r="AE41" i="25" s="1"/>
  <c r="Y41" i="25"/>
  <c r="S41" i="25"/>
  <c r="M41" i="25"/>
  <c r="L41" i="25"/>
  <c r="J41" i="25"/>
  <c r="G41" i="25"/>
  <c r="AC40" i="25"/>
  <c r="AA40" i="25"/>
  <c r="Y40" i="25"/>
  <c r="S40" i="25"/>
  <c r="M40" i="25"/>
  <c r="G40" i="25"/>
  <c r="AC39" i="25"/>
  <c r="AA39" i="25"/>
  <c r="Y39" i="25"/>
  <c r="S39" i="25"/>
  <c r="M39" i="25"/>
  <c r="G39" i="25"/>
  <c r="D39" i="25"/>
  <c r="AE38" i="25"/>
  <c r="AC38" i="25"/>
  <c r="AA38" i="25"/>
  <c r="Y38" i="25"/>
  <c r="S38" i="25"/>
  <c r="M38" i="25"/>
  <c r="G38" i="25"/>
  <c r="AC37" i="25"/>
  <c r="AA37" i="25"/>
  <c r="AE37" i="25" s="1"/>
  <c r="Y37" i="25"/>
  <c r="S37" i="25"/>
  <c r="M37" i="25"/>
  <c r="G37" i="25"/>
  <c r="AC36" i="25"/>
  <c r="AA36" i="25"/>
  <c r="Y36" i="25"/>
  <c r="S36" i="25"/>
  <c r="M36" i="25"/>
  <c r="L36" i="25"/>
  <c r="G36" i="25"/>
  <c r="AC35" i="25"/>
  <c r="AA35" i="25"/>
  <c r="AE35" i="25" s="1"/>
  <c r="Y35" i="25"/>
  <c r="S35" i="25"/>
  <c r="R35" i="25"/>
  <c r="M35" i="25"/>
  <c r="G35" i="25"/>
  <c r="AE34" i="25"/>
  <c r="AC34" i="25"/>
  <c r="AA34" i="25"/>
  <c r="Y34" i="25"/>
  <c r="S34" i="25"/>
  <c r="M34" i="25"/>
  <c r="G34" i="25"/>
  <c r="AC33" i="25"/>
  <c r="AA33" i="25"/>
  <c r="AE33" i="25" s="1"/>
  <c r="Y33" i="25"/>
  <c r="X33" i="25"/>
  <c r="V33" i="25"/>
  <c r="S33" i="25"/>
  <c r="M33" i="25"/>
  <c r="G33" i="25"/>
  <c r="AC32" i="25"/>
  <c r="AA32" i="25"/>
  <c r="Y32" i="25"/>
  <c r="S32" i="25"/>
  <c r="M32" i="25"/>
  <c r="G32" i="25"/>
  <c r="AC31" i="25"/>
  <c r="AA31" i="25"/>
  <c r="AE31" i="25" s="1"/>
  <c r="Y31" i="25"/>
  <c r="S31" i="25"/>
  <c r="R31" i="25"/>
  <c r="P31" i="25"/>
  <c r="M31" i="25"/>
  <c r="G31" i="25"/>
  <c r="AE30" i="25"/>
  <c r="AC30" i="25"/>
  <c r="AA30" i="25"/>
  <c r="Y30" i="25"/>
  <c r="S30" i="25"/>
  <c r="M30" i="25"/>
  <c r="G30" i="25"/>
  <c r="AC29" i="25"/>
  <c r="AA29" i="25"/>
  <c r="AE29" i="25" s="1"/>
  <c r="Y29" i="25"/>
  <c r="S29" i="25"/>
  <c r="P29" i="25"/>
  <c r="M29" i="25"/>
  <c r="G29" i="25"/>
  <c r="AC28" i="25"/>
  <c r="AA28" i="25"/>
  <c r="Y28" i="25"/>
  <c r="S28" i="25"/>
  <c r="M28" i="25"/>
  <c r="L28" i="25"/>
  <c r="J28" i="25"/>
  <c r="G28" i="25"/>
  <c r="AC27" i="25"/>
  <c r="AA27" i="25"/>
  <c r="AE27" i="25" s="1"/>
  <c r="Y27" i="25"/>
  <c r="S27" i="25"/>
  <c r="M27" i="25"/>
  <c r="G27" i="25"/>
  <c r="D27" i="25"/>
  <c r="AC26" i="25"/>
  <c r="AA26" i="25"/>
  <c r="AE26" i="25" s="1"/>
  <c r="Y26" i="25"/>
  <c r="S26" i="25"/>
  <c r="R26" i="25"/>
  <c r="P26" i="25"/>
  <c r="M26" i="25"/>
  <c r="G26" i="25"/>
  <c r="D26" i="25"/>
  <c r="AE25" i="25"/>
  <c r="AC25" i="25"/>
  <c r="AA25" i="25"/>
  <c r="Y25" i="25"/>
  <c r="S25" i="25"/>
  <c r="M25" i="25"/>
  <c r="G25" i="25"/>
  <c r="AC24" i="25"/>
  <c r="AA24" i="25"/>
  <c r="Y24" i="25"/>
  <c r="S24" i="25"/>
  <c r="P24" i="25"/>
  <c r="M24" i="25"/>
  <c r="L24" i="25"/>
  <c r="G24" i="25"/>
  <c r="D24" i="25"/>
  <c r="AC23" i="25"/>
  <c r="AA23" i="25"/>
  <c r="AE23" i="25" s="1"/>
  <c r="Y23" i="25"/>
  <c r="S23" i="25"/>
  <c r="R23" i="25"/>
  <c r="M23" i="25"/>
  <c r="G23" i="25"/>
  <c r="AC22" i="25"/>
  <c r="AA22" i="25"/>
  <c r="AE22" i="25" s="1"/>
  <c r="Y22" i="25"/>
  <c r="S22" i="25"/>
  <c r="P22" i="25"/>
  <c r="M22" i="25"/>
  <c r="J22" i="25"/>
  <c r="G22" i="25"/>
  <c r="D22" i="25"/>
  <c r="AE21" i="25"/>
  <c r="AC21" i="25"/>
  <c r="AA21" i="25"/>
  <c r="Y21" i="25"/>
  <c r="S21" i="25"/>
  <c r="M21" i="25"/>
  <c r="L21" i="25"/>
  <c r="J21" i="25"/>
  <c r="G21" i="25"/>
  <c r="AC20" i="25"/>
  <c r="AA20" i="25"/>
  <c r="Y20" i="25"/>
  <c r="X20" i="25"/>
  <c r="V20" i="25"/>
  <c r="S20" i="25"/>
  <c r="M20" i="25"/>
  <c r="G20" i="25"/>
  <c r="AC19" i="25"/>
  <c r="AA19" i="25"/>
  <c r="Y19" i="25"/>
  <c r="S19" i="25"/>
  <c r="M19" i="25"/>
  <c r="G19" i="25"/>
  <c r="D19" i="25"/>
  <c r="AE18" i="25"/>
  <c r="AC18" i="25"/>
  <c r="AA18" i="25"/>
  <c r="Y18" i="25"/>
  <c r="S18" i="25"/>
  <c r="R18" i="25"/>
  <c r="M18" i="25"/>
  <c r="G18" i="25"/>
  <c r="D18" i="25"/>
  <c r="AC17" i="25"/>
  <c r="AA17" i="25"/>
  <c r="Y17" i="25"/>
  <c r="V17" i="25"/>
  <c r="S17" i="25"/>
  <c r="M17" i="25"/>
  <c r="L17" i="25"/>
  <c r="G17" i="25"/>
  <c r="D17" i="25"/>
  <c r="AC16" i="25"/>
  <c r="AA16" i="25"/>
  <c r="Y16" i="25"/>
  <c r="S16" i="25"/>
  <c r="M16" i="25"/>
  <c r="L16" i="25"/>
  <c r="G16" i="25"/>
  <c r="D16" i="25"/>
  <c r="AC15" i="25"/>
  <c r="AA15" i="25"/>
  <c r="AE15" i="25" s="1"/>
  <c r="Y15" i="25"/>
  <c r="S15" i="25"/>
  <c r="M15" i="25"/>
  <c r="G15" i="25"/>
  <c r="D15" i="25"/>
  <c r="W14" i="25"/>
  <c r="U14" i="25"/>
  <c r="Q14" i="25"/>
  <c r="R39" i="25" s="1"/>
  <c r="O14" i="25"/>
  <c r="P39" i="25" s="1"/>
  <c r="K14" i="25"/>
  <c r="I14" i="25"/>
  <c r="J51" i="25" s="1"/>
  <c r="E14" i="25"/>
  <c r="C14" i="25"/>
  <c r="D52" i="25" s="1"/>
  <c r="AC13" i="25"/>
  <c r="AA13" i="25"/>
  <c r="AE13" i="25" s="1"/>
  <c r="Y13" i="25"/>
  <c r="S13" i="25"/>
  <c r="M13" i="25"/>
  <c r="G13" i="25"/>
  <c r="AC12" i="25"/>
  <c r="AA12" i="25"/>
  <c r="AE12" i="25" s="1"/>
  <c r="Y12" i="25"/>
  <c r="Z12" i="25" s="1"/>
  <c r="X12" i="25"/>
  <c r="V12" i="25"/>
  <c r="S12" i="25"/>
  <c r="T12" i="25" s="1"/>
  <c r="R12" i="25"/>
  <c r="P12" i="25"/>
  <c r="M12" i="25"/>
  <c r="N12" i="25" s="1"/>
  <c r="L12" i="25"/>
  <c r="J12" i="25"/>
  <c r="G12" i="25"/>
  <c r="H12" i="25" s="1"/>
  <c r="F12" i="25"/>
  <c r="D12" i="25"/>
  <c r="AC11" i="25"/>
  <c r="AE11" i="25" s="1"/>
  <c r="AA11" i="25"/>
  <c r="Y11" i="25"/>
  <c r="S11" i="25"/>
  <c r="M11" i="25"/>
  <c r="G11" i="25"/>
  <c r="H20" i="25" l="1"/>
  <c r="H27" i="25"/>
  <c r="AB47" i="25"/>
  <c r="AE39" i="25"/>
  <c r="AB39" i="25"/>
  <c r="AE24" i="25"/>
  <c r="V56" i="25"/>
  <c r="V52" i="25"/>
  <c r="V48" i="25"/>
  <c r="V44" i="25"/>
  <c r="V40" i="25"/>
  <c r="V36" i="25"/>
  <c r="V32" i="25"/>
  <c r="V41" i="25"/>
  <c r="V53" i="25"/>
  <c r="V43" i="25"/>
  <c r="V42" i="25"/>
  <c r="V29" i="25"/>
  <c r="V26" i="25"/>
  <c r="V55" i="25"/>
  <c r="V54" i="25"/>
  <c r="V39" i="25"/>
  <c r="V35" i="25"/>
  <c r="V31" i="25"/>
  <c r="V45" i="25"/>
  <c r="V27" i="25"/>
  <c r="V23" i="25"/>
  <c r="V19" i="25"/>
  <c r="V58" i="25"/>
  <c r="V30" i="25"/>
  <c r="V22" i="25"/>
  <c r="V57" i="25"/>
  <c r="V50" i="25"/>
  <c r="V47" i="25"/>
  <c r="V37" i="25"/>
  <c r="V21" i="25"/>
  <c r="V34" i="25"/>
  <c r="V28" i="25"/>
  <c r="V24" i="25"/>
  <c r="V59" i="25"/>
  <c r="V49" i="25"/>
  <c r="V38" i="25"/>
  <c r="V25" i="25"/>
  <c r="V18" i="25"/>
  <c r="Y14" i="25"/>
  <c r="V51" i="25"/>
  <c r="V15" i="25"/>
  <c r="AD24" i="25"/>
  <c r="H50" i="25"/>
  <c r="N31" i="25"/>
  <c r="H16" i="25"/>
  <c r="Z30" i="25"/>
  <c r="AF12" i="25"/>
  <c r="AE32" i="25"/>
  <c r="AB32" i="25"/>
  <c r="AD54" i="25"/>
  <c r="T58" i="25"/>
  <c r="H30" i="25"/>
  <c r="X56" i="25"/>
  <c r="X52" i="25"/>
  <c r="X48" i="25"/>
  <c r="X44" i="25"/>
  <c r="X58" i="25"/>
  <c r="X54" i="25"/>
  <c r="X50" i="25"/>
  <c r="X46" i="25"/>
  <c r="X42" i="25"/>
  <c r="X38" i="25"/>
  <c r="X34" i="25"/>
  <c r="X30" i="25"/>
  <c r="X53" i="25"/>
  <c r="X43" i="25"/>
  <c r="X40" i="25"/>
  <c r="X36" i="25"/>
  <c r="X32" i="25"/>
  <c r="X29" i="25"/>
  <c r="X26" i="25"/>
  <c r="X22" i="25"/>
  <c r="X18" i="25"/>
  <c r="X55" i="25"/>
  <c r="X39" i="25"/>
  <c r="X35" i="25"/>
  <c r="X31" i="25"/>
  <c r="X45" i="25"/>
  <c r="X27" i="25"/>
  <c r="X23" i="25"/>
  <c r="X19" i="25"/>
  <c r="X15" i="25"/>
  <c r="X57" i="25"/>
  <c r="X47" i="25"/>
  <c r="X37" i="25"/>
  <c r="X21" i="25"/>
  <c r="X41" i="25"/>
  <c r="X16" i="25"/>
  <c r="X28" i="25"/>
  <c r="X24" i="25"/>
  <c r="X59" i="25"/>
  <c r="X49" i="25"/>
  <c r="X25" i="25"/>
  <c r="X17" i="25"/>
  <c r="X51" i="25"/>
  <c r="AD12" i="25"/>
  <c r="AE28" i="25"/>
  <c r="V46" i="25"/>
  <c r="AE45" i="25"/>
  <c r="F58" i="25"/>
  <c r="F54" i="25"/>
  <c r="F50" i="25"/>
  <c r="F46" i="25"/>
  <c r="F42" i="25"/>
  <c r="F56" i="25"/>
  <c r="F48" i="25"/>
  <c r="F44" i="25"/>
  <c r="F40" i="25"/>
  <c r="F36" i="25"/>
  <c r="F32" i="25"/>
  <c r="F41" i="25"/>
  <c r="F37" i="25"/>
  <c r="F33" i="25"/>
  <c r="F28" i="25"/>
  <c r="F24" i="25"/>
  <c r="F20" i="25"/>
  <c r="F16" i="25"/>
  <c r="F53" i="25"/>
  <c r="F43" i="25"/>
  <c r="F55" i="25"/>
  <c r="F29" i="25"/>
  <c r="F25" i="25"/>
  <c r="F21" i="25"/>
  <c r="F17" i="25"/>
  <c r="F45" i="25"/>
  <c r="F57" i="25"/>
  <c r="F34" i="25"/>
  <c r="F23" i="25"/>
  <c r="F22" i="25"/>
  <c r="F15" i="25"/>
  <c r="AC14" i="25"/>
  <c r="AD25" i="25" s="1"/>
  <c r="F18" i="25"/>
  <c r="F59" i="25"/>
  <c r="F49" i="25"/>
  <c r="F31" i="25"/>
  <c r="F35" i="25"/>
  <c r="F38" i="25"/>
  <c r="F26" i="25"/>
  <c r="F51" i="25"/>
  <c r="F39" i="25"/>
  <c r="F19" i="25"/>
  <c r="V16" i="25"/>
  <c r="G14" i="25"/>
  <c r="H22" i="25" s="1"/>
  <c r="T17" i="25"/>
  <c r="H21" i="25"/>
  <c r="T23" i="25"/>
  <c r="F27" i="25"/>
  <c r="H28" i="25"/>
  <c r="F30" i="25"/>
  <c r="H37" i="25"/>
  <c r="AD53" i="25"/>
  <c r="T38" i="25"/>
  <c r="AD44" i="25"/>
  <c r="Z20" i="25"/>
  <c r="AB21" i="25"/>
  <c r="T26" i="25"/>
  <c r="J37" i="25"/>
  <c r="Z43" i="25"/>
  <c r="Z46" i="25"/>
  <c r="Z48" i="25"/>
  <c r="T49" i="25"/>
  <c r="J54" i="25"/>
  <c r="AE54" i="25"/>
  <c r="AB12" i="25"/>
  <c r="L56" i="25"/>
  <c r="L52" i="25"/>
  <c r="L48" i="25"/>
  <c r="L44" i="25"/>
  <c r="L58" i="25"/>
  <c r="L54" i="25"/>
  <c r="L50" i="25"/>
  <c r="L46" i="25"/>
  <c r="L42" i="25"/>
  <c r="L38" i="25"/>
  <c r="L34" i="25"/>
  <c r="L30" i="25"/>
  <c r="L45" i="25"/>
  <c r="L39" i="25"/>
  <c r="L35" i="25"/>
  <c r="L31" i="25"/>
  <c r="L26" i="25"/>
  <c r="L22" i="25"/>
  <c r="L18" i="25"/>
  <c r="L57" i="25"/>
  <c r="L47" i="25"/>
  <c r="L59" i="25"/>
  <c r="L27" i="25"/>
  <c r="L23" i="25"/>
  <c r="L19" i="25"/>
  <c r="L49" i="25"/>
  <c r="AA14" i="25"/>
  <c r="AB23" i="25" s="1"/>
  <c r="L15" i="25"/>
  <c r="J16" i="25"/>
  <c r="Z16" i="25"/>
  <c r="J17" i="25"/>
  <c r="H18" i="25"/>
  <c r="AE19" i="25"/>
  <c r="L20" i="25"/>
  <c r="AB20" i="25"/>
  <c r="AB22" i="25"/>
  <c r="P23" i="25"/>
  <c r="AB27" i="25"/>
  <c r="J30" i="25"/>
  <c r="L32" i="25"/>
  <c r="H33" i="25"/>
  <c r="D35" i="25"/>
  <c r="L37" i="25"/>
  <c r="J42" i="25"/>
  <c r="T44" i="25"/>
  <c r="P45" i="25"/>
  <c r="P47" i="25"/>
  <c r="J50" i="25"/>
  <c r="Z51" i="25"/>
  <c r="P53" i="25"/>
  <c r="AB55" i="25"/>
  <c r="Z56" i="25"/>
  <c r="P57" i="25"/>
  <c r="AD58" i="25"/>
  <c r="Z58" i="25"/>
  <c r="Z15" i="25"/>
  <c r="J20" i="25"/>
  <c r="M14" i="25"/>
  <c r="N15" i="25" s="1"/>
  <c r="J33" i="25"/>
  <c r="H46" i="25"/>
  <c r="AE51" i="25"/>
  <c r="AB51" i="25"/>
  <c r="H58" i="25"/>
  <c r="P15" i="25"/>
  <c r="AB17" i="25"/>
  <c r="N19" i="25"/>
  <c r="P20" i="25"/>
  <c r="T21" i="25"/>
  <c r="R22" i="25"/>
  <c r="H25" i="25"/>
  <c r="H26" i="25"/>
  <c r="P27" i="25"/>
  <c r="D31" i="25"/>
  <c r="L33" i="25"/>
  <c r="AE40" i="25"/>
  <c r="AB40" i="25"/>
  <c r="J43" i="25"/>
  <c r="AE44" i="25"/>
  <c r="AB44" i="25"/>
  <c r="H48" i="25"/>
  <c r="D49" i="25"/>
  <c r="T50" i="25"/>
  <c r="AE52" i="25"/>
  <c r="AB52" i="25"/>
  <c r="N55" i="25"/>
  <c r="N58" i="25"/>
  <c r="D59" i="25"/>
  <c r="N52" i="25"/>
  <c r="J56" i="25"/>
  <c r="J52" i="25"/>
  <c r="J48" i="25"/>
  <c r="J44" i="25"/>
  <c r="J40" i="25"/>
  <c r="J36" i="25"/>
  <c r="J32" i="25"/>
  <c r="J55" i="25"/>
  <c r="J29" i="25"/>
  <c r="J46" i="25"/>
  <c r="J45" i="25"/>
  <c r="J39" i="25"/>
  <c r="J35" i="25"/>
  <c r="J31" i="25"/>
  <c r="J26" i="25"/>
  <c r="J58" i="25"/>
  <c r="J57" i="25"/>
  <c r="J47" i="25"/>
  <c r="J59" i="25"/>
  <c r="J38" i="25"/>
  <c r="J34" i="25"/>
  <c r="J27" i="25"/>
  <c r="J23" i="25"/>
  <c r="J19" i="25"/>
  <c r="Z19" i="25"/>
  <c r="AB16" i="25"/>
  <c r="J18" i="25"/>
  <c r="AD22" i="25"/>
  <c r="N30" i="25"/>
  <c r="N39" i="25"/>
  <c r="P58" i="25"/>
  <c r="P54" i="25"/>
  <c r="P50" i="25"/>
  <c r="P46" i="25"/>
  <c r="P42" i="25"/>
  <c r="P38" i="25"/>
  <c r="P34" i="25"/>
  <c r="P59" i="25"/>
  <c r="P49" i="25"/>
  <c r="P30" i="25"/>
  <c r="P28" i="25"/>
  <c r="P52" i="25"/>
  <c r="P51" i="25"/>
  <c r="P37" i="25"/>
  <c r="P33" i="25"/>
  <c r="P41" i="25"/>
  <c r="P40" i="25"/>
  <c r="P36" i="25"/>
  <c r="P32" i="25"/>
  <c r="P25" i="25"/>
  <c r="P21" i="25"/>
  <c r="N16" i="25"/>
  <c r="P16" i="25"/>
  <c r="P19" i="25"/>
  <c r="AE20" i="25"/>
  <c r="D23" i="25"/>
  <c r="J25" i="25"/>
  <c r="AB26" i="25"/>
  <c r="R27" i="25"/>
  <c r="L29" i="25"/>
  <c r="AB29" i="25"/>
  <c r="AB31" i="25"/>
  <c r="Z34" i="25"/>
  <c r="N35" i="25"/>
  <c r="T42" i="25"/>
  <c r="L43" i="25"/>
  <c r="L51" i="25"/>
  <c r="AD52" i="25"/>
  <c r="AE53" i="25"/>
  <c r="Z54" i="25"/>
  <c r="P55" i="25"/>
  <c r="H56" i="25"/>
  <c r="AB59" i="25"/>
  <c r="H54" i="25"/>
  <c r="J15" i="25"/>
  <c r="Z38" i="25"/>
  <c r="Z44" i="25"/>
  <c r="R58" i="25"/>
  <c r="R54" i="25"/>
  <c r="R50" i="25"/>
  <c r="R46" i="25"/>
  <c r="R42" i="25"/>
  <c r="R56" i="25"/>
  <c r="R52" i="25"/>
  <c r="R48" i="25"/>
  <c r="R44" i="25"/>
  <c r="R40" i="25"/>
  <c r="R36" i="25"/>
  <c r="R32" i="25"/>
  <c r="R49" i="25"/>
  <c r="R38" i="25"/>
  <c r="R34" i="25"/>
  <c r="R30" i="25"/>
  <c r="R28" i="25"/>
  <c r="R24" i="25"/>
  <c r="R20" i="25"/>
  <c r="R16" i="25"/>
  <c r="R51" i="25"/>
  <c r="R37" i="25"/>
  <c r="R33" i="25"/>
  <c r="R41" i="25"/>
  <c r="R25" i="25"/>
  <c r="R21" i="25"/>
  <c r="R17" i="25"/>
  <c r="R53" i="25"/>
  <c r="R43" i="25"/>
  <c r="R29" i="25"/>
  <c r="R15" i="25"/>
  <c r="D58" i="25"/>
  <c r="D54" i="25"/>
  <c r="D50" i="25"/>
  <c r="D46" i="25"/>
  <c r="D42" i="25"/>
  <c r="D38" i="25"/>
  <c r="D34" i="25"/>
  <c r="D51" i="25"/>
  <c r="D30" i="25"/>
  <c r="D44" i="25"/>
  <c r="D41" i="25"/>
  <c r="D40" i="25"/>
  <c r="D37" i="25"/>
  <c r="D36" i="25"/>
  <c r="D33" i="25"/>
  <c r="D32" i="25"/>
  <c r="D28" i="25"/>
  <c r="D56" i="25"/>
  <c r="D53" i="25"/>
  <c r="D43" i="25"/>
  <c r="D55" i="25"/>
  <c r="D29" i="25"/>
  <c r="D25" i="25"/>
  <c r="D21" i="25"/>
  <c r="S14" i="25"/>
  <c r="T18" i="25" s="1"/>
  <c r="AE16" i="25"/>
  <c r="P17" i="25"/>
  <c r="AE17" i="25"/>
  <c r="P18" i="25"/>
  <c r="AD18" i="25"/>
  <c r="R19" i="25"/>
  <c r="D20" i="25"/>
  <c r="Z23" i="25"/>
  <c r="J24" i="25"/>
  <c r="Z24" i="25"/>
  <c r="L25" i="25"/>
  <c r="AB25" i="25"/>
  <c r="AD26" i="25"/>
  <c r="Z28" i="25"/>
  <c r="H31" i="25"/>
  <c r="P35" i="25"/>
  <c r="AE36" i="25"/>
  <c r="AB36" i="25"/>
  <c r="L40" i="25"/>
  <c r="H41" i="25"/>
  <c r="AB41" i="25"/>
  <c r="D47" i="25"/>
  <c r="P48" i="25"/>
  <c r="H49" i="25"/>
  <c r="AB53" i="25"/>
  <c r="R55" i="25"/>
  <c r="D57" i="25"/>
  <c r="AB57" i="25"/>
  <c r="N51" i="25"/>
  <c r="H57" i="25"/>
  <c r="Z59" i="25"/>
  <c r="T29" i="25"/>
  <c r="AB33" i="25"/>
  <c r="AB37" i="25"/>
  <c r="H45" i="25"/>
  <c r="Z47" i="25"/>
  <c r="AE48" i="25"/>
  <c r="AB48" i="25"/>
  <c r="AB49" i="25"/>
  <c r="AD50" i="25"/>
  <c r="T53" i="25"/>
  <c r="H29" i="25"/>
  <c r="T41" i="25"/>
  <c r="N59" i="25"/>
  <c r="Z31" i="25"/>
  <c r="T33" i="25"/>
  <c r="Z35" i="25"/>
  <c r="Z39" i="25"/>
  <c r="N47" i="25"/>
  <c r="H53" i="25"/>
  <c r="Z55" i="25"/>
  <c r="AE56" i="25"/>
  <c r="AB56" i="25"/>
  <c r="N22" i="25" l="1"/>
  <c r="T30" i="25"/>
  <c r="AD49" i="25"/>
  <c r="N27" i="25"/>
  <c r="AD40" i="25"/>
  <c r="N20" i="25"/>
  <c r="T57" i="25"/>
  <c r="T45" i="25"/>
  <c r="AD42" i="25"/>
  <c r="T56" i="25"/>
  <c r="T25" i="25"/>
  <c r="N18" i="25"/>
  <c r="H38" i="25"/>
  <c r="N42" i="25"/>
  <c r="N44" i="25"/>
  <c r="AD59" i="25"/>
  <c r="AD55" i="25"/>
  <c r="AD51" i="25"/>
  <c r="AD47" i="25"/>
  <c r="AD43" i="25"/>
  <c r="AD38" i="25"/>
  <c r="AD39" i="25"/>
  <c r="AD35" i="25"/>
  <c r="AD46" i="25"/>
  <c r="AD30" i="25"/>
  <c r="AD31" i="25"/>
  <c r="AD34" i="25"/>
  <c r="AD36" i="25"/>
  <c r="AD23" i="25"/>
  <c r="AD56" i="25"/>
  <c r="N40" i="25"/>
  <c r="N23" i="25"/>
  <c r="T54" i="25"/>
  <c r="AD15" i="25"/>
  <c r="AD28" i="25"/>
  <c r="N36" i="25"/>
  <c r="Z57" i="25"/>
  <c r="Z53" i="25"/>
  <c r="Z49" i="25"/>
  <c r="Z45" i="25"/>
  <c r="Z41" i="25"/>
  <c r="Z26" i="25"/>
  <c r="Z18" i="25"/>
  <c r="Z17" i="25"/>
  <c r="Z52" i="25"/>
  <c r="Z40" i="25"/>
  <c r="Z29" i="25"/>
  <c r="Z33" i="25"/>
  <c r="Z50" i="25"/>
  <c r="Z42" i="25"/>
  <c r="Z32" i="25"/>
  <c r="Z37" i="25"/>
  <c r="Z22" i="25"/>
  <c r="T20" i="25"/>
  <c r="N25" i="25"/>
  <c r="AF19" i="25"/>
  <c r="T22" i="25"/>
  <c r="AD17" i="25"/>
  <c r="N48" i="25"/>
  <c r="AD21" i="25"/>
  <c r="T52" i="25"/>
  <c r="H59" i="25"/>
  <c r="H55" i="25"/>
  <c r="H51" i="25"/>
  <c r="H47" i="25"/>
  <c r="H43" i="25"/>
  <c r="H39" i="25"/>
  <c r="H35" i="25"/>
  <c r="H44" i="25"/>
  <c r="H19" i="25"/>
  <c r="H40" i="25"/>
  <c r="H42" i="25"/>
  <c r="H32" i="25"/>
  <c r="H34" i="25"/>
  <c r="H15" i="25"/>
  <c r="H52" i="25"/>
  <c r="H36" i="25"/>
  <c r="AF28" i="25"/>
  <c r="AB18" i="25"/>
  <c r="AB28" i="25"/>
  <c r="Z36" i="25"/>
  <c r="Z21" i="25"/>
  <c r="AF56" i="25"/>
  <c r="AF16" i="25"/>
  <c r="N57" i="25"/>
  <c r="N53" i="25"/>
  <c r="N49" i="25"/>
  <c r="N45" i="25"/>
  <c r="N41" i="25"/>
  <c r="N38" i="25"/>
  <c r="N34" i="25"/>
  <c r="N37" i="25"/>
  <c r="N33" i="25"/>
  <c r="N56" i="25"/>
  <c r="N46" i="25"/>
  <c r="N54" i="25"/>
  <c r="N21" i="25"/>
  <c r="N29" i="25"/>
  <c r="AD37" i="25"/>
  <c r="AD41" i="25"/>
  <c r="T59" i="25"/>
  <c r="T55" i="25"/>
  <c r="T51" i="25"/>
  <c r="T47" i="25"/>
  <c r="T43" i="25"/>
  <c r="T40" i="25"/>
  <c r="T36" i="25"/>
  <c r="T32" i="25"/>
  <c r="T39" i="25"/>
  <c r="T35" i="25"/>
  <c r="T31" i="25"/>
  <c r="T34" i="25"/>
  <c r="T24" i="25"/>
  <c r="T28" i="25"/>
  <c r="T48" i="25"/>
  <c r="T16" i="25"/>
  <c r="T15" i="25"/>
  <c r="T46" i="25"/>
  <c r="T27" i="25"/>
  <c r="AD57" i="25"/>
  <c r="T37" i="25"/>
  <c r="AD33" i="25"/>
  <c r="AD29" i="25"/>
  <c r="N43" i="25"/>
  <c r="N50" i="25"/>
  <c r="AD48" i="25"/>
  <c r="AB58" i="25"/>
  <c r="AB54" i="25"/>
  <c r="AB50" i="25"/>
  <c r="AB46" i="25"/>
  <c r="AB42" i="25"/>
  <c r="AB38" i="25"/>
  <c r="AB34" i="25"/>
  <c r="AB30" i="25"/>
  <c r="AE14" i="25"/>
  <c r="AF36" i="25" s="1"/>
  <c r="AB35" i="25"/>
  <c r="AB15" i="25"/>
  <c r="AB43" i="25"/>
  <c r="AB19" i="25"/>
  <c r="AB45" i="25"/>
  <c r="AD32" i="25"/>
  <c r="H17" i="25"/>
  <c r="N26" i="25"/>
  <c r="N17" i="25"/>
  <c r="AD45" i="25"/>
  <c r="AD27" i="25"/>
  <c r="Z25" i="25"/>
  <c r="H24" i="25"/>
  <c r="Z27" i="25"/>
  <c r="AB24" i="25"/>
  <c r="AD16" i="25"/>
  <c r="H23" i="25"/>
  <c r="AF40" i="25"/>
  <c r="N28" i="25"/>
  <c r="N24" i="25"/>
  <c r="N32" i="25"/>
  <c r="AD20" i="25"/>
  <c r="AD19" i="25"/>
  <c r="T19" i="25"/>
  <c r="AF17" i="25" l="1"/>
  <c r="AF45" i="25"/>
  <c r="AF53" i="25"/>
  <c r="AF49" i="25"/>
  <c r="AF25" i="25"/>
  <c r="AF15" i="25"/>
  <c r="AF22" i="25"/>
  <c r="AF50" i="25"/>
  <c r="AF46" i="25"/>
  <c r="AF59" i="25"/>
  <c r="AF43" i="25"/>
  <c r="AF41" i="25"/>
  <c r="AF21" i="25"/>
  <c r="AF27" i="25"/>
  <c r="AF34" i="25"/>
  <c r="AF35" i="25"/>
  <c r="AF26" i="25"/>
  <c r="AF58" i="25"/>
  <c r="AF31" i="25"/>
  <c r="AF47" i="25"/>
  <c r="AF37" i="25"/>
  <c r="AF57" i="25"/>
  <c r="AF38" i="25"/>
  <c r="AF55" i="25"/>
  <c r="AF42" i="25"/>
  <c r="AF29" i="25"/>
  <c r="AF33" i="25"/>
  <c r="AF18" i="25"/>
  <c r="AF30" i="25"/>
  <c r="AF23" i="25"/>
  <c r="AF44" i="25"/>
  <c r="AF54" i="25"/>
  <c r="AF52" i="25"/>
  <c r="AF24" i="25"/>
  <c r="AF20" i="25"/>
  <c r="AF48" i="25"/>
  <c r="AF32" i="25"/>
  <c r="AF39" i="25"/>
  <c r="AF51" i="25"/>
  <c r="AC59" i="7" l="1"/>
  <c r="AA59" i="7"/>
  <c r="Y59" i="7"/>
  <c r="S59" i="7"/>
  <c r="M59" i="7"/>
  <c r="G59" i="7"/>
  <c r="AE58" i="7"/>
  <c r="AC58" i="7"/>
  <c r="AA58" i="7"/>
  <c r="Y58" i="7"/>
  <c r="S58" i="7"/>
  <c r="M58" i="7"/>
  <c r="L58" i="7"/>
  <c r="G58" i="7"/>
  <c r="AE57" i="7"/>
  <c r="AC57" i="7"/>
  <c r="AA57" i="7"/>
  <c r="Y57" i="7"/>
  <c r="V57" i="7"/>
  <c r="S57" i="7"/>
  <c r="M57" i="7"/>
  <c r="J57" i="7"/>
  <c r="G57" i="7"/>
  <c r="AC56" i="7"/>
  <c r="AA56" i="7"/>
  <c r="AE56" i="7" s="1"/>
  <c r="Y56" i="7"/>
  <c r="S56" i="7"/>
  <c r="M56" i="7"/>
  <c r="G56" i="7"/>
  <c r="F56" i="7"/>
  <c r="AC55" i="7"/>
  <c r="AA55" i="7"/>
  <c r="Y55" i="7"/>
  <c r="S55" i="7"/>
  <c r="M55" i="7"/>
  <c r="G55" i="7"/>
  <c r="D55" i="7"/>
  <c r="AE54" i="7"/>
  <c r="AC54" i="7"/>
  <c r="AA54" i="7"/>
  <c r="Y54" i="7"/>
  <c r="S54" i="7"/>
  <c r="M54" i="7"/>
  <c r="G54" i="7"/>
  <c r="AE53" i="7"/>
  <c r="AC53" i="7"/>
  <c r="AA53" i="7"/>
  <c r="Y53" i="7"/>
  <c r="S53" i="7"/>
  <c r="M53" i="7"/>
  <c r="J53" i="7"/>
  <c r="G53" i="7"/>
  <c r="AC52" i="7"/>
  <c r="AA52" i="7"/>
  <c r="AE52" i="7" s="1"/>
  <c r="Y52" i="7"/>
  <c r="S52" i="7"/>
  <c r="M52" i="7"/>
  <c r="G52" i="7"/>
  <c r="D52" i="7"/>
  <c r="AC51" i="7"/>
  <c r="AA51" i="7"/>
  <c r="Y51" i="7"/>
  <c r="S51" i="7"/>
  <c r="P51" i="7"/>
  <c r="M51" i="7"/>
  <c r="G51" i="7"/>
  <c r="D51" i="7"/>
  <c r="AE50" i="7"/>
  <c r="AC50" i="7"/>
  <c r="AA50" i="7"/>
  <c r="Y50" i="7"/>
  <c r="V50" i="7"/>
  <c r="S50" i="7"/>
  <c r="M50" i="7"/>
  <c r="L50" i="7"/>
  <c r="G50" i="7"/>
  <c r="AE49" i="7"/>
  <c r="AC49" i="7"/>
  <c r="AA49" i="7"/>
  <c r="Y49" i="7"/>
  <c r="S49" i="7"/>
  <c r="M49" i="7"/>
  <c r="J49" i="7"/>
  <c r="G49" i="7"/>
  <c r="AC48" i="7"/>
  <c r="AA48" i="7"/>
  <c r="AE48" i="7" s="1"/>
  <c r="Y48" i="7"/>
  <c r="S48" i="7"/>
  <c r="M48" i="7"/>
  <c r="G48" i="7"/>
  <c r="D48" i="7"/>
  <c r="AC47" i="7"/>
  <c r="AA47" i="7"/>
  <c r="Y47" i="7"/>
  <c r="S47" i="7"/>
  <c r="P47" i="7"/>
  <c r="M47" i="7"/>
  <c r="G47" i="7"/>
  <c r="D47" i="7"/>
  <c r="AE46" i="7"/>
  <c r="AC46" i="7"/>
  <c r="AA46" i="7"/>
  <c r="Y46" i="7"/>
  <c r="V46" i="7"/>
  <c r="S46" i="7"/>
  <c r="M46" i="7"/>
  <c r="L46" i="7"/>
  <c r="G46" i="7"/>
  <c r="AE45" i="7"/>
  <c r="AC45" i="7"/>
  <c r="AA45" i="7"/>
  <c r="Y45" i="7"/>
  <c r="S45" i="7"/>
  <c r="M45" i="7"/>
  <c r="J45" i="7"/>
  <c r="G45" i="7"/>
  <c r="AC44" i="7"/>
  <c r="AA44" i="7"/>
  <c r="AE44" i="7" s="1"/>
  <c r="Y44" i="7"/>
  <c r="S44" i="7"/>
  <c r="M44" i="7"/>
  <c r="G44" i="7"/>
  <c r="D44" i="7"/>
  <c r="AC43" i="7"/>
  <c r="AA43" i="7"/>
  <c r="Y43" i="7"/>
  <c r="S43" i="7"/>
  <c r="M43" i="7"/>
  <c r="G43" i="7"/>
  <c r="D43" i="7"/>
  <c r="AE42" i="7"/>
  <c r="AC42" i="7"/>
  <c r="AA42" i="7"/>
  <c r="Y42" i="7"/>
  <c r="V42" i="7"/>
  <c r="S42" i="7"/>
  <c r="M42" i="7"/>
  <c r="L42" i="7"/>
  <c r="G42" i="7"/>
  <c r="AE41" i="7"/>
  <c r="AC41" i="7"/>
  <c r="AA41" i="7"/>
  <c r="Y41" i="7"/>
  <c r="S41" i="7"/>
  <c r="M41" i="7"/>
  <c r="J41" i="7"/>
  <c r="G41" i="7"/>
  <c r="AC40" i="7"/>
  <c r="AA40" i="7"/>
  <c r="AE40" i="7" s="1"/>
  <c r="Y40" i="7"/>
  <c r="S40" i="7"/>
  <c r="M40" i="7"/>
  <c r="G40" i="7"/>
  <c r="D40" i="7"/>
  <c r="AC39" i="7"/>
  <c r="AA39" i="7"/>
  <c r="Y39" i="7"/>
  <c r="S39" i="7"/>
  <c r="P39" i="7"/>
  <c r="M39" i="7"/>
  <c r="G39" i="7"/>
  <c r="D39" i="7"/>
  <c r="AE38" i="7"/>
  <c r="AC38" i="7"/>
  <c r="AA38" i="7"/>
  <c r="Y38" i="7"/>
  <c r="V38" i="7"/>
  <c r="S38" i="7"/>
  <c r="M38" i="7"/>
  <c r="L38" i="7"/>
  <c r="G38" i="7"/>
  <c r="AE37" i="7"/>
  <c r="AC37" i="7"/>
  <c r="AA37" i="7"/>
  <c r="Y37" i="7"/>
  <c r="S37" i="7"/>
  <c r="M37" i="7"/>
  <c r="J37" i="7"/>
  <c r="G37" i="7"/>
  <c r="AC36" i="7"/>
  <c r="AA36" i="7"/>
  <c r="AE36" i="7" s="1"/>
  <c r="Y36" i="7"/>
  <c r="S36" i="7"/>
  <c r="M36" i="7"/>
  <c r="G36" i="7"/>
  <c r="D36" i="7"/>
  <c r="AC35" i="7"/>
  <c r="AA35" i="7"/>
  <c r="Y35" i="7"/>
  <c r="S35" i="7"/>
  <c r="M35" i="7"/>
  <c r="G35" i="7"/>
  <c r="D35" i="7"/>
  <c r="AE34" i="7"/>
  <c r="AC34" i="7"/>
  <c r="AA34" i="7"/>
  <c r="Y34" i="7"/>
  <c r="V34" i="7"/>
  <c r="S34" i="7"/>
  <c r="M34" i="7"/>
  <c r="L34" i="7"/>
  <c r="G34" i="7"/>
  <c r="AE33" i="7"/>
  <c r="AC33" i="7"/>
  <c r="AA33" i="7"/>
  <c r="Y33" i="7"/>
  <c r="S33" i="7"/>
  <c r="M33" i="7"/>
  <c r="J33" i="7"/>
  <c r="G33" i="7"/>
  <c r="AC32" i="7"/>
  <c r="AA32" i="7"/>
  <c r="AE32" i="7" s="1"/>
  <c r="Y32" i="7"/>
  <c r="S32" i="7"/>
  <c r="M32" i="7"/>
  <c r="G32" i="7"/>
  <c r="D32" i="7"/>
  <c r="AC31" i="7"/>
  <c r="AA31" i="7"/>
  <c r="Y31" i="7"/>
  <c r="S31" i="7"/>
  <c r="P31" i="7"/>
  <c r="M31" i="7"/>
  <c r="G31" i="7"/>
  <c r="D31" i="7"/>
  <c r="AE30" i="7"/>
  <c r="AC30" i="7"/>
  <c r="AA30" i="7"/>
  <c r="Y30" i="7"/>
  <c r="V30" i="7"/>
  <c r="S30" i="7"/>
  <c r="M30" i="7"/>
  <c r="L30" i="7"/>
  <c r="G30" i="7"/>
  <c r="AE29" i="7"/>
  <c r="AC29" i="7"/>
  <c r="AA29" i="7"/>
  <c r="Y29" i="7"/>
  <c r="S29" i="7"/>
  <c r="M29" i="7"/>
  <c r="J29" i="7"/>
  <c r="G29" i="7"/>
  <c r="AC28" i="7"/>
  <c r="AA28" i="7"/>
  <c r="Y28" i="7"/>
  <c r="S28" i="7"/>
  <c r="M28" i="7"/>
  <c r="L28" i="7"/>
  <c r="G28" i="7"/>
  <c r="F28" i="7"/>
  <c r="AC27" i="7"/>
  <c r="AA27" i="7"/>
  <c r="Y27" i="7"/>
  <c r="S27" i="7"/>
  <c r="P27" i="7"/>
  <c r="M27" i="7"/>
  <c r="G27" i="7"/>
  <c r="D27" i="7"/>
  <c r="AC26" i="7"/>
  <c r="AA26" i="7"/>
  <c r="AE26" i="7" s="1"/>
  <c r="Y26" i="7"/>
  <c r="S26" i="7"/>
  <c r="M26" i="7"/>
  <c r="L26" i="7"/>
  <c r="G26" i="7"/>
  <c r="F26" i="7"/>
  <c r="AE25" i="7"/>
  <c r="AC25" i="7"/>
  <c r="AA25" i="7"/>
  <c r="Y25" i="7"/>
  <c r="V25" i="7"/>
  <c r="S25" i="7"/>
  <c r="M25" i="7"/>
  <c r="J25" i="7"/>
  <c r="G25" i="7"/>
  <c r="AC24" i="7"/>
  <c r="AA24" i="7"/>
  <c r="Y24" i="7"/>
  <c r="S24" i="7"/>
  <c r="R24" i="7"/>
  <c r="M24" i="7"/>
  <c r="L24" i="7"/>
  <c r="G24" i="7"/>
  <c r="F24" i="7"/>
  <c r="AC23" i="7"/>
  <c r="AA23" i="7"/>
  <c r="Y23" i="7"/>
  <c r="S23" i="7"/>
  <c r="M23" i="7"/>
  <c r="G23" i="7"/>
  <c r="D23" i="7"/>
  <c r="AC22" i="7"/>
  <c r="AA22" i="7"/>
  <c r="AE22" i="7" s="1"/>
  <c r="Y22" i="7"/>
  <c r="X22" i="7"/>
  <c r="S22" i="7"/>
  <c r="R22" i="7"/>
  <c r="M22" i="7"/>
  <c r="L22" i="7"/>
  <c r="G22" i="7"/>
  <c r="F22" i="7"/>
  <c r="AE21" i="7"/>
  <c r="AC21" i="7"/>
  <c r="AA21" i="7"/>
  <c r="Y21" i="7"/>
  <c r="V21" i="7"/>
  <c r="S21" i="7"/>
  <c r="M21" i="7"/>
  <c r="J21" i="7"/>
  <c r="G21" i="7"/>
  <c r="AC20" i="7"/>
  <c r="AA20" i="7"/>
  <c r="Y20" i="7"/>
  <c r="X20" i="7"/>
  <c r="S20" i="7"/>
  <c r="M20" i="7"/>
  <c r="L20" i="7"/>
  <c r="G20" i="7"/>
  <c r="F20" i="7"/>
  <c r="AC19" i="7"/>
  <c r="AA19" i="7"/>
  <c r="Y19" i="7"/>
  <c r="S19" i="7"/>
  <c r="P19" i="7"/>
  <c r="M19" i="7"/>
  <c r="G19" i="7"/>
  <c r="D19" i="7"/>
  <c r="AC18" i="7"/>
  <c r="AA18" i="7"/>
  <c r="AE18" i="7" s="1"/>
  <c r="Y18" i="7"/>
  <c r="S18" i="7"/>
  <c r="M18" i="7"/>
  <c r="L18" i="7"/>
  <c r="G18" i="7"/>
  <c r="F18" i="7"/>
  <c r="AE17" i="7"/>
  <c r="AC17" i="7"/>
  <c r="AA17" i="7"/>
  <c r="Y17" i="7"/>
  <c r="V17" i="7"/>
  <c r="S17" i="7"/>
  <c r="M17" i="7"/>
  <c r="L17" i="7"/>
  <c r="J17" i="7"/>
  <c r="G17" i="7"/>
  <c r="AC16" i="7"/>
  <c r="AA16" i="7"/>
  <c r="Y16" i="7"/>
  <c r="X16" i="7"/>
  <c r="S16" i="7"/>
  <c r="M16" i="7"/>
  <c r="L16" i="7"/>
  <c r="G16" i="7"/>
  <c r="F16" i="7"/>
  <c r="AC15" i="7"/>
  <c r="AA15" i="7"/>
  <c r="Y15" i="7"/>
  <c r="S15" i="7"/>
  <c r="M15" i="7"/>
  <c r="G15" i="7"/>
  <c r="F15" i="7"/>
  <c r="D15" i="7"/>
  <c r="W14" i="7"/>
  <c r="X28" i="7" s="1"/>
  <c r="U14" i="7"/>
  <c r="V54" i="7" s="1"/>
  <c r="Q14" i="7"/>
  <c r="R26" i="7" s="1"/>
  <c r="O14" i="7"/>
  <c r="P35" i="7" s="1"/>
  <c r="K14" i="7"/>
  <c r="L25" i="7" s="1"/>
  <c r="I14" i="7"/>
  <c r="J58" i="7" s="1"/>
  <c r="G14" i="7"/>
  <c r="E14" i="7"/>
  <c r="F48" i="7" s="1"/>
  <c r="C14" i="7"/>
  <c r="AE12" i="7"/>
  <c r="AF12" i="7" s="1"/>
  <c r="AC12" i="7"/>
  <c r="AD12" i="7" s="1"/>
  <c r="AA12" i="7"/>
  <c r="Y12" i="7"/>
  <c r="Z12" i="7" s="1"/>
  <c r="X12" i="7"/>
  <c r="V12" i="7"/>
  <c r="S12" i="7"/>
  <c r="T12" i="7" s="1"/>
  <c r="R12" i="7"/>
  <c r="P12" i="7"/>
  <c r="M12" i="7"/>
  <c r="N12" i="7" s="1"/>
  <c r="L12" i="7"/>
  <c r="J12" i="7"/>
  <c r="G12" i="7"/>
  <c r="H12" i="7" s="1"/>
  <c r="F12" i="7"/>
  <c r="D12" i="7"/>
  <c r="AC11" i="7"/>
  <c r="AA11" i="7"/>
  <c r="AE11" i="7" s="1"/>
  <c r="Y11" i="7"/>
  <c r="S11" i="7"/>
  <c r="M11" i="7"/>
  <c r="G11" i="7"/>
  <c r="H58" i="7" l="1"/>
  <c r="H54" i="7"/>
  <c r="H57" i="7"/>
  <c r="H50" i="7"/>
  <c r="H46" i="7"/>
  <c r="H42" i="7"/>
  <c r="H38" i="7"/>
  <c r="H34" i="7"/>
  <c r="H30" i="7"/>
  <c r="H26" i="7"/>
  <c r="AE16" i="7"/>
  <c r="AD16" i="7"/>
  <c r="H37" i="7"/>
  <c r="AB12" i="7"/>
  <c r="R16" i="7"/>
  <c r="H18" i="7"/>
  <c r="AE23" i="7"/>
  <c r="T24" i="7"/>
  <c r="H25" i="7"/>
  <c r="AE28" i="7"/>
  <c r="AD28" i="7"/>
  <c r="H49" i="7"/>
  <c r="R56" i="7"/>
  <c r="T29" i="7"/>
  <c r="T45" i="7"/>
  <c r="H28" i="7"/>
  <c r="AD49" i="7"/>
  <c r="H23" i="7"/>
  <c r="P57" i="7"/>
  <c r="P53" i="7"/>
  <c r="P49" i="7"/>
  <c r="P45" i="7"/>
  <c r="P41" i="7"/>
  <c r="P37" i="7"/>
  <c r="P33" i="7"/>
  <c r="P29" i="7"/>
  <c r="P58" i="7"/>
  <c r="P54" i="7"/>
  <c r="P50" i="7"/>
  <c r="P46" i="7"/>
  <c r="P42" i="7"/>
  <c r="P38" i="7"/>
  <c r="P34" i="7"/>
  <c r="P30" i="7"/>
  <c r="P56" i="7"/>
  <c r="P28" i="7"/>
  <c r="P24" i="7"/>
  <c r="P20" i="7"/>
  <c r="P16" i="7"/>
  <c r="P52" i="7"/>
  <c r="P48" i="7"/>
  <c r="P44" i="7"/>
  <c r="P40" i="7"/>
  <c r="P36" i="7"/>
  <c r="P32" i="7"/>
  <c r="P55" i="7"/>
  <c r="P25" i="7"/>
  <c r="P21" i="7"/>
  <c r="P17" i="7"/>
  <c r="P26" i="7"/>
  <c r="P22" i="7"/>
  <c r="P18" i="7"/>
  <c r="S14" i="7"/>
  <c r="T57" i="7" s="1"/>
  <c r="P59" i="7"/>
  <c r="H15" i="7"/>
  <c r="AE15" i="7"/>
  <c r="T16" i="7"/>
  <c r="H17" i="7"/>
  <c r="H20" i="7"/>
  <c r="X24" i="7"/>
  <c r="H33" i="7"/>
  <c r="T36" i="7"/>
  <c r="R57" i="7"/>
  <c r="R58" i="7"/>
  <c r="R54" i="7"/>
  <c r="R50" i="7"/>
  <c r="R46" i="7"/>
  <c r="R42" i="7"/>
  <c r="R38" i="7"/>
  <c r="R34" i="7"/>
  <c r="R30" i="7"/>
  <c r="R59" i="7"/>
  <c r="R55" i="7"/>
  <c r="R51" i="7"/>
  <c r="R47" i="7"/>
  <c r="R43" i="7"/>
  <c r="R39" i="7"/>
  <c r="R35" i="7"/>
  <c r="R31" i="7"/>
  <c r="R52" i="7"/>
  <c r="R48" i="7"/>
  <c r="R44" i="7"/>
  <c r="R40" i="7"/>
  <c r="R36" i="7"/>
  <c r="R32" i="7"/>
  <c r="R25" i="7"/>
  <c r="R21" i="7"/>
  <c r="R17" i="7"/>
  <c r="R53" i="7"/>
  <c r="R49" i="7"/>
  <c r="R45" i="7"/>
  <c r="R41" i="7"/>
  <c r="R37" i="7"/>
  <c r="R33" i="7"/>
  <c r="R29" i="7"/>
  <c r="R15" i="7"/>
  <c r="R27" i="7"/>
  <c r="R23" i="7"/>
  <c r="R19" i="7"/>
  <c r="R18" i="7"/>
  <c r="H22" i="7"/>
  <c r="P23" i="7"/>
  <c r="X26" i="7"/>
  <c r="H27" i="7"/>
  <c r="AE27" i="7"/>
  <c r="T28" i="7"/>
  <c r="H29" i="7"/>
  <c r="T32" i="7"/>
  <c r="H45" i="7"/>
  <c r="T48" i="7"/>
  <c r="T49" i="7"/>
  <c r="X58" i="7"/>
  <c r="T22" i="7"/>
  <c r="AE20" i="7"/>
  <c r="AD20" i="7"/>
  <c r="R28" i="7"/>
  <c r="T37" i="7"/>
  <c r="T18" i="7"/>
  <c r="R20" i="7"/>
  <c r="H24" i="7"/>
  <c r="T33" i="7"/>
  <c r="AD41" i="7"/>
  <c r="P43" i="7"/>
  <c r="X59" i="7"/>
  <c r="X55" i="7"/>
  <c r="X56" i="7"/>
  <c r="X52" i="7"/>
  <c r="X48" i="7"/>
  <c r="X44" i="7"/>
  <c r="X40" i="7"/>
  <c r="X36" i="7"/>
  <c r="X32" i="7"/>
  <c r="X57" i="7"/>
  <c r="X53" i="7"/>
  <c r="X49" i="7"/>
  <c r="X45" i="7"/>
  <c r="X41" i="7"/>
  <c r="X37" i="7"/>
  <c r="X33" i="7"/>
  <c r="X29" i="7"/>
  <c r="X27" i="7"/>
  <c r="X23" i="7"/>
  <c r="X19" i="7"/>
  <c r="X15" i="7"/>
  <c r="X50" i="7"/>
  <c r="X46" i="7"/>
  <c r="X42" i="7"/>
  <c r="X38" i="7"/>
  <c r="X34" i="7"/>
  <c r="X30" i="7"/>
  <c r="X54" i="7"/>
  <c r="X51" i="7"/>
  <c r="X47" i="7"/>
  <c r="X43" i="7"/>
  <c r="X39" i="7"/>
  <c r="X35" i="7"/>
  <c r="X31" i="7"/>
  <c r="X25" i="7"/>
  <c r="X21" i="7"/>
  <c r="X17" i="7"/>
  <c r="P15" i="7"/>
  <c r="H16" i="7"/>
  <c r="X18" i="7"/>
  <c r="H19" i="7"/>
  <c r="AE19" i="7"/>
  <c r="T20" i="7"/>
  <c r="H21" i="7"/>
  <c r="AE24" i="7"/>
  <c r="AD24" i="7"/>
  <c r="H41" i="7"/>
  <c r="T44" i="7"/>
  <c r="H53" i="7"/>
  <c r="AE55" i="7"/>
  <c r="F19" i="7"/>
  <c r="L21" i="7"/>
  <c r="F23" i="7"/>
  <c r="F27" i="7"/>
  <c r="T31" i="7"/>
  <c r="F32" i="7"/>
  <c r="T35" i="7"/>
  <c r="F36" i="7"/>
  <c r="N37" i="7"/>
  <c r="T39" i="7"/>
  <c r="F40" i="7"/>
  <c r="T43" i="7"/>
  <c r="F44" i="7"/>
  <c r="T47" i="7"/>
  <c r="N49" i="7"/>
  <c r="T51" i="7"/>
  <c r="H55" i="7"/>
  <c r="T56" i="7"/>
  <c r="D57" i="7"/>
  <c r="D53" i="7"/>
  <c r="D49" i="7"/>
  <c r="D45" i="7"/>
  <c r="D41" i="7"/>
  <c r="D37" i="7"/>
  <c r="D33" i="7"/>
  <c r="D58" i="7"/>
  <c r="D54" i="7"/>
  <c r="D50" i="7"/>
  <c r="D46" i="7"/>
  <c r="D42" i="7"/>
  <c r="D38" i="7"/>
  <c r="D34" i="7"/>
  <c r="D30" i="7"/>
  <c r="F57" i="7"/>
  <c r="F58" i="7"/>
  <c r="F54" i="7"/>
  <c r="F50" i="7"/>
  <c r="F46" i="7"/>
  <c r="F42" i="7"/>
  <c r="F38" i="7"/>
  <c r="F34" i="7"/>
  <c r="F30" i="7"/>
  <c r="F59" i="7"/>
  <c r="F55" i="7"/>
  <c r="F51" i="7"/>
  <c r="F47" i="7"/>
  <c r="F43" i="7"/>
  <c r="F39" i="7"/>
  <c r="F35" i="7"/>
  <c r="F31" i="7"/>
  <c r="V59" i="7"/>
  <c r="V55" i="7"/>
  <c r="V51" i="7"/>
  <c r="V47" i="7"/>
  <c r="V43" i="7"/>
  <c r="V39" i="7"/>
  <c r="V35" i="7"/>
  <c r="V31" i="7"/>
  <c r="V56" i="7"/>
  <c r="V52" i="7"/>
  <c r="V48" i="7"/>
  <c r="V44" i="7"/>
  <c r="V40" i="7"/>
  <c r="V36" i="7"/>
  <c r="V32" i="7"/>
  <c r="J16" i="7"/>
  <c r="V16" i="7"/>
  <c r="D18" i="7"/>
  <c r="J20" i="7"/>
  <c r="V20" i="7"/>
  <c r="D22" i="7"/>
  <c r="J24" i="7"/>
  <c r="V24" i="7"/>
  <c r="D26" i="7"/>
  <c r="J28" i="7"/>
  <c r="V28" i="7"/>
  <c r="H32" i="7"/>
  <c r="H36" i="7"/>
  <c r="H40" i="7"/>
  <c r="H44" i="7"/>
  <c r="H48" i="7"/>
  <c r="H52" i="7"/>
  <c r="D56" i="7"/>
  <c r="T59" i="7"/>
  <c r="J59" i="7"/>
  <c r="J55" i="7"/>
  <c r="J51" i="7"/>
  <c r="J47" i="7"/>
  <c r="J43" i="7"/>
  <c r="J39" i="7"/>
  <c r="J35" i="7"/>
  <c r="J31" i="7"/>
  <c r="J56" i="7"/>
  <c r="J52" i="7"/>
  <c r="J48" i="7"/>
  <c r="J44" i="7"/>
  <c r="J40" i="7"/>
  <c r="J36" i="7"/>
  <c r="J32" i="7"/>
  <c r="Y14" i="7"/>
  <c r="Z26" i="7" s="1"/>
  <c r="J15" i="7"/>
  <c r="V15" i="7"/>
  <c r="D17" i="7"/>
  <c r="J19" i="7"/>
  <c r="V19" i="7"/>
  <c r="D21" i="7"/>
  <c r="J23" i="7"/>
  <c r="V23" i="7"/>
  <c r="D25" i="7"/>
  <c r="J27" i="7"/>
  <c r="V27" i="7"/>
  <c r="D29" i="7"/>
  <c r="H31" i="7"/>
  <c r="H35" i="7"/>
  <c r="AD36" i="7"/>
  <c r="H39" i="7"/>
  <c r="H43" i="7"/>
  <c r="H47" i="7"/>
  <c r="H51" i="7"/>
  <c r="AD52" i="7"/>
  <c r="H56" i="7"/>
  <c r="AD56" i="7"/>
  <c r="L59" i="7"/>
  <c r="L55" i="7"/>
  <c r="L56" i="7"/>
  <c r="L52" i="7"/>
  <c r="L48" i="7"/>
  <c r="L44" i="7"/>
  <c r="L40" i="7"/>
  <c r="L36" i="7"/>
  <c r="L32" i="7"/>
  <c r="L57" i="7"/>
  <c r="L53" i="7"/>
  <c r="L49" i="7"/>
  <c r="L45" i="7"/>
  <c r="L41" i="7"/>
  <c r="L37" i="7"/>
  <c r="L33" i="7"/>
  <c r="L29" i="7"/>
  <c r="AA14" i="7"/>
  <c r="AB54" i="7" s="1"/>
  <c r="L15" i="7"/>
  <c r="F17" i="7"/>
  <c r="L19" i="7"/>
  <c r="F21" i="7"/>
  <c r="L23" i="7"/>
  <c r="F25" i="7"/>
  <c r="L27" i="7"/>
  <c r="F29" i="7"/>
  <c r="V29" i="7"/>
  <c r="L31" i="7"/>
  <c r="AE31" i="7"/>
  <c r="F33" i="7"/>
  <c r="V33" i="7"/>
  <c r="Z34" i="7"/>
  <c r="L35" i="7"/>
  <c r="AE35" i="7"/>
  <c r="F37" i="7"/>
  <c r="V37" i="7"/>
  <c r="L39" i="7"/>
  <c r="AE39" i="7"/>
  <c r="F41" i="7"/>
  <c r="V41" i="7"/>
  <c r="L43" i="7"/>
  <c r="AE43" i="7"/>
  <c r="F45" i="7"/>
  <c r="V45" i="7"/>
  <c r="L47" i="7"/>
  <c r="AE47" i="7"/>
  <c r="F49" i="7"/>
  <c r="V49" i="7"/>
  <c r="Z50" i="7"/>
  <c r="L51" i="7"/>
  <c r="AE51" i="7"/>
  <c r="F53" i="7"/>
  <c r="V53" i="7"/>
  <c r="J54" i="7"/>
  <c r="T55" i="7"/>
  <c r="D59" i="7"/>
  <c r="AE59" i="7"/>
  <c r="M14" i="7"/>
  <c r="N34" i="7" s="1"/>
  <c r="AC14" i="7"/>
  <c r="D16" i="7"/>
  <c r="J18" i="7"/>
  <c r="V18" i="7"/>
  <c r="D20" i="7"/>
  <c r="J22" i="7"/>
  <c r="V22" i="7"/>
  <c r="D24" i="7"/>
  <c r="J26" i="7"/>
  <c r="V26" i="7"/>
  <c r="D28" i="7"/>
  <c r="J30" i="7"/>
  <c r="J34" i="7"/>
  <c r="AD35" i="7"/>
  <c r="J38" i="7"/>
  <c r="J42" i="7"/>
  <c r="AD43" i="7"/>
  <c r="J46" i="7"/>
  <c r="J50" i="7"/>
  <c r="AD51" i="7"/>
  <c r="L54" i="7"/>
  <c r="V58" i="7"/>
  <c r="H59" i="7"/>
  <c r="AD59" i="7"/>
  <c r="AB50" i="7" l="1"/>
  <c r="Z47" i="7"/>
  <c r="N42" i="7"/>
  <c r="Z20" i="7"/>
  <c r="AD58" i="7"/>
  <c r="AD54" i="7"/>
  <c r="AD26" i="7"/>
  <c r="AD57" i="7"/>
  <c r="AD27" i="7"/>
  <c r="AD17" i="7"/>
  <c r="AD23" i="7"/>
  <c r="AD46" i="7"/>
  <c r="AD30" i="7"/>
  <c r="AD19" i="7"/>
  <c r="AD25" i="7"/>
  <c r="AD15" i="7"/>
  <c r="AD34" i="7"/>
  <c r="AD50" i="7"/>
  <c r="AD21" i="7"/>
  <c r="AD38" i="7"/>
  <c r="AD42" i="7"/>
  <c r="AF43" i="7"/>
  <c r="Z38" i="7"/>
  <c r="AD48" i="7"/>
  <c r="AD32" i="7"/>
  <c r="N45" i="7"/>
  <c r="AB19" i="7"/>
  <c r="AD22" i="7"/>
  <c r="AB27" i="7"/>
  <c r="AB17" i="7"/>
  <c r="AB15" i="7"/>
  <c r="AD37" i="7"/>
  <c r="T41" i="7"/>
  <c r="AB23" i="7"/>
  <c r="AB21" i="7"/>
  <c r="AB42" i="7"/>
  <c r="AB34" i="7"/>
  <c r="N58" i="7"/>
  <c r="AB58" i="7"/>
  <c r="N33" i="7"/>
  <c r="Z58" i="7"/>
  <c r="N30" i="7"/>
  <c r="Z16" i="7"/>
  <c r="AF15" i="7"/>
  <c r="Z39" i="7"/>
  <c r="AD47" i="7"/>
  <c r="AD39" i="7"/>
  <c r="AD31" i="7"/>
  <c r="Z54" i="7"/>
  <c r="Z42" i="7"/>
  <c r="AF31" i="7"/>
  <c r="Z57" i="7"/>
  <c r="AD44" i="7"/>
  <c r="AD55" i="7"/>
  <c r="N57" i="7"/>
  <c r="AD45" i="7"/>
  <c r="Z18" i="7"/>
  <c r="Z22" i="7"/>
  <c r="T40" i="7"/>
  <c r="AD33" i="7"/>
  <c r="Z41" i="7"/>
  <c r="AB46" i="7"/>
  <c r="AB30" i="7"/>
  <c r="AB51" i="7"/>
  <c r="AB35" i="7"/>
  <c r="Z33" i="7"/>
  <c r="N56" i="7"/>
  <c r="N55" i="7"/>
  <c r="N28" i="7"/>
  <c r="N24" i="7"/>
  <c r="N52" i="7"/>
  <c r="N48" i="7"/>
  <c r="N44" i="7"/>
  <c r="N40" i="7"/>
  <c r="N36" i="7"/>
  <c r="N32" i="7"/>
  <c r="N39" i="7"/>
  <c r="N27" i="7"/>
  <c r="N17" i="7"/>
  <c r="N43" i="7"/>
  <c r="N25" i="7"/>
  <c r="N15" i="7"/>
  <c r="N23" i="7"/>
  <c r="N47" i="7"/>
  <c r="N31" i="7"/>
  <c r="N19" i="7"/>
  <c r="N51" i="7"/>
  <c r="N21" i="7"/>
  <c r="N35" i="7"/>
  <c r="AB47" i="7"/>
  <c r="AB31" i="7"/>
  <c r="AB38" i="7"/>
  <c r="AB55" i="7"/>
  <c r="Z59" i="7"/>
  <c r="N38" i="7"/>
  <c r="N59" i="7"/>
  <c r="AF51" i="7"/>
  <c r="Z46" i="7"/>
  <c r="Z30" i="7"/>
  <c r="AD40" i="7"/>
  <c r="N53" i="7"/>
  <c r="N29" i="7"/>
  <c r="AF55" i="7"/>
  <c r="AF24" i="7"/>
  <c r="Z35" i="7"/>
  <c r="Z31" i="7"/>
  <c r="AD29" i="7"/>
  <c r="N18" i="7"/>
  <c r="Z51" i="7"/>
  <c r="T58" i="7"/>
  <c r="T54" i="7"/>
  <c r="T26" i="7"/>
  <c r="T50" i="7"/>
  <c r="T46" i="7"/>
  <c r="T42" i="7"/>
  <c r="T38" i="7"/>
  <c r="T34" i="7"/>
  <c r="T30" i="7"/>
  <c r="T25" i="7"/>
  <c r="T23" i="7"/>
  <c r="T21" i="7"/>
  <c r="T17" i="7"/>
  <c r="T19" i="7"/>
  <c r="T15" i="7"/>
  <c r="T27" i="7"/>
  <c r="T53" i="7"/>
  <c r="AF28" i="7"/>
  <c r="AF39" i="7"/>
  <c r="AB43" i="7"/>
  <c r="Z49" i="7"/>
  <c r="N41" i="7"/>
  <c r="AB59" i="7"/>
  <c r="Z53" i="7"/>
  <c r="Z45" i="7"/>
  <c r="Z37" i="7"/>
  <c r="Z29" i="7"/>
  <c r="AF59" i="7"/>
  <c r="AB39" i="7"/>
  <c r="N22" i="7"/>
  <c r="N54" i="7"/>
  <c r="AD53" i="7"/>
  <c r="AD18" i="7"/>
  <c r="N16" i="7"/>
  <c r="T52" i="7"/>
  <c r="N26" i="7"/>
  <c r="AB57" i="7"/>
  <c r="AB52" i="7"/>
  <c r="AB48" i="7"/>
  <c r="AB25" i="7"/>
  <c r="AB56" i="7"/>
  <c r="AB53" i="7"/>
  <c r="AB37" i="7"/>
  <c r="AB16" i="7"/>
  <c r="AE14" i="7"/>
  <c r="AF16" i="7" s="1"/>
  <c r="AB26" i="7"/>
  <c r="AB36" i="7"/>
  <c r="AB24" i="7"/>
  <c r="AB40" i="7"/>
  <c r="AB33" i="7"/>
  <c r="AB41" i="7"/>
  <c r="AB22" i="7"/>
  <c r="AB45" i="7"/>
  <c r="AB29" i="7"/>
  <c r="AB20" i="7"/>
  <c r="AB18" i="7"/>
  <c r="AB28" i="7"/>
  <c r="AB49" i="7"/>
  <c r="AB32" i="7"/>
  <c r="AB44" i="7"/>
  <c r="Z56" i="7"/>
  <c r="Z28" i="7"/>
  <c r="Z24" i="7"/>
  <c r="Z52" i="7"/>
  <c r="Z48" i="7"/>
  <c r="Z44" i="7"/>
  <c r="Z40" i="7"/>
  <c r="Z36" i="7"/>
  <c r="Z32" i="7"/>
  <c r="Z21" i="7"/>
  <c r="Z19" i="7"/>
  <c r="Z55" i="7"/>
  <c r="Z17" i="7"/>
  <c r="Z27" i="7"/>
  <c r="Z25" i="7"/>
  <c r="Z15" i="7"/>
  <c r="Z23" i="7"/>
  <c r="Z43" i="7"/>
  <c r="N50" i="7"/>
  <c r="N20" i="7"/>
  <c r="N46" i="7"/>
  <c r="AF47" i="7" l="1"/>
  <c r="AF27" i="7"/>
  <c r="AF19" i="7"/>
  <c r="AF20" i="7"/>
  <c r="AF54" i="7"/>
  <c r="AF26" i="7"/>
  <c r="AF18" i="7"/>
  <c r="AF25" i="7"/>
  <c r="AF22" i="7"/>
  <c r="AF42" i="7"/>
  <c r="AF38" i="7"/>
  <c r="AF29" i="7"/>
  <c r="AF44" i="7"/>
  <c r="AF50" i="7"/>
  <c r="AF36" i="7"/>
  <c r="AF46" i="7"/>
  <c r="AF37" i="7"/>
  <c r="AF21" i="7"/>
  <c r="AF34" i="7"/>
  <c r="AF48" i="7"/>
  <c r="AF53" i="7"/>
  <c r="AF32" i="7"/>
  <c r="AF40" i="7"/>
  <c r="AF17" i="7"/>
  <c r="AF30" i="7"/>
  <c r="AF45" i="7"/>
  <c r="AF52" i="7"/>
  <c r="AF56" i="7"/>
  <c r="AF58" i="7"/>
  <c r="AF41" i="7"/>
  <c r="AF49" i="7"/>
  <c r="AF33" i="7"/>
  <c r="AF57" i="7"/>
  <c r="AF35" i="7"/>
  <c r="AF23" i="7"/>
  <c r="AC59" i="14" l="1"/>
  <c r="AA59" i="14"/>
  <c r="Y59" i="14"/>
  <c r="X59" i="14"/>
  <c r="S59" i="14"/>
  <c r="M59" i="14"/>
  <c r="L59" i="14"/>
  <c r="G59" i="14"/>
  <c r="AC58" i="14"/>
  <c r="AE58" i="14" s="1"/>
  <c r="AA58" i="14"/>
  <c r="Y58" i="14"/>
  <c r="S58" i="14"/>
  <c r="M58" i="14"/>
  <c r="G58" i="14"/>
  <c r="AE57" i="14"/>
  <c r="AC57" i="14"/>
  <c r="AA57" i="14"/>
  <c r="Y57" i="14"/>
  <c r="S57" i="14"/>
  <c r="M57" i="14"/>
  <c r="G57" i="14"/>
  <c r="AC56" i="14"/>
  <c r="AA56" i="14"/>
  <c r="Y56" i="14"/>
  <c r="S56" i="14"/>
  <c r="P56" i="14"/>
  <c r="M56" i="14"/>
  <c r="G56" i="14"/>
  <c r="AE55" i="14"/>
  <c r="AC55" i="14"/>
  <c r="AA55" i="14"/>
  <c r="Y55" i="14"/>
  <c r="S55" i="14"/>
  <c r="P55" i="14"/>
  <c r="M55" i="14"/>
  <c r="G55" i="14"/>
  <c r="AE54" i="14"/>
  <c r="AC54" i="14"/>
  <c r="AA54" i="14"/>
  <c r="Y54" i="14"/>
  <c r="S54" i="14"/>
  <c r="M54" i="14"/>
  <c r="G54" i="14"/>
  <c r="AC53" i="14"/>
  <c r="AA53" i="14"/>
  <c r="AE53" i="14" s="1"/>
  <c r="Y53" i="14"/>
  <c r="S53" i="14"/>
  <c r="P53" i="14"/>
  <c r="M53" i="14"/>
  <c r="G53" i="14"/>
  <c r="AC52" i="14"/>
  <c r="AA52" i="14"/>
  <c r="Y52" i="14"/>
  <c r="S52" i="14"/>
  <c r="M52" i="14"/>
  <c r="G52" i="14"/>
  <c r="AC51" i="14"/>
  <c r="AA51" i="14"/>
  <c r="Y51" i="14"/>
  <c r="S51" i="14"/>
  <c r="M51" i="14"/>
  <c r="G51" i="14"/>
  <c r="AC50" i="14"/>
  <c r="AE50" i="14" s="1"/>
  <c r="AA50" i="14"/>
  <c r="Y50" i="14"/>
  <c r="S50" i="14"/>
  <c r="M50" i="14"/>
  <c r="G50" i="14"/>
  <c r="AC49" i="14"/>
  <c r="AA49" i="14"/>
  <c r="AE49" i="14" s="1"/>
  <c r="Y49" i="14"/>
  <c r="X49" i="14"/>
  <c r="V49" i="14"/>
  <c r="S49" i="14"/>
  <c r="M49" i="14"/>
  <c r="G49" i="14"/>
  <c r="AC48" i="14"/>
  <c r="AA48" i="14"/>
  <c r="Y48" i="14"/>
  <c r="S48" i="14"/>
  <c r="M48" i="14"/>
  <c r="G48" i="14"/>
  <c r="AE47" i="14"/>
  <c r="AC47" i="14"/>
  <c r="AA47" i="14"/>
  <c r="Y47" i="14"/>
  <c r="S47" i="14"/>
  <c r="M47" i="14"/>
  <c r="G47" i="14"/>
  <c r="AE46" i="14"/>
  <c r="AC46" i="14"/>
  <c r="AA46" i="14"/>
  <c r="Y46" i="14"/>
  <c r="S46" i="14"/>
  <c r="M46" i="14"/>
  <c r="G46" i="14"/>
  <c r="AE45" i="14"/>
  <c r="AC45" i="14"/>
  <c r="AA45" i="14"/>
  <c r="Y45" i="14"/>
  <c r="X45" i="14"/>
  <c r="S45" i="14"/>
  <c r="P45" i="14"/>
  <c r="M45" i="14"/>
  <c r="G45" i="14"/>
  <c r="AC44" i="14"/>
  <c r="AA44" i="14"/>
  <c r="Y44" i="14"/>
  <c r="X44" i="14"/>
  <c r="S44" i="14"/>
  <c r="M44" i="14"/>
  <c r="G44" i="14"/>
  <c r="AE43" i="14"/>
  <c r="AC43" i="14"/>
  <c r="AA43" i="14"/>
  <c r="Y43" i="14"/>
  <c r="S43" i="14"/>
  <c r="M43" i="14"/>
  <c r="L43" i="14"/>
  <c r="G43" i="14"/>
  <c r="AC42" i="14"/>
  <c r="AA42" i="14"/>
  <c r="Y42" i="14"/>
  <c r="Z42" i="14" s="1"/>
  <c r="S42" i="14"/>
  <c r="M42" i="14"/>
  <c r="G42" i="14"/>
  <c r="AC41" i="14"/>
  <c r="AA41" i="14"/>
  <c r="AE41" i="14" s="1"/>
  <c r="Y41" i="14"/>
  <c r="S41" i="14"/>
  <c r="P41" i="14"/>
  <c r="M41" i="14"/>
  <c r="G41" i="14"/>
  <c r="AC40" i="14"/>
  <c r="AA40" i="14"/>
  <c r="Y40" i="14"/>
  <c r="X40" i="14"/>
  <c r="S40" i="14"/>
  <c r="P40" i="14"/>
  <c r="M40" i="14"/>
  <c r="G40" i="14"/>
  <c r="AE39" i="14"/>
  <c r="AC39" i="14"/>
  <c r="AA39" i="14"/>
  <c r="Y39" i="14"/>
  <c r="S39" i="14"/>
  <c r="M39" i="14"/>
  <c r="L39" i="14"/>
  <c r="G39" i="14"/>
  <c r="AC38" i="14"/>
  <c r="AA38" i="14"/>
  <c r="Y38" i="14"/>
  <c r="S38" i="14"/>
  <c r="M38" i="14"/>
  <c r="G38" i="14"/>
  <c r="AC37" i="14"/>
  <c r="AA37" i="14"/>
  <c r="Z37" i="14"/>
  <c r="Y37" i="14"/>
  <c r="S37" i="14"/>
  <c r="M37" i="14"/>
  <c r="G37" i="14"/>
  <c r="AC36" i="14"/>
  <c r="AA36" i="14"/>
  <c r="Y36" i="14"/>
  <c r="S36" i="14"/>
  <c r="P36" i="14"/>
  <c r="M36" i="14"/>
  <c r="G36" i="14"/>
  <c r="AE35" i="14"/>
  <c r="AC35" i="14"/>
  <c r="AA35" i="14"/>
  <c r="Y35" i="14"/>
  <c r="S35" i="14"/>
  <c r="M35" i="14"/>
  <c r="G35" i="14"/>
  <c r="AC34" i="14"/>
  <c r="AA34" i="14"/>
  <c r="Y34" i="14"/>
  <c r="S34" i="14"/>
  <c r="M34" i="14"/>
  <c r="G34" i="14"/>
  <c r="AC33" i="14"/>
  <c r="AA33" i="14"/>
  <c r="AE33" i="14" s="1"/>
  <c r="Z33" i="14"/>
  <c r="Y33" i="14"/>
  <c r="S33" i="14"/>
  <c r="M33" i="14"/>
  <c r="G33" i="14"/>
  <c r="AC32" i="14"/>
  <c r="AA32" i="14"/>
  <c r="Y32" i="14"/>
  <c r="X32" i="14"/>
  <c r="S32" i="14"/>
  <c r="P32" i="14"/>
  <c r="M32" i="14"/>
  <c r="G32" i="14"/>
  <c r="AE31" i="14"/>
  <c r="AC31" i="14"/>
  <c r="AA31" i="14"/>
  <c r="Y31" i="14"/>
  <c r="S31" i="14"/>
  <c r="M31" i="14"/>
  <c r="L31" i="14"/>
  <c r="G31" i="14"/>
  <c r="AC30" i="14"/>
  <c r="AA30" i="14"/>
  <c r="Y30" i="14"/>
  <c r="S30" i="14"/>
  <c r="M30" i="14"/>
  <c r="J30" i="14"/>
  <c r="G30" i="14"/>
  <c r="AC29" i="14"/>
  <c r="AA29" i="14"/>
  <c r="Y29" i="14"/>
  <c r="X29" i="14"/>
  <c r="S29" i="14"/>
  <c r="M29" i="14"/>
  <c r="G29" i="14"/>
  <c r="F29" i="14"/>
  <c r="AC28" i="14"/>
  <c r="AA28" i="14"/>
  <c r="AE28" i="14" s="1"/>
  <c r="Y28" i="14"/>
  <c r="X28" i="14"/>
  <c r="S28" i="14"/>
  <c r="M28" i="14"/>
  <c r="L28" i="14"/>
  <c r="G28" i="14"/>
  <c r="AE27" i="14"/>
  <c r="AC27" i="14"/>
  <c r="AA27" i="14"/>
  <c r="Y27" i="14"/>
  <c r="X27" i="14"/>
  <c r="V27" i="14"/>
  <c r="S27" i="14"/>
  <c r="M27" i="14"/>
  <c r="G27" i="14"/>
  <c r="AC26" i="14"/>
  <c r="AE26" i="14" s="1"/>
  <c r="AA26" i="14"/>
  <c r="Y26" i="14"/>
  <c r="Z26" i="14" s="1"/>
  <c r="S26" i="14"/>
  <c r="M26" i="14"/>
  <c r="L26" i="14"/>
  <c r="G26" i="14"/>
  <c r="AC25" i="14"/>
  <c r="AA25" i="14"/>
  <c r="AE25" i="14" s="1"/>
  <c r="Y25" i="14"/>
  <c r="S25" i="14"/>
  <c r="P25" i="14"/>
  <c r="M25" i="14"/>
  <c r="G25" i="14"/>
  <c r="AC24" i="14"/>
  <c r="AA24" i="14"/>
  <c r="Y24" i="14"/>
  <c r="S24" i="14"/>
  <c r="P24" i="14"/>
  <c r="M24" i="14"/>
  <c r="G24" i="14"/>
  <c r="AE23" i="14"/>
  <c r="AC23" i="14"/>
  <c r="AA23" i="14"/>
  <c r="Y23" i="14"/>
  <c r="X23" i="14"/>
  <c r="V23" i="14"/>
  <c r="S23" i="14"/>
  <c r="M23" i="14"/>
  <c r="G23" i="14"/>
  <c r="AC22" i="14"/>
  <c r="AE22" i="14" s="1"/>
  <c r="AA22" i="14"/>
  <c r="Y22" i="14"/>
  <c r="S22" i="14"/>
  <c r="M22" i="14"/>
  <c r="L22" i="14"/>
  <c r="G22" i="14"/>
  <c r="AC21" i="14"/>
  <c r="AA21" i="14"/>
  <c r="Y21" i="14"/>
  <c r="S21" i="14"/>
  <c r="P21" i="14"/>
  <c r="M21" i="14"/>
  <c r="G21" i="14"/>
  <c r="AC20" i="14"/>
  <c r="AA20" i="14"/>
  <c r="Y20" i="14"/>
  <c r="S20" i="14"/>
  <c r="R20" i="14"/>
  <c r="P20" i="14"/>
  <c r="M20" i="14"/>
  <c r="G20" i="14"/>
  <c r="AE19" i="14"/>
  <c r="AC19" i="14"/>
  <c r="AA19" i="14"/>
  <c r="Z19" i="14"/>
  <c r="Y19" i="14"/>
  <c r="X19" i="14"/>
  <c r="V19" i="14"/>
  <c r="S19" i="14"/>
  <c r="P19" i="14"/>
  <c r="M19" i="14"/>
  <c r="J19" i="14"/>
  <c r="G19" i="14"/>
  <c r="AC18" i="14"/>
  <c r="AA18" i="14"/>
  <c r="AE18" i="14" s="1"/>
  <c r="Y18" i="14"/>
  <c r="Z18" i="14" s="1"/>
  <c r="S18" i="14"/>
  <c r="P18" i="14"/>
  <c r="M18" i="14"/>
  <c r="G18" i="14"/>
  <c r="AE17" i="14"/>
  <c r="AC17" i="14"/>
  <c r="AA17" i="14"/>
  <c r="Y17" i="14"/>
  <c r="X17" i="14"/>
  <c r="V17" i="14"/>
  <c r="S17" i="14"/>
  <c r="P17" i="14"/>
  <c r="M17" i="14"/>
  <c r="L17" i="14"/>
  <c r="G17" i="14"/>
  <c r="AC16" i="14"/>
  <c r="AE16" i="14" s="1"/>
  <c r="AA16" i="14"/>
  <c r="Y16" i="14"/>
  <c r="Z16" i="14" s="1"/>
  <c r="S16" i="14"/>
  <c r="P16" i="14"/>
  <c r="M16" i="14"/>
  <c r="G16" i="14"/>
  <c r="AC15" i="14"/>
  <c r="AA15" i="14"/>
  <c r="AE15" i="14" s="1"/>
  <c r="Y15" i="14"/>
  <c r="V15" i="14"/>
  <c r="S15" i="14"/>
  <c r="R15" i="14"/>
  <c r="P15" i="14"/>
  <c r="M15" i="14"/>
  <c r="G15" i="14"/>
  <c r="Y14" i="14"/>
  <c r="Z46" i="14" s="1"/>
  <c r="W14" i="14"/>
  <c r="U14" i="14"/>
  <c r="V58" i="14" s="1"/>
  <c r="Q14" i="14"/>
  <c r="R24" i="14" s="1"/>
  <c r="O14" i="14"/>
  <c r="P52" i="14" s="1"/>
  <c r="K14" i="14"/>
  <c r="L51" i="14" s="1"/>
  <c r="I14" i="14"/>
  <c r="J50" i="14" s="1"/>
  <c r="E14" i="14"/>
  <c r="F41" i="14" s="1"/>
  <c r="C14" i="14"/>
  <c r="D29" i="14" s="1"/>
  <c r="AE13" i="14"/>
  <c r="AC13" i="14"/>
  <c r="AA13" i="14"/>
  <c r="Y13" i="14"/>
  <c r="S13" i="14"/>
  <c r="M13" i="14"/>
  <c r="G13" i="14"/>
  <c r="AC12" i="14"/>
  <c r="AA12" i="14"/>
  <c r="AB12" i="14" s="1"/>
  <c r="Y12" i="14"/>
  <c r="Z12" i="14" s="1"/>
  <c r="X12" i="14"/>
  <c r="V12" i="14"/>
  <c r="S12" i="14"/>
  <c r="T12" i="14" s="1"/>
  <c r="R12" i="14"/>
  <c r="P12" i="14"/>
  <c r="M12" i="14"/>
  <c r="N12" i="14" s="1"/>
  <c r="L12" i="14"/>
  <c r="J12" i="14"/>
  <c r="G12" i="14"/>
  <c r="H12" i="14" s="1"/>
  <c r="F12" i="14"/>
  <c r="D12" i="14"/>
  <c r="AC11" i="14"/>
  <c r="AA11" i="14"/>
  <c r="Y11" i="14"/>
  <c r="S11" i="14"/>
  <c r="M11" i="14"/>
  <c r="G11" i="14"/>
  <c r="N18" i="14" l="1"/>
  <c r="H16" i="14"/>
  <c r="Z50" i="14"/>
  <c r="F55" i="14"/>
  <c r="D15" i="14"/>
  <c r="H25" i="14"/>
  <c r="N30" i="14"/>
  <c r="AD16" i="14"/>
  <c r="Z20" i="14"/>
  <c r="H15" i="14"/>
  <c r="H18" i="14"/>
  <c r="R21" i="14"/>
  <c r="J26" i="14"/>
  <c r="Z28" i="14"/>
  <c r="Z30" i="14"/>
  <c r="V31" i="14"/>
  <c r="J34" i="14"/>
  <c r="N38" i="14"/>
  <c r="AD17" i="14"/>
  <c r="H21" i="14"/>
  <c r="Z57" i="14"/>
  <c r="Z53" i="14"/>
  <c r="Z49" i="14"/>
  <c r="Z45" i="14"/>
  <c r="Z41" i="14"/>
  <c r="Z25" i="14"/>
  <c r="Z21" i="14"/>
  <c r="Z38" i="14"/>
  <c r="Z27" i="14"/>
  <c r="Z23" i="14"/>
  <c r="N17" i="14"/>
  <c r="N19" i="14"/>
  <c r="AE51" i="14"/>
  <c r="F35" i="14"/>
  <c r="AD40" i="14"/>
  <c r="Z48" i="14"/>
  <c r="F15" i="14"/>
  <c r="F37" i="14"/>
  <c r="AE48" i="14"/>
  <c r="R58" i="14"/>
  <c r="R54" i="14"/>
  <c r="R50" i="14"/>
  <c r="R46" i="14"/>
  <c r="R56" i="14"/>
  <c r="R52" i="14"/>
  <c r="R48" i="14"/>
  <c r="R44" i="14"/>
  <c r="R40" i="14"/>
  <c r="R36" i="14"/>
  <c r="R32" i="14"/>
  <c r="R59" i="14"/>
  <c r="R43" i="14"/>
  <c r="R39" i="14"/>
  <c r="R35" i="14"/>
  <c r="R31" i="14"/>
  <c r="R49" i="14"/>
  <c r="R27" i="14"/>
  <c r="R23" i="14"/>
  <c r="R19" i="14"/>
  <c r="R51" i="14"/>
  <c r="R53" i="14"/>
  <c r="R41" i="14"/>
  <c r="R37" i="14"/>
  <c r="R33" i="14"/>
  <c r="R28" i="14"/>
  <c r="R16" i="14"/>
  <c r="R57" i="14"/>
  <c r="R29" i="14"/>
  <c r="R55" i="14"/>
  <c r="R17" i="14"/>
  <c r="R30" i="14"/>
  <c r="R26" i="14"/>
  <c r="R22" i="14"/>
  <c r="R18" i="14"/>
  <c r="R47" i="14"/>
  <c r="R45" i="14"/>
  <c r="R34" i="14"/>
  <c r="R25" i="14"/>
  <c r="D17" i="14"/>
  <c r="D20" i="14"/>
  <c r="AD20" i="14"/>
  <c r="N22" i="14"/>
  <c r="J23" i="14"/>
  <c r="Z29" i="14"/>
  <c r="Z31" i="14"/>
  <c r="N34" i="14"/>
  <c r="R38" i="14"/>
  <c r="H50" i="14"/>
  <c r="J16" i="14"/>
  <c r="F57" i="14"/>
  <c r="N16" i="14"/>
  <c r="AD12" i="14"/>
  <c r="S14" i="14"/>
  <c r="T48" i="14" s="1"/>
  <c r="N15" i="14"/>
  <c r="Z17" i="14"/>
  <c r="N23" i="14"/>
  <c r="Z24" i="14"/>
  <c r="AD30" i="14"/>
  <c r="Z35" i="14"/>
  <c r="R42" i="14"/>
  <c r="F58" i="14"/>
  <c r="F54" i="14"/>
  <c r="F50" i="14"/>
  <c r="F46" i="14"/>
  <c r="F56" i="14"/>
  <c r="F52" i="14"/>
  <c r="F48" i="14"/>
  <c r="F44" i="14"/>
  <c r="F40" i="14"/>
  <c r="F36" i="14"/>
  <c r="F32" i="14"/>
  <c r="F51" i="14"/>
  <c r="F42" i="14"/>
  <c r="F38" i="14"/>
  <c r="F34" i="14"/>
  <c r="F27" i="14"/>
  <c r="F23" i="14"/>
  <c r="F19" i="14"/>
  <c r="F53" i="14"/>
  <c r="F30" i="14"/>
  <c r="F45" i="14"/>
  <c r="F39" i="14"/>
  <c r="F16" i="14"/>
  <c r="AC14" i="14"/>
  <c r="AD44" i="14" s="1"/>
  <c r="F59" i="14"/>
  <c r="F47" i="14"/>
  <c r="F43" i="14"/>
  <c r="F26" i="14"/>
  <c r="F22" i="14"/>
  <c r="F17" i="14"/>
  <c r="F49" i="14"/>
  <c r="F25" i="14"/>
  <c r="F24" i="14"/>
  <c r="F21" i="14"/>
  <c r="F20" i="14"/>
  <c r="F18" i="14"/>
  <c r="F33" i="14"/>
  <c r="F28" i="14"/>
  <c r="AD21" i="14"/>
  <c r="AE37" i="14"/>
  <c r="J56" i="14"/>
  <c r="J52" i="14"/>
  <c r="J48" i="14"/>
  <c r="J44" i="14"/>
  <c r="J40" i="14"/>
  <c r="J36" i="14"/>
  <c r="J32" i="14"/>
  <c r="J54" i="14"/>
  <c r="J53" i="14"/>
  <c r="J28" i="14"/>
  <c r="J24" i="14"/>
  <c r="J20" i="14"/>
  <c r="J55" i="14"/>
  <c r="J41" i="14"/>
  <c r="J37" i="14"/>
  <c r="J33" i="14"/>
  <c r="J46" i="14"/>
  <c r="J45" i="14"/>
  <c r="J59" i="14"/>
  <c r="J43" i="14"/>
  <c r="J39" i="14"/>
  <c r="J35" i="14"/>
  <c r="J31" i="14"/>
  <c r="J38" i="14"/>
  <c r="J18" i="14"/>
  <c r="M14" i="14"/>
  <c r="N24" i="14" s="1"/>
  <c r="J42" i="14"/>
  <c r="J25" i="14"/>
  <c r="J21" i="14"/>
  <c r="J58" i="14"/>
  <c r="J49" i="14"/>
  <c r="J29" i="14"/>
  <c r="J57" i="14"/>
  <c r="J51" i="14"/>
  <c r="J27" i="14"/>
  <c r="Z15" i="14"/>
  <c r="D18" i="14"/>
  <c r="J22" i="14"/>
  <c r="J15" i="14"/>
  <c r="AD15" i="14"/>
  <c r="AE11" i="14"/>
  <c r="AE12" i="14"/>
  <c r="AF12" i="14" s="1"/>
  <c r="V56" i="14"/>
  <c r="V52" i="14"/>
  <c r="V48" i="14"/>
  <c r="V44" i="14"/>
  <c r="V40" i="14"/>
  <c r="V36" i="14"/>
  <c r="V32" i="14"/>
  <c r="V51" i="14"/>
  <c r="V50" i="14"/>
  <c r="V42" i="14"/>
  <c r="V38" i="14"/>
  <c r="V34" i="14"/>
  <c r="V30" i="14"/>
  <c r="V28" i="14"/>
  <c r="V24" i="14"/>
  <c r="V20" i="14"/>
  <c r="V53" i="14"/>
  <c r="V41" i="14"/>
  <c r="V37" i="14"/>
  <c r="V33" i="14"/>
  <c r="V45" i="14"/>
  <c r="V29" i="14"/>
  <c r="V55" i="14"/>
  <c r="V46" i="14"/>
  <c r="V35" i="14"/>
  <c r="V18" i="14"/>
  <c r="V57" i="14"/>
  <c r="V39" i="14"/>
  <c r="V26" i="14"/>
  <c r="V22" i="14"/>
  <c r="V43" i="14"/>
  <c r="V25" i="14"/>
  <c r="V21" i="14"/>
  <c r="V47" i="14"/>
  <c r="V59" i="14"/>
  <c r="V54" i="14"/>
  <c r="V16" i="14"/>
  <c r="J17" i="14"/>
  <c r="N20" i="14"/>
  <c r="D21" i="14"/>
  <c r="AE21" i="14"/>
  <c r="Z22" i="14"/>
  <c r="F31" i="14"/>
  <c r="Z34" i="14"/>
  <c r="J47" i="14"/>
  <c r="Z52" i="14"/>
  <c r="AD54" i="14"/>
  <c r="D58" i="14"/>
  <c r="D54" i="14"/>
  <c r="D50" i="14"/>
  <c r="D46" i="14"/>
  <c r="D42" i="14"/>
  <c r="D38" i="14"/>
  <c r="D34" i="14"/>
  <c r="D52" i="14"/>
  <c r="D49" i="14"/>
  <c r="D43" i="14"/>
  <c r="D39" i="14"/>
  <c r="D35" i="14"/>
  <c r="D31" i="14"/>
  <c r="D26" i="14"/>
  <c r="D22" i="14"/>
  <c r="D51" i="14"/>
  <c r="D55" i="14"/>
  <c r="D44" i="14"/>
  <c r="D41" i="14"/>
  <c r="D40" i="14"/>
  <c r="D37" i="14"/>
  <c r="D36" i="14"/>
  <c r="D33" i="14"/>
  <c r="D32" i="14"/>
  <c r="D28" i="14"/>
  <c r="D57" i="14"/>
  <c r="D27" i="14"/>
  <c r="D23" i="14"/>
  <c r="D19" i="14"/>
  <c r="D16" i="14"/>
  <c r="D45" i="14"/>
  <c r="D30" i="14"/>
  <c r="D53" i="14"/>
  <c r="D59" i="14"/>
  <c r="D56" i="14"/>
  <c r="D47" i="14"/>
  <c r="AA14" i="14"/>
  <c r="G14" i="14"/>
  <c r="H20" i="14" s="1"/>
  <c r="D48" i="14"/>
  <c r="D25" i="14"/>
  <c r="Z51" i="14"/>
  <c r="D24" i="14"/>
  <c r="T24" i="14"/>
  <c r="N26" i="14"/>
  <c r="Z44" i="14"/>
  <c r="AD48" i="14"/>
  <c r="AE52" i="14"/>
  <c r="Z58" i="14"/>
  <c r="X56" i="14"/>
  <c r="X52" i="14"/>
  <c r="X48" i="14"/>
  <c r="X58" i="14"/>
  <c r="X54" i="14"/>
  <c r="X50" i="14"/>
  <c r="X46" i="14"/>
  <c r="X42" i="14"/>
  <c r="X38" i="14"/>
  <c r="X34" i="14"/>
  <c r="X30" i="14"/>
  <c r="X53" i="14"/>
  <c r="X41" i="14"/>
  <c r="X37" i="14"/>
  <c r="X33" i="14"/>
  <c r="X25" i="14"/>
  <c r="X21" i="14"/>
  <c r="X55" i="14"/>
  <c r="X57" i="14"/>
  <c r="X47" i="14"/>
  <c r="X43" i="14"/>
  <c r="X39" i="14"/>
  <c r="X35" i="14"/>
  <c r="X31" i="14"/>
  <c r="L16" i="14"/>
  <c r="X16" i="14"/>
  <c r="L19" i="14"/>
  <c r="X20" i="14"/>
  <c r="L23" i="14"/>
  <c r="X24" i="14"/>
  <c r="L27" i="14"/>
  <c r="H28" i="14"/>
  <c r="L35" i="14"/>
  <c r="X36" i="14"/>
  <c r="Z40" i="14"/>
  <c r="AD52" i="14"/>
  <c r="N55" i="14"/>
  <c r="Z56" i="14"/>
  <c r="AD29" i="14"/>
  <c r="L56" i="14"/>
  <c r="L52" i="14"/>
  <c r="L48" i="14"/>
  <c r="L58" i="14"/>
  <c r="L54" i="14"/>
  <c r="L50" i="14"/>
  <c r="L46" i="14"/>
  <c r="L42" i="14"/>
  <c r="L38" i="14"/>
  <c r="L34" i="14"/>
  <c r="L30" i="14"/>
  <c r="L55" i="14"/>
  <c r="L41" i="14"/>
  <c r="L37" i="14"/>
  <c r="L33" i="14"/>
  <c r="L45" i="14"/>
  <c r="L44" i="14"/>
  <c r="L40" i="14"/>
  <c r="L36" i="14"/>
  <c r="L32" i="14"/>
  <c r="L25" i="14"/>
  <c r="L21" i="14"/>
  <c r="L57" i="14"/>
  <c r="L47" i="14"/>
  <c r="L29" i="14"/>
  <c r="L49" i="14"/>
  <c r="L15" i="14"/>
  <c r="X15" i="14"/>
  <c r="L20" i="14"/>
  <c r="AB23" i="14"/>
  <c r="L24" i="14"/>
  <c r="P29" i="14"/>
  <c r="AE29" i="14"/>
  <c r="Z32" i="14"/>
  <c r="P37" i="14"/>
  <c r="H40" i="14"/>
  <c r="T41" i="14"/>
  <c r="AE42" i="14"/>
  <c r="AD42" i="14"/>
  <c r="Z47" i="14"/>
  <c r="N48" i="14"/>
  <c r="P51" i="14"/>
  <c r="N52" i="14"/>
  <c r="AD53" i="14"/>
  <c r="T57" i="14"/>
  <c r="H44" i="14"/>
  <c r="Z54" i="14"/>
  <c r="H58" i="14"/>
  <c r="AE20" i="14"/>
  <c r="P23" i="14"/>
  <c r="AE24" i="14"/>
  <c r="P27" i="14"/>
  <c r="AD28" i="14"/>
  <c r="P33" i="14"/>
  <c r="H36" i="14"/>
  <c r="AE38" i="14"/>
  <c r="AD38" i="14"/>
  <c r="Z43" i="14"/>
  <c r="AB45" i="14"/>
  <c r="L53" i="14"/>
  <c r="H56" i="14"/>
  <c r="N58" i="14"/>
  <c r="AE59" i="14"/>
  <c r="H24" i="14"/>
  <c r="N29" i="14"/>
  <c r="Z36" i="14"/>
  <c r="H49" i="14"/>
  <c r="P58" i="14"/>
  <c r="P54" i="14"/>
  <c r="P50" i="14"/>
  <c r="P46" i="14"/>
  <c r="P42" i="14"/>
  <c r="P38" i="14"/>
  <c r="P34" i="14"/>
  <c r="P57" i="14"/>
  <c r="P48" i="14"/>
  <c r="P47" i="14"/>
  <c r="P26" i="14"/>
  <c r="P22" i="14"/>
  <c r="P59" i="14"/>
  <c r="P43" i="14"/>
  <c r="P39" i="14"/>
  <c r="P35" i="14"/>
  <c r="P31" i="14"/>
  <c r="P49" i="14"/>
  <c r="P30" i="14"/>
  <c r="P28" i="14"/>
  <c r="L18" i="14"/>
  <c r="X18" i="14"/>
  <c r="X22" i="14"/>
  <c r="X26" i="14"/>
  <c r="T29" i="14"/>
  <c r="H30" i="14"/>
  <c r="AE30" i="14"/>
  <c r="H32" i="14"/>
  <c r="AE34" i="14"/>
  <c r="AD34" i="14"/>
  <c r="Z39" i="14"/>
  <c r="N42" i="14"/>
  <c r="P44" i="14"/>
  <c r="H45" i="14"/>
  <c r="AD45" i="14"/>
  <c r="X51" i="14"/>
  <c r="T52" i="14"/>
  <c r="H54" i="14"/>
  <c r="H29" i="14"/>
  <c r="AD33" i="14"/>
  <c r="AD37" i="14"/>
  <c r="AD41" i="14"/>
  <c r="N51" i="14"/>
  <c r="H57" i="14"/>
  <c r="Z59" i="14"/>
  <c r="N31" i="14"/>
  <c r="H33" i="14"/>
  <c r="N35" i="14"/>
  <c r="H37" i="14"/>
  <c r="N39" i="14"/>
  <c r="H41" i="14"/>
  <c r="N43" i="14"/>
  <c r="AD49" i="14"/>
  <c r="N59" i="14"/>
  <c r="N47" i="14"/>
  <c r="H53" i="14"/>
  <c r="Z55" i="14"/>
  <c r="AE56" i="14"/>
  <c r="AD58" i="14"/>
  <c r="AE32" i="14"/>
  <c r="AB32" i="14"/>
  <c r="AE36" i="14"/>
  <c r="AE40" i="14"/>
  <c r="AE44" i="14"/>
  <c r="T49" i="14"/>
  <c r="AD57" i="14"/>
  <c r="AB58" i="14" l="1"/>
  <c r="AB54" i="14"/>
  <c r="AB50" i="14"/>
  <c r="AB46" i="14"/>
  <c r="AB42" i="14"/>
  <c r="AB38" i="14"/>
  <c r="AB34" i="14"/>
  <c r="AE14" i="14"/>
  <c r="AF20" i="14" s="1"/>
  <c r="AB49" i="14"/>
  <c r="AB28" i="14"/>
  <c r="AB53" i="14"/>
  <c r="AB29" i="14"/>
  <c r="AB55" i="14"/>
  <c r="AB26" i="14"/>
  <c r="AB21" i="14"/>
  <c r="AB15" i="14"/>
  <c r="AB22" i="14"/>
  <c r="AB19" i="14"/>
  <c r="AB56" i="14"/>
  <c r="AB33" i="14"/>
  <c r="T42" i="14"/>
  <c r="AB40" i="14"/>
  <c r="T33" i="14"/>
  <c r="T37" i="14"/>
  <c r="T50" i="14"/>
  <c r="T32" i="14"/>
  <c r="T38" i="14"/>
  <c r="AB35" i="14"/>
  <c r="AB17" i="14"/>
  <c r="H22" i="14"/>
  <c r="N28" i="14"/>
  <c r="T22" i="14"/>
  <c r="T28" i="14"/>
  <c r="N54" i="14"/>
  <c r="AB44" i="14"/>
  <c r="AB59" i="14"/>
  <c r="AB24" i="14"/>
  <c r="AB48" i="14"/>
  <c r="T20" i="14"/>
  <c r="AB39" i="14"/>
  <c r="AB20" i="14"/>
  <c r="T36" i="14"/>
  <c r="AB57" i="14"/>
  <c r="AD59" i="14"/>
  <c r="AD55" i="14"/>
  <c r="AD51" i="14"/>
  <c r="AD47" i="14"/>
  <c r="AD46" i="14"/>
  <c r="AD27" i="14"/>
  <c r="AD23" i="14"/>
  <c r="AD19" i="14"/>
  <c r="AD26" i="14"/>
  <c r="AD56" i="14"/>
  <c r="AD31" i="14"/>
  <c r="AD22" i="14"/>
  <c r="AD35" i="14"/>
  <c r="AD39" i="14"/>
  <c r="AD43" i="14"/>
  <c r="AD32" i="14"/>
  <c r="AD18" i="14"/>
  <c r="AD50" i="14"/>
  <c r="H31" i="14"/>
  <c r="AD25" i="14"/>
  <c r="AD24" i="14"/>
  <c r="AB52" i="14"/>
  <c r="AB30" i="14"/>
  <c r="AB27" i="14"/>
  <c r="T45" i="14"/>
  <c r="AB31" i="14"/>
  <c r="AB16" i="14"/>
  <c r="AB18" i="14"/>
  <c r="AB51" i="14"/>
  <c r="T46" i="14"/>
  <c r="AB36" i="14"/>
  <c r="T56" i="14"/>
  <c r="AB43" i="14"/>
  <c r="T30" i="14"/>
  <c r="AB47" i="14"/>
  <c r="T54" i="14"/>
  <c r="H59" i="14"/>
  <c r="H55" i="14"/>
  <c r="H51" i="14"/>
  <c r="H47" i="14"/>
  <c r="H34" i="14"/>
  <c r="H52" i="14"/>
  <c r="H38" i="14"/>
  <c r="H48" i="14"/>
  <c r="H42" i="14"/>
  <c r="H46" i="14"/>
  <c r="H35" i="14"/>
  <c r="H43" i="14"/>
  <c r="H27" i="14"/>
  <c r="H23" i="14"/>
  <c r="H39" i="14"/>
  <c r="T26" i="14"/>
  <c r="H26" i="14"/>
  <c r="N57" i="14"/>
  <c r="N53" i="14"/>
  <c r="N49" i="14"/>
  <c r="N45" i="14"/>
  <c r="N46" i="14"/>
  <c r="N40" i="14"/>
  <c r="N44" i="14"/>
  <c r="N37" i="14"/>
  <c r="N33" i="14"/>
  <c r="N27" i="14"/>
  <c r="N41" i="14"/>
  <c r="N50" i="14"/>
  <c r="N21" i="14"/>
  <c r="N32" i="14"/>
  <c r="N56" i="14"/>
  <c r="N36" i="14"/>
  <c r="N25" i="14"/>
  <c r="T40" i="14"/>
  <c r="H17" i="14"/>
  <c r="T17" i="14"/>
  <c r="AB41" i="14"/>
  <c r="AD36" i="14"/>
  <c r="H19" i="14"/>
  <c r="T16" i="14"/>
  <c r="T53" i="14"/>
  <c r="T59" i="14"/>
  <c r="T55" i="14"/>
  <c r="T51" i="14"/>
  <c r="T47" i="14"/>
  <c r="T31" i="14"/>
  <c r="T43" i="14"/>
  <c r="T25" i="14"/>
  <c r="T35" i="14"/>
  <c r="T39" i="14"/>
  <c r="T21" i="14"/>
  <c r="T27" i="14"/>
  <c r="T58" i="14"/>
  <c r="T23" i="14"/>
  <c r="T19" i="14"/>
  <c r="AB25" i="14"/>
  <c r="T34" i="14"/>
  <c r="T18" i="14"/>
  <c r="T44" i="14"/>
  <c r="AB37" i="14"/>
  <c r="T15" i="14"/>
  <c r="AF39" i="14" l="1"/>
  <c r="AF22" i="14"/>
  <c r="AF43" i="14"/>
  <c r="AF23" i="14"/>
  <c r="AF16" i="14"/>
  <c r="AF41" i="14"/>
  <c r="AF57" i="14"/>
  <c r="AF15" i="14"/>
  <c r="AF17" i="14"/>
  <c r="AF33" i="14"/>
  <c r="AF25" i="14"/>
  <c r="AF35" i="14"/>
  <c r="AF53" i="14"/>
  <c r="AF58" i="14"/>
  <c r="AF46" i="14"/>
  <c r="AF47" i="14"/>
  <c r="AF27" i="14"/>
  <c r="AF28" i="14"/>
  <c r="AF19" i="14"/>
  <c r="AF18" i="14"/>
  <c r="AF49" i="14"/>
  <c r="AF31" i="14"/>
  <c r="AF55" i="14"/>
  <c r="AF45" i="14"/>
  <c r="AF26" i="14"/>
  <c r="AF54" i="14"/>
  <c r="AF50" i="14"/>
  <c r="AF36" i="14"/>
  <c r="AF59" i="14"/>
  <c r="AF48" i="14"/>
  <c r="AF37" i="14"/>
  <c r="AF42" i="14"/>
  <c r="AF52" i="14"/>
  <c r="AF29" i="14"/>
  <c r="AF38" i="14"/>
  <c r="AF51" i="14"/>
  <c r="AF34" i="14"/>
  <c r="AF21" i="14"/>
  <c r="AF40" i="14"/>
  <c r="AF44" i="14"/>
  <c r="AF24" i="14"/>
  <c r="AF32" i="14"/>
  <c r="AF30" i="14"/>
  <c r="AF56" i="14"/>
  <c r="AC59" i="20" l="1"/>
  <c r="AA59" i="20"/>
  <c r="AE59" i="20" s="1"/>
  <c r="Y59" i="20"/>
  <c r="V59" i="20"/>
  <c r="S59" i="20"/>
  <c r="M59" i="20"/>
  <c r="G59" i="20"/>
  <c r="AC58" i="20"/>
  <c r="AE58" i="20" s="1"/>
  <c r="AA58" i="20"/>
  <c r="Y58" i="20"/>
  <c r="V58" i="20"/>
  <c r="S58" i="20"/>
  <c r="M58" i="20"/>
  <c r="G58" i="20"/>
  <c r="AC57" i="20"/>
  <c r="AA57" i="20"/>
  <c r="AE57" i="20" s="1"/>
  <c r="Y57" i="20"/>
  <c r="S57" i="20"/>
  <c r="M57" i="20"/>
  <c r="G57" i="20"/>
  <c r="AC56" i="20"/>
  <c r="AA56" i="20"/>
  <c r="Y56" i="20"/>
  <c r="S56" i="20"/>
  <c r="M56" i="20"/>
  <c r="G56" i="20"/>
  <c r="AE55" i="20"/>
  <c r="AC55" i="20"/>
  <c r="AA55" i="20"/>
  <c r="Y55" i="20"/>
  <c r="S55" i="20"/>
  <c r="R55" i="20"/>
  <c r="M55" i="20"/>
  <c r="G55" i="20"/>
  <c r="AE54" i="20"/>
  <c r="AC54" i="20"/>
  <c r="AA54" i="20"/>
  <c r="Y54" i="20"/>
  <c r="S54" i="20"/>
  <c r="M54" i="20"/>
  <c r="G54" i="20"/>
  <c r="AC53" i="20"/>
  <c r="AA53" i="20"/>
  <c r="AE53" i="20" s="1"/>
  <c r="Y53" i="20"/>
  <c r="S53" i="20"/>
  <c r="M53" i="20"/>
  <c r="G53" i="20"/>
  <c r="AC52" i="20"/>
  <c r="AA52" i="20"/>
  <c r="Y52" i="20"/>
  <c r="M52" i="20"/>
  <c r="G52" i="20"/>
  <c r="AC51" i="20"/>
  <c r="AA51" i="20"/>
  <c r="AE51" i="20" s="1"/>
  <c r="Y51" i="20"/>
  <c r="S51" i="20"/>
  <c r="M51" i="20"/>
  <c r="G51" i="20"/>
  <c r="AC50" i="20"/>
  <c r="AA50" i="20"/>
  <c r="Y50" i="20"/>
  <c r="S50" i="20"/>
  <c r="R50" i="20"/>
  <c r="M50" i="20"/>
  <c r="G50" i="20"/>
  <c r="AE49" i="20"/>
  <c r="AC49" i="20"/>
  <c r="AA49" i="20"/>
  <c r="Y49" i="20"/>
  <c r="S49" i="20"/>
  <c r="M49" i="20"/>
  <c r="G49" i="20"/>
  <c r="AC48" i="20"/>
  <c r="AA48" i="20"/>
  <c r="Y48" i="20"/>
  <c r="S48" i="20"/>
  <c r="M48" i="20"/>
  <c r="G48" i="20"/>
  <c r="AE47" i="20"/>
  <c r="AC47" i="20"/>
  <c r="AA47" i="20"/>
  <c r="Y47" i="20"/>
  <c r="S47" i="20"/>
  <c r="G47" i="20"/>
  <c r="AC46" i="20"/>
  <c r="AA46" i="20"/>
  <c r="AE46" i="20" s="1"/>
  <c r="Y46" i="20"/>
  <c r="V46" i="20"/>
  <c r="S46" i="20"/>
  <c r="M46" i="20"/>
  <c r="G46" i="20"/>
  <c r="AC45" i="20"/>
  <c r="AA45" i="20"/>
  <c r="Y45" i="20"/>
  <c r="V45" i="20"/>
  <c r="S45" i="20"/>
  <c r="M45" i="20"/>
  <c r="G45" i="20"/>
  <c r="AC44" i="20"/>
  <c r="AA44" i="20"/>
  <c r="AE44" i="20" s="1"/>
  <c r="Y44" i="20"/>
  <c r="S44" i="20"/>
  <c r="M44" i="20"/>
  <c r="G44" i="20"/>
  <c r="AC43" i="20"/>
  <c r="AA43" i="20"/>
  <c r="Y43" i="20"/>
  <c r="S43" i="20"/>
  <c r="M43" i="20"/>
  <c r="G43" i="20"/>
  <c r="AC42" i="20"/>
  <c r="AA42" i="20"/>
  <c r="Y42" i="20"/>
  <c r="S42" i="20"/>
  <c r="M42" i="20"/>
  <c r="G42" i="20"/>
  <c r="AE41" i="20"/>
  <c r="AC41" i="20"/>
  <c r="AA41" i="20"/>
  <c r="Y41" i="20"/>
  <c r="S41" i="20"/>
  <c r="M41" i="20"/>
  <c r="G41" i="20"/>
  <c r="AC40" i="20"/>
  <c r="AA40" i="20"/>
  <c r="Y40" i="20"/>
  <c r="S40" i="20"/>
  <c r="M40" i="20"/>
  <c r="G40" i="20"/>
  <c r="AC39" i="20"/>
  <c r="AA39" i="20"/>
  <c r="Y39" i="20"/>
  <c r="S39" i="20"/>
  <c r="M39" i="20"/>
  <c r="G39" i="20"/>
  <c r="AE38" i="20"/>
  <c r="AC38" i="20"/>
  <c r="AA38" i="20"/>
  <c r="Y38" i="20"/>
  <c r="S38" i="20"/>
  <c r="M38" i="20"/>
  <c r="G38" i="20"/>
  <c r="AC37" i="20"/>
  <c r="AA37" i="20"/>
  <c r="Y37" i="20"/>
  <c r="S37" i="20"/>
  <c r="M37" i="20"/>
  <c r="G37" i="20"/>
  <c r="AC36" i="20"/>
  <c r="AA36" i="20"/>
  <c r="Y36" i="20"/>
  <c r="S36" i="20"/>
  <c r="M36" i="20"/>
  <c r="G36" i="20"/>
  <c r="AE35" i="20"/>
  <c r="AC35" i="20"/>
  <c r="AA35" i="20"/>
  <c r="Y35" i="20"/>
  <c r="S35" i="20"/>
  <c r="M35" i="20"/>
  <c r="G35" i="20"/>
  <c r="AE34" i="20"/>
  <c r="AC34" i="20"/>
  <c r="AA34" i="20"/>
  <c r="Y34" i="20"/>
  <c r="S34" i="20"/>
  <c r="R34" i="20"/>
  <c r="M34" i="20"/>
  <c r="G34" i="20"/>
  <c r="AE33" i="20"/>
  <c r="AC33" i="20"/>
  <c r="AA33" i="20"/>
  <c r="Y33" i="20"/>
  <c r="S33" i="20"/>
  <c r="M33" i="20"/>
  <c r="G33" i="20"/>
  <c r="AC32" i="20"/>
  <c r="AA32" i="20"/>
  <c r="AE32" i="20" s="1"/>
  <c r="Y32" i="20"/>
  <c r="S32" i="20"/>
  <c r="M32" i="20"/>
  <c r="G32" i="20"/>
  <c r="AC31" i="20"/>
  <c r="AA31" i="20"/>
  <c r="Y31" i="20"/>
  <c r="S31" i="20"/>
  <c r="M31" i="20"/>
  <c r="G31" i="20"/>
  <c r="AC30" i="20"/>
  <c r="AA30" i="20"/>
  <c r="AE30" i="20" s="1"/>
  <c r="Y30" i="20"/>
  <c r="V30" i="20"/>
  <c r="S30" i="20"/>
  <c r="M30" i="20"/>
  <c r="G30" i="20"/>
  <c r="AC29" i="20"/>
  <c r="AA29" i="20"/>
  <c r="Y29" i="20"/>
  <c r="V29" i="20"/>
  <c r="S29" i="20"/>
  <c r="M29" i="20"/>
  <c r="G29" i="20"/>
  <c r="AC28" i="20"/>
  <c r="AA28" i="20"/>
  <c r="Y28" i="20"/>
  <c r="S28" i="20"/>
  <c r="M28" i="20"/>
  <c r="G28" i="20"/>
  <c r="AC27" i="20"/>
  <c r="AE27" i="20" s="1"/>
  <c r="AA27" i="20"/>
  <c r="Y27" i="20"/>
  <c r="S27" i="20"/>
  <c r="M27" i="20"/>
  <c r="G27" i="20"/>
  <c r="AE26" i="20"/>
  <c r="AC26" i="20"/>
  <c r="AA26" i="20"/>
  <c r="Y26" i="20"/>
  <c r="S26" i="20"/>
  <c r="R26" i="20"/>
  <c r="M26" i="20"/>
  <c r="G26" i="20"/>
  <c r="AC25" i="20"/>
  <c r="AA25" i="20"/>
  <c r="Y25" i="20"/>
  <c r="X25" i="20"/>
  <c r="S25" i="20"/>
  <c r="M25" i="20"/>
  <c r="G25" i="20"/>
  <c r="AE24" i="20"/>
  <c r="AC24" i="20"/>
  <c r="AA24" i="20"/>
  <c r="Y24" i="20"/>
  <c r="V24" i="20"/>
  <c r="S24" i="20"/>
  <c r="M24" i="20"/>
  <c r="G24" i="20"/>
  <c r="AC23" i="20"/>
  <c r="AA23" i="20"/>
  <c r="Y23" i="20"/>
  <c r="Z23" i="20" s="1"/>
  <c r="S23" i="20"/>
  <c r="R23" i="20"/>
  <c r="M23" i="20"/>
  <c r="G23" i="20"/>
  <c r="F23" i="20"/>
  <c r="AE22" i="20"/>
  <c r="AC22" i="20"/>
  <c r="AA22" i="20"/>
  <c r="Y22" i="20"/>
  <c r="Z22" i="20" s="1"/>
  <c r="V22" i="20"/>
  <c r="S22" i="20"/>
  <c r="R22" i="20"/>
  <c r="M22" i="20"/>
  <c r="G22" i="20"/>
  <c r="F22" i="20"/>
  <c r="AE21" i="20"/>
  <c r="AC21" i="20"/>
  <c r="AA21" i="20"/>
  <c r="Y21" i="20"/>
  <c r="Z21" i="20" s="1"/>
  <c r="X21" i="20"/>
  <c r="S21" i="20"/>
  <c r="M21" i="20"/>
  <c r="L21" i="20"/>
  <c r="G21" i="20"/>
  <c r="AC20" i="20"/>
  <c r="AA20" i="20"/>
  <c r="Y20" i="20"/>
  <c r="S20" i="20"/>
  <c r="M20" i="20"/>
  <c r="G20" i="20"/>
  <c r="AC19" i="20"/>
  <c r="AA19" i="20"/>
  <c r="AE19" i="20" s="1"/>
  <c r="Y19" i="20"/>
  <c r="S19" i="20"/>
  <c r="R19" i="20"/>
  <c r="M19" i="20"/>
  <c r="G19" i="20"/>
  <c r="F19" i="20"/>
  <c r="AE18" i="20"/>
  <c r="AC18" i="20"/>
  <c r="AA18" i="20"/>
  <c r="Y18" i="20"/>
  <c r="Z18" i="20" s="1"/>
  <c r="V18" i="20"/>
  <c r="S18" i="20"/>
  <c r="R18" i="20"/>
  <c r="M18" i="20"/>
  <c r="G18" i="20"/>
  <c r="F18" i="20"/>
  <c r="AC17" i="20"/>
  <c r="AA17" i="20"/>
  <c r="Y17" i="20"/>
  <c r="Z17" i="20" s="1"/>
  <c r="X17" i="20"/>
  <c r="S17" i="20"/>
  <c r="R17" i="20"/>
  <c r="M17" i="20"/>
  <c r="L17" i="20"/>
  <c r="G17" i="20"/>
  <c r="AC16" i="20"/>
  <c r="AA16" i="20"/>
  <c r="AE16" i="20" s="1"/>
  <c r="Y16" i="20"/>
  <c r="Z16" i="20" s="1"/>
  <c r="S16" i="20"/>
  <c r="R16" i="20"/>
  <c r="M16" i="20"/>
  <c r="G16" i="20"/>
  <c r="F16" i="20"/>
  <c r="AE15" i="20"/>
  <c r="AC15" i="20"/>
  <c r="AA15" i="20"/>
  <c r="Z15" i="20"/>
  <c r="Y15" i="20"/>
  <c r="X15" i="20"/>
  <c r="V15" i="20"/>
  <c r="S15" i="20"/>
  <c r="R15" i="20"/>
  <c r="M15" i="20"/>
  <c r="J15" i="20"/>
  <c r="G15" i="20"/>
  <c r="F15" i="20"/>
  <c r="Y14" i="20"/>
  <c r="W14" i="20"/>
  <c r="X24" i="20" s="1"/>
  <c r="U14" i="20"/>
  <c r="V21" i="20" s="1"/>
  <c r="Q14" i="20"/>
  <c r="O14" i="20"/>
  <c r="P26" i="20" s="1"/>
  <c r="K14" i="20"/>
  <c r="I14" i="20"/>
  <c r="J42" i="20" s="1"/>
  <c r="E14" i="20"/>
  <c r="F46" i="20" s="1"/>
  <c r="C14" i="20"/>
  <c r="D53" i="20" s="1"/>
  <c r="AC13" i="20"/>
  <c r="AA13" i="20"/>
  <c r="AE13" i="20" s="1"/>
  <c r="Y13" i="20"/>
  <c r="S13" i="20"/>
  <c r="M13" i="20"/>
  <c r="G13" i="20"/>
  <c r="AD12" i="20"/>
  <c r="AC12" i="20"/>
  <c r="AA12" i="20"/>
  <c r="AE12" i="20" s="1"/>
  <c r="AF12" i="20" s="1"/>
  <c r="Y12" i="20"/>
  <c r="Z12" i="20" s="1"/>
  <c r="X12" i="20"/>
  <c r="V12" i="20"/>
  <c r="S12" i="20"/>
  <c r="R12" i="20"/>
  <c r="P12" i="20"/>
  <c r="M12" i="20"/>
  <c r="N12" i="20" s="1"/>
  <c r="L12" i="20"/>
  <c r="J12" i="20"/>
  <c r="H12" i="20"/>
  <c r="G12" i="20"/>
  <c r="F12" i="20"/>
  <c r="D12" i="20"/>
  <c r="AC11" i="20"/>
  <c r="AA11" i="20"/>
  <c r="AE11" i="20" s="1"/>
  <c r="Y11" i="20"/>
  <c r="S11" i="20"/>
  <c r="T12" i="20" s="1"/>
  <c r="G11" i="20"/>
  <c r="AC59" i="22"/>
  <c r="AA59" i="22"/>
  <c r="AE59" i="22" s="1"/>
  <c r="Y59" i="22"/>
  <c r="V59" i="22"/>
  <c r="S59" i="22"/>
  <c r="M59" i="22"/>
  <c r="G59" i="22"/>
  <c r="AC58" i="22"/>
  <c r="AE58" i="22" s="1"/>
  <c r="AA58" i="22"/>
  <c r="Y58" i="22"/>
  <c r="V58" i="22"/>
  <c r="S58" i="22"/>
  <c r="M58" i="22"/>
  <c r="G58" i="22"/>
  <c r="AC57" i="22"/>
  <c r="AA57" i="22"/>
  <c r="Y57" i="22"/>
  <c r="V57" i="22"/>
  <c r="S57" i="22"/>
  <c r="M57" i="22"/>
  <c r="L57" i="22"/>
  <c r="J57" i="22"/>
  <c r="G57" i="22"/>
  <c r="AC56" i="22"/>
  <c r="AA56" i="22"/>
  <c r="Y56" i="22"/>
  <c r="V56" i="22"/>
  <c r="S56" i="22"/>
  <c r="M56" i="22"/>
  <c r="G56" i="22"/>
  <c r="AC55" i="22"/>
  <c r="AA55" i="22"/>
  <c r="AE55" i="22" s="1"/>
  <c r="Y55" i="22"/>
  <c r="V55" i="22"/>
  <c r="S55" i="22"/>
  <c r="M55" i="22"/>
  <c r="L55" i="22"/>
  <c r="J55" i="22"/>
  <c r="G55" i="22"/>
  <c r="AC54" i="22"/>
  <c r="AE54" i="22" s="1"/>
  <c r="AA54" i="22"/>
  <c r="Y54" i="22"/>
  <c r="V54" i="22"/>
  <c r="S54" i="22"/>
  <c r="M54" i="22"/>
  <c r="J54" i="22"/>
  <c r="G54" i="22"/>
  <c r="AC53" i="22"/>
  <c r="AA53" i="22"/>
  <c r="AE53" i="22" s="1"/>
  <c r="Y53" i="22"/>
  <c r="X53" i="22"/>
  <c r="V53" i="22"/>
  <c r="S53" i="22"/>
  <c r="M53" i="22"/>
  <c r="J53" i="22"/>
  <c r="G53" i="22"/>
  <c r="AC52" i="22"/>
  <c r="AA52" i="22"/>
  <c r="Y52" i="22"/>
  <c r="V52" i="22"/>
  <c r="S52" i="22"/>
  <c r="M52" i="22"/>
  <c r="AE51" i="22"/>
  <c r="AC51" i="22"/>
  <c r="AA51" i="22"/>
  <c r="Y51" i="22"/>
  <c r="V51" i="22"/>
  <c r="S51" i="22"/>
  <c r="M51" i="22"/>
  <c r="J51" i="22"/>
  <c r="G51" i="22"/>
  <c r="AC50" i="22"/>
  <c r="AA50" i="22"/>
  <c r="AE50" i="22" s="1"/>
  <c r="Y50" i="22"/>
  <c r="V50" i="22"/>
  <c r="S50" i="22"/>
  <c r="M50" i="22"/>
  <c r="L50" i="22"/>
  <c r="G50" i="22"/>
  <c r="AC49" i="22"/>
  <c r="AA49" i="22"/>
  <c r="AE49" i="22" s="1"/>
  <c r="Y49" i="22"/>
  <c r="V49" i="22"/>
  <c r="S49" i="22"/>
  <c r="M49" i="22"/>
  <c r="J49" i="22"/>
  <c r="G49" i="22"/>
  <c r="D49" i="22"/>
  <c r="AC48" i="22"/>
  <c r="AA48" i="22"/>
  <c r="Y48" i="22"/>
  <c r="V48" i="22"/>
  <c r="S48" i="22"/>
  <c r="M48" i="22"/>
  <c r="G48" i="22"/>
  <c r="AE47" i="22"/>
  <c r="AC47" i="22"/>
  <c r="AA47" i="22"/>
  <c r="Y47" i="22"/>
  <c r="V47" i="22"/>
  <c r="S47" i="22"/>
  <c r="M47" i="22"/>
  <c r="J47" i="22"/>
  <c r="G47" i="22"/>
  <c r="D47" i="22"/>
  <c r="AC46" i="22"/>
  <c r="AA46" i="22"/>
  <c r="AE46" i="22" s="1"/>
  <c r="Y46" i="22"/>
  <c r="V46" i="22"/>
  <c r="S46" i="22"/>
  <c r="M46" i="22"/>
  <c r="G46" i="22"/>
  <c r="F46" i="22"/>
  <c r="AC45" i="22"/>
  <c r="AA45" i="22"/>
  <c r="Y45" i="22"/>
  <c r="V45" i="22"/>
  <c r="S45" i="22"/>
  <c r="M45" i="22"/>
  <c r="N45" i="22" s="1"/>
  <c r="J45" i="22"/>
  <c r="G45" i="22"/>
  <c r="D45" i="22"/>
  <c r="AC44" i="22"/>
  <c r="AA44" i="22"/>
  <c r="Y44" i="22"/>
  <c r="V44" i="22"/>
  <c r="S44" i="22"/>
  <c r="M44" i="22"/>
  <c r="G44" i="22"/>
  <c r="AE43" i="22"/>
  <c r="AC43" i="22"/>
  <c r="AA43" i="22"/>
  <c r="Y43" i="22"/>
  <c r="V43" i="22"/>
  <c r="S43" i="22"/>
  <c r="M43" i="22"/>
  <c r="L43" i="22"/>
  <c r="G43" i="22"/>
  <c r="D43" i="22"/>
  <c r="AC42" i="22"/>
  <c r="AA42" i="22"/>
  <c r="AE42" i="22" s="1"/>
  <c r="Y42" i="22"/>
  <c r="X42" i="22"/>
  <c r="V42" i="22"/>
  <c r="S42" i="22"/>
  <c r="M42" i="22"/>
  <c r="L42" i="22"/>
  <c r="G42" i="22"/>
  <c r="AC41" i="22"/>
  <c r="AA41" i="22"/>
  <c r="AE41" i="22" s="1"/>
  <c r="Y41" i="22"/>
  <c r="V41" i="22"/>
  <c r="S41" i="22"/>
  <c r="M41" i="22"/>
  <c r="N41" i="22" s="1"/>
  <c r="G41" i="22"/>
  <c r="AC40" i="22"/>
  <c r="AA40" i="22"/>
  <c r="Y40" i="22"/>
  <c r="V40" i="22"/>
  <c r="S40" i="22"/>
  <c r="R40" i="22"/>
  <c r="M40" i="22"/>
  <c r="J40" i="22"/>
  <c r="G40" i="22"/>
  <c r="AE39" i="22"/>
  <c r="AC39" i="22"/>
  <c r="AA39" i="22"/>
  <c r="Y39" i="22"/>
  <c r="V39" i="22"/>
  <c r="S39" i="22"/>
  <c r="M39" i="22"/>
  <c r="J39" i="22"/>
  <c r="G39" i="22"/>
  <c r="AC38" i="22"/>
  <c r="AA38" i="22"/>
  <c r="Y38" i="22"/>
  <c r="X38" i="22"/>
  <c r="V38" i="22"/>
  <c r="S38" i="22"/>
  <c r="M38" i="22"/>
  <c r="N38" i="22" s="1"/>
  <c r="L38" i="22"/>
  <c r="G38" i="22"/>
  <c r="AC37" i="22"/>
  <c r="AA37" i="22"/>
  <c r="AE37" i="22" s="1"/>
  <c r="Y37" i="22"/>
  <c r="V37" i="22"/>
  <c r="S37" i="22"/>
  <c r="M37" i="22"/>
  <c r="G37" i="22"/>
  <c r="D37" i="22"/>
  <c r="AE36" i="22"/>
  <c r="AC36" i="22"/>
  <c r="AA36" i="22"/>
  <c r="V36" i="22"/>
  <c r="S36" i="22"/>
  <c r="M36" i="22"/>
  <c r="L36" i="22"/>
  <c r="G36" i="22"/>
  <c r="AC35" i="22"/>
  <c r="AE35" i="22" s="1"/>
  <c r="AA35" i="22"/>
  <c r="Y35" i="22"/>
  <c r="V35" i="22"/>
  <c r="S35" i="22"/>
  <c r="M35" i="22"/>
  <c r="J35" i="22"/>
  <c r="G35" i="22"/>
  <c r="AC34" i="22"/>
  <c r="AA34" i="22"/>
  <c r="AE34" i="22" s="1"/>
  <c r="Y34" i="22"/>
  <c r="V34" i="22"/>
  <c r="S34" i="22"/>
  <c r="M34" i="22"/>
  <c r="G34" i="22"/>
  <c r="AC33" i="22"/>
  <c r="AA33" i="22"/>
  <c r="Y33" i="22"/>
  <c r="V33" i="22"/>
  <c r="S33" i="22"/>
  <c r="M33" i="22"/>
  <c r="G33" i="22"/>
  <c r="D33" i="22"/>
  <c r="AE32" i="22"/>
  <c r="AC32" i="22"/>
  <c r="AA32" i="22"/>
  <c r="Y32" i="22"/>
  <c r="V32" i="22"/>
  <c r="S32" i="22"/>
  <c r="M32" i="22"/>
  <c r="J32" i="22"/>
  <c r="G32" i="22"/>
  <c r="AE31" i="22"/>
  <c r="AC31" i="22"/>
  <c r="AA31" i="22"/>
  <c r="Y31" i="22"/>
  <c r="V31" i="22"/>
  <c r="S31" i="22"/>
  <c r="M31" i="22"/>
  <c r="N31" i="22" s="1"/>
  <c r="J31" i="22"/>
  <c r="G31" i="22"/>
  <c r="AC30" i="22"/>
  <c r="AA30" i="22"/>
  <c r="AE30" i="22" s="1"/>
  <c r="Y30" i="22"/>
  <c r="V30" i="22"/>
  <c r="S30" i="22"/>
  <c r="M30" i="22"/>
  <c r="G30" i="22"/>
  <c r="D30" i="22"/>
  <c r="AC29" i="22"/>
  <c r="AA29" i="22"/>
  <c r="Y29" i="22"/>
  <c r="V29" i="22"/>
  <c r="S29" i="22"/>
  <c r="M29" i="22"/>
  <c r="L29" i="22"/>
  <c r="G29" i="22"/>
  <c r="D29" i="22"/>
  <c r="AC28" i="22"/>
  <c r="AA28" i="22"/>
  <c r="AE28" i="22" s="1"/>
  <c r="Y28" i="22"/>
  <c r="V28" i="22"/>
  <c r="S28" i="22"/>
  <c r="M28" i="22"/>
  <c r="L28" i="22"/>
  <c r="J28" i="22"/>
  <c r="G28" i="22"/>
  <c r="AC27" i="22"/>
  <c r="AA27" i="22"/>
  <c r="Y27" i="22"/>
  <c r="V27" i="22"/>
  <c r="S27" i="22"/>
  <c r="R27" i="22"/>
  <c r="M27" i="22"/>
  <c r="G27" i="22"/>
  <c r="AC26" i="22"/>
  <c r="AE26" i="22" s="1"/>
  <c r="AA26" i="22"/>
  <c r="Y26" i="22"/>
  <c r="V26" i="22"/>
  <c r="S26" i="22"/>
  <c r="M26" i="22"/>
  <c r="J26" i="22"/>
  <c r="G26" i="22"/>
  <c r="F26" i="22"/>
  <c r="D26" i="22"/>
  <c r="AC25" i="22"/>
  <c r="AA25" i="22"/>
  <c r="Y25" i="22"/>
  <c r="X25" i="22"/>
  <c r="V25" i="22"/>
  <c r="S25" i="22"/>
  <c r="M25" i="22"/>
  <c r="G25" i="22"/>
  <c r="D25" i="22"/>
  <c r="AC24" i="22"/>
  <c r="AA24" i="22"/>
  <c r="Y24" i="22"/>
  <c r="V24" i="22"/>
  <c r="S24" i="22"/>
  <c r="M24" i="22"/>
  <c r="L24" i="22"/>
  <c r="J24" i="22"/>
  <c r="G24" i="22"/>
  <c r="D24" i="22"/>
  <c r="AC23" i="22"/>
  <c r="AE23" i="22" s="1"/>
  <c r="AA23" i="22"/>
  <c r="Y23" i="22"/>
  <c r="V23" i="22"/>
  <c r="S23" i="22"/>
  <c r="M23" i="22"/>
  <c r="G23" i="22"/>
  <c r="AC22" i="22"/>
  <c r="AE22" i="22" s="1"/>
  <c r="AA22" i="22"/>
  <c r="Y22" i="22"/>
  <c r="V22" i="22"/>
  <c r="S22" i="22"/>
  <c r="M22" i="22"/>
  <c r="L22" i="22"/>
  <c r="J22" i="22"/>
  <c r="G22" i="22"/>
  <c r="D22" i="22"/>
  <c r="AC21" i="22"/>
  <c r="AA21" i="22"/>
  <c r="Y21" i="22"/>
  <c r="X21" i="22"/>
  <c r="V21" i="22"/>
  <c r="S21" i="22"/>
  <c r="M21" i="22"/>
  <c r="L21" i="22"/>
  <c r="G21" i="22"/>
  <c r="AC20" i="22"/>
  <c r="AA20" i="22"/>
  <c r="AE20" i="22" s="1"/>
  <c r="Y20" i="22"/>
  <c r="V20" i="22"/>
  <c r="S20" i="22"/>
  <c r="M20" i="22"/>
  <c r="L20" i="22"/>
  <c r="G20" i="22"/>
  <c r="AC19" i="22"/>
  <c r="AE19" i="22" s="1"/>
  <c r="AA19" i="22"/>
  <c r="Y19" i="22"/>
  <c r="V19" i="22"/>
  <c r="S19" i="22"/>
  <c r="M19" i="22"/>
  <c r="J19" i="22"/>
  <c r="G19" i="22"/>
  <c r="F19" i="22"/>
  <c r="D19" i="22"/>
  <c r="AC18" i="22"/>
  <c r="AA18" i="22"/>
  <c r="AE18" i="22" s="1"/>
  <c r="Y18" i="22"/>
  <c r="X18" i="22"/>
  <c r="V18" i="22"/>
  <c r="S18" i="22"/>
  <c r="M18" i="22"/>
  <c r="N18" i="22" s="1"/>
  <c r="L18" i="22"/>
  <c r="G18" i="22"/>
  <c r="F18" i="22"/>
  <c r="AE17" i="22"/>
  <c r="AC17" i="22"/>
  <c r="AA17" i="22"/>
  <c r="Y17" i="22"/>
  <c r="X17" i="22"/>
  <c r="V17" i="22"/>
  <c r="S17" i="22"/>
  <c r="M17" i="22"/>
  <c r="L17" i="22"/>
  <c r="J17" i="22"/>
  <c r="G17" i="22"/>
  <c r="AC16" i="22"/>
  <c r="AE16" i="22" s="1"/>
  <c r="AA16" i="22"/>
  <c r="Y16" i="22"/>
  <c r="X16" i="22"/>
  <c r="V16" i="22"/>
  <c r="S16" i="22"/>
  <c r="M16" i="22"/>
  <c r="L16" i="22"/>
  <c r="J16" i="22"/>
  <c r="G16" i="22"/>
  <c r="F16" i="22"/>
  <c r="AC15" i="22"/>
  <c r="AA15" i="22"/>
  <c r="AE15" i="22" s="1"/>
  <c r="Y15" i="22"/>
  <c r="V15" i="22"/>
  <c r="S15" i="22"/>
  <c r="M15" i="22"/>
  <c r="J15" i="22"/>
  <c r="G15" i="22"/>
  <c r="D15" i="22"/>
  <c r="W14" i="22"/>
  <c r="X39" i="22" s="1"/>
  <c r="Q14" i="22"/>
  <c r="R30" i="22" s="1"/>
  <c r="O14" i="22"/>
  <c r="P26" i="22" s="1"/>
  <c r="M14" i="22"/>
  <c r="N27" i="22" s="1"/>
  <c r="K14" i="22"/>
  <c r="L59" i="22" s="1"/>
  <c r="I14" i="22"/>
  <c r="J59" i="22" s="1"/>
  <c r="E14" i="22"/>
  <c r="F36" i="22" s="1"/>
  <c r="C14" i="22"/>
  <c r="AC13" i="22"/>
  <c r="AA13" i="22"/>
  <c r="AE13" i="22" s="1"/>
  <c r="Y13" i="22"/>
  <c r="S13" i="22"/>
  <c r="M13" i="22"/>
  <c r="G13" i="22"/>
  <c r="AC12" i="22"/>
  <c r="AE12" i="22" s="1"/>
  <c r="AA12" i="22"/>
  <c r="Y12" i="22"/>
  <c r="X12" i="22"/>
  <c r="V12" i="22"/>
  <c r="S12" i="22"/>
  <c r="T12" i="22" s="1"/>
  <c r="R12" i="22"/>
  <c r="P12" i="22"/>
  <c r="M12" i="22"/>
  <c r="N12" i="22" s="1"/>
  <c r="L12" i="22"/>
  <c r="J12" i="22"/>
  <c r="G12" i="22"/>
  <c r="H12" i="22" s="1"/>
  <c r="F12" i="22"/>
  <c r="D12" i="22"/>
  <c r="AC11" i="22"/>
  <c r="AA11" i="22"/>
  <c r="AB12" i="22" s="1"/>
  <c r="Y11" i="22"/>
  <c r="S11" i="22"/>
  <c r="M11" i="22"/>
  <c r="G11" i="22"/>
  <c r="H19" i="20" l="1"/>
  <c r="T15" i="20"/>
  <c r="Z47" i="20"/>
  <c r="Z52" i="20"/>
  <c r="Z49" i="20"/>
  <c r="Z31" i="20"/>
  <c r="Z58" i="20"/>
  <c r="Z51" i="20"/>
  <c r="Z45" i="20"/>
  <c r="Z29" i="20"/>
  <c r="J19" i="20"/>
  <c r="J20" i="20"/>
  <c r="Z20" i="20"/>
  <c r="AB21" i="20"/>
  <c r="P24" i="20"/>
  <c r="J26" i="20"/>
  <c r="J41" i="20"/>
  <c r="AB12" i="20"/>
  <c r="L56" i="20"/>
  <c r="L45" i="20"/>
  <c r="L41" i="20"/>
  <c r="L37" i="20"/>
  <c r="L33" i="20"/>
  <c r="L29" i="20"/>
  <c r="L58" i="20"/>
  <c r="L54" i="20"/>
  <c r="L47" i="20"/>
  <c r="L43" i="20"/>
  <c r="L39" i="20"/>
  <c r="L35" i="20"/>
  <c r="L31" i="20"/>
  <c r="L27" i="20"/>
  <c r="L38" i="20"/>
  <c r="L23" i="20"/>
  <c r="L19" i="20"/>
  <c r="L48" i="20"/>
  <c r="L36" i="20"/>
  <c r="L55" i="20"/>
  <c r="L50" i="20"/>
  <c r="L34" i="20"/>
  <c r="L57" i="20"/>
  <c r="L53" i="20"/>
  <c r="L52" i="20"/>
  <c r="L32" i="20"/>
  <c r="L59" i="20"/>
  <c r="L46" i="20"/>
  <c r="L30" i="20"/>
  <c r="L44" i="20"/>
  <c r="L28" i="20"/>
  <c r="L49" i="20"/>
  <c r="L42" i="20"/>
  <c r="L26" i="20"/>
  <c r="L22" i="20"/>
  <c r="L18" i="20"/>
  <c r="AA14" i="20"/>
  <c r="AB17" i="20" s="1"/>
  <c r="L15" i="20"/>
  <c r="F17" i="20"/>
  <c r="AB19" i="20"/>
  <c r="L20" i="20"/>
  <c r="P23" i="20"/>
  <c r="AB36" i="20"/>
  <c r="AE37" i="20"/>
  <c r="L40" i="20"/>
  <c r="X44" i="20"/>
  <c r="AB47" i="20"/>
  <c r="Z48" i="20"/>
  <c r="V49" i="20"/>
  <c r="X51" i="20"/>
  <c r="F59" i="20"/>
  <c r="J52" i="20"/>
  <c r="J48" i="20"/>
  <c r="J50" i="20"/>
  <c r="J51" i="20"/>
  <c r="J40" i="20"/>
  <c r="J39" i="20"/>
  <c r="J38" i="20"/>
  <c r="J37" i="20"/>
  <c r="J23" i="20"/>
  <c r="J56" i="20"/>
  <c r="J36" i="20"/>
  <c r="J35" i="20"/>
  <c r="J55" i="20"/>
  <c r="J54" i="20"/>
  <c r="J34" i="20"/>
  <c r="J33" i="20"/>
  <c r="J58" i="20"/>
  <c r="J57" i="20"/>
  <c r="J53" i="20"/>
  <c r="J47" i="20"/>
  <c r="J32" i="20"/>
  <c r="J31" i="20"/>
  <c r="J59" i="20"/>
  <c r="J46" i="20"/>
  <c r="J45" i="20"/>
  <c r="J30" i="20"/>
  <c r="J29" i="20"/>
  <c r="J25" i="20"/>
  <c r="J44" i="20"/>
  <c r="J43" i="20"/>
  <c r="J28" i="20"/>
  <c r="J27" i="20"/>
  <c r="D17" i="20"/>
  <c r="P17" i="20"/>
  <c r="AB34" i="20"/>
  <c r="M14" i="20"/>
  <c r="AC14" i="20"/>
  <c r="AD54" i="20" s="1"/>
  <c r="D16" i="20"/>
  <c r="P16" i="20"/>
  <c r="AE17" i="20"/>
  <c r="P18" i="20"/>
  <c r="P19" i="20"/>
  <c r="N20" i="20"/>
  <c r="P22" i="20"/>
  <c r="D24" i="20"/>
  <c r="Z25" i="20"/>
  <c r="AB29" i="20"/>
  <c r="AE29" i="20"/>
  <c r="AE36" i="20"/>
  <c r="Z50" i="20"/>
  <c r="D57" i="20"/>
  <c r="P50" i="20"/>
  <c r="P58" i="20"/>
  <c r="P52" i="20"/>
  <c r="P48" i="20"/>
  <c r="P55" i="20"/>
  <c r="P54" i="20"/>
  <c r="P34" i="20"/>
  <c r="P33" i="20"/>
  <c r="P57" i="20"/>
  <c r="P53" i="20"/>
  <c r="P32" i="20"/>
  <c r="P31" i="20"/>
  <c r="P25" i="20"/>
  <c r="P21" i="20"/>
  <c r="P59" i="20"/>
  <c r="P47" i="20"/>
  <c r="P46" i="20"/>
  <c r="P45" i="20"/>
  <c r="P30" i="20"/>
  <c r="P29" i="20"/>
  <c r="P49" i="20"/>
  <c r="P44" i="20"/>
  <c r="P43" i="20"/>
  <c r="P51" i="20"/>
  <c r="P42" i="20"/>
  <c r="P41" i="20"/>
  <c r="P40" i="20"/>
  <c r="P39" i="20"/>
  <c r="P38" i="20"/>
  <c r="P37" i="20"/>
  <c r="P20" i="20"/>
  <c r="T21" i="20"/>
  <c r="AB25" i="20"/>
  <c r="AD28" i="20"/>
  <c r="AE28" i="20"/>
  <c r="N39" i="20"/>
  <c r="Z43" i="20"/>
  <c r="AB49" i="20"/>
  <c r="R58" i="20"/>
  <c r="R54" i="20"/>
  <c r="R43" i="20"/>
  <c r="R39" i="20"/>
  <c r="R35" i="20"/>
  <c r="R31" i="20"/>
  <c r="R27" i="20"/>
  <c r="R56" i="20"/>
  <c r="R45" i="20"/>
  <c r="R41" i="20"/>
  <c r="R37" i="20"/>
  <c r="R33" i="20"/>
  <c r="R29" i="20"/>
  <c r="R57" i="20"/>
  <c r="R53" i="20"/>
  <c r="R52" i="20"/>
  <c r="R32" i="20"/>
  <c r="R25" i="20"/>
  <c r="R21" i="20"/>
  <c r="R59" i="20"/>
  <c r="R47" i="20"/>
  <c r="R46" i="20"/>
  <c r="R30" i="20"/>
  <c r="R49" i="20"/>
  <c r="R44" i="20"/>
  <c r="R28" i="20"/>
  <c r="R51" i="20"/>
  <c r="R42" i="20"/>
  <c r="R40" i="20"/>
  <c r="R38" i="20"/>
  <c r="R48" i="20"/>
  <c r="R36" i="20"/>
  <c r="R24" i="20"/>
  <c r="R20" i="20"/>
  <c r="D15" i="20"/>
  <c r="P15" i="20"/>
  <c r="J17" i="20"/>
  <c r="V17" i="20"/>
  <c r="D18" i="20"/>
  <c r="T18" i="20"/>
  <c r="D19" i="20"/>
  <c r="AE20" i="20"/>
  <c r="D22" i="20"/>
  <c r="T22" i="20"/>
  <c r="D23" i="20"/>
  <c r="L25" i="20"/>
  <c r="AE25" i="20"/>
  <c r="N28" i="20"/>
  <c r="H29" i="20"/>
  <c r="F30" i="20"/>
  <c r="D31" i="20"/>
  <c r="D32" i="20"/>
  <c r="Z41" i="20"/>
  <c r="Z42" i="20"/>
  <c r="D47" i="20"/>
  <c r="AE50" i="20"/>
  <c r="N56" i="20"/>
  <c r="T58" i="20"/>
  <c r="D50" i="20"/>
  <c r="D58" i="20"/>
  <c r="D52" i="20"/>
  <c r="D48" i="20"/>
  <c r="D59" i="20"/>
  <c r="D46" i="20"/>
  <c r="D45" i="20"/>
  <c r="D30" i="20"/>
  <c r="D29" i="20"/>
  <c r="D44" i="20"/>
  <c r="D43" i="20"/>
  <c r="D28" i="20"/>
  <c r="D27" i="20"/>
  <c r="D25" i="20"/>
  <c r="D21" i="20"/>
  <c r="D42" i="20"/>
  <c r="D41" i="20"/>
  <c r="D49" i="20"/>
  <c r="D40" i="20"/>
  <c r="D39" i="20"/>
  <c r="D51" i="20"/>
  <c r="D38" i="20"/>
  <c r="D37" i="20"/>
  <c r="D56" i="20"/>
  <c r="D36" i="20"/>
  <c r="D35" i="20"/>
  <c r="D55" i="20"/>
  <c r="D54" i="20"/>
  <c r="D34" i="20"/>
  <c r="D33" i="20"/>
  <c r="J24" i="20"/>
  <c r="Z39" i="20"/>
  <c r="S14" i="20"/>
  <c r="P27" i="20"/>
  <c r="N33" i="20"/>
  <c r="P35" i="20"/>
  <c r="F58" i="20"/>
  <c r="F54" i="20"/>
  <c r="F47" i="20"/>
  <c r="F43" i="20"/>
  <c r="F39" i="20"/>
  <c r="F35" i="20"/>
  <c r="F31" i="20"/>
  <c r="F27" i="20"/>
  <c r="F56" i="20"/>
  <c r="F45" i="20"/>
  <c r="F41" i="20"/>
  <c r="F37" i="20"/>
  <c r="F33" i="20"/>
  <c r="F29" i="20"/>
  <c r="F44" i="20"/>
  <c r="F28" i="20"/>
  <c r="F25" i="20"/>
  <c r="F21" i="20"/>
  <c r="F42" i="20"/>
  <c r="F49" i="20"/>
  <c r="F40" i="20"/>
  <c r="F26" i="20"/>
  <c r="F51" i="20"/>
  <c r="F38" i="20"/>
  <c r="F48" i="20"/>
  <c r="F36" i="20"/>
  <c r="F55" i="20"/>
  <c r="F50" i="20"/>
  <c r="F34" i="20"/>
  <c r="F57" i="20"/>
  <c r="F53" i="20"/>
  <c r="F32" i="20"/>
  <c r="F24" i="20"/>
  <c r="F20" i="20"/>
  <c r="V48" i="20"/>
  <c r="V56" i="20"/>
  <c r="V50" i="20"/>
  <c r="V51" i="20"/>
  <c r="V44" i="20"/>
  <c r="V43" i="20"/>
  <c r="V28" i="20"/>
  <c r="V27" i="20"/>
  <c r="V42" i="20"/>
  <c r="V41" i="20"/>
  <c r="V26" i="20"/>
  <c r="V23" i="20"/>
  <c r="V40" i="20"/>
  <c r="V39" i="20"/>
  <c r="V38" i="20"/>
  <c r="V37" i="20"/>
  <c r="V36" i="20"/>
  <c r="V35" i="20"/>
  <c r="V55" i="20"/>
  <c r="V54" i="20"/>
  <c r="V34" i="20"/>
  <c r="V33" i="20"/>
  <c r="V25" i="20"/>
  <c r="V57" i="20"/>
  <c r="V53" i="20"/>
  <c r="V52" i="20"/>
  <c r="V47" i="20"/>
  <c r="V32" i="20"/>
  <c r="V31" i="20"/>
  <c r="J16" i="20"/>
  <c r="V16" i="20"/>
  <c r="V19" i="20"/>
  <c r="V20" i="20"/>
  <c r="H22" i="20"/>
  <c r="AE23" i="20"/>
  <c r="L24" i="20"/>
  <c r="AB24" i="20"/>
  <c r="D26" i="20"/>
  <c r="T27" i="20"/>
  <c r="T33" i="20"/>
  <c r="P36" i="20"/>
  <c r="AB39" i="20"/>
  <c r="AE39" i="20"/>
  <c r="N45" i="20"/>
  <c r="J49" i="20"/>
  <c r="L51" i="20"/>
  <c r="T54" i="20"/>
  <c r="D20" i="20"/>
  <c r="Z24" i="20"/>
  <c r="Z26" i="20"/>
  <c r="P28" i="20"/>
  <c r="AE40" i="20"/>
  <c r="AB40" i="20"/>
  <c r="H45" i="20"/>
  <c r="H48" i="20"/>
  <c r="P56" i="20"/>
  <c r="T57" i="20"/>
  <c r="G14" i="20"/>
  <c r="H35" i="20" s="1"/>
  <c r="X56" i="20"/>
  <c r="X52" i="20"/>
  <c r="X45" i="20"/>
  <c r="X41" i="20"/>
  <c r="X37" i="20"/>
  <c r="X33" i="20"/>
  <c r="X29" i="20"/>
  <c r="X58" i="20"/>
  <c r="X54" i="20"/>
  <c r="X43" i="20"/>
  <c r="X39" i="20"/>
  <c r="X35" i="20"/>
  <c r="X31" i="20"/>
  <c r="X27" i="20"/>
  <c r="X42" i="20"/>
  <c r="X26" i="20"/>
  <c r="X23" i="20"/>
  <c r="X19" i="20"/>
  <c r="X40" i="20"/>
  <c r="X38" i="20"/>
  <c r="X48" i="20"/>
  <c r="X36" i="20"/>
  <c r="X55" i="20"/>
  <c r="X50" i="20"/>
  <c r="X34" i="20"/>
  <c r="X57" i="20"/>
  <c r="X53" i="20"/>
  <c r="X47" i="20"/>
  <c r="X32" i="20"/>
  <c r="X59" i="20"/>
  <c r="X49" i="20"/>
  <c r="X46" i="20"/>
  <c r="X30" i="20"/>
  <c r="X22" i="20"/>
  <c r="X18" i="20"/>
  <c r="L16" i="20"/>
  <c r="X16" i="20"/>
  <c r="J18" i="20"/>
  <c r="Z19" i="20"/>
  <c r="X20" i="20"/>
  <c r="J21" i="20"/>
  <c r="J22" i="20"/>
  <c r="AB23" i="20"/>
  <c r="N24" i="20"/>
  <c r="T25" i="20"/>
  <c r="Z27" i="20"/>
  <c r="X28" i="20"/>
  <c r="T29" i="20"/>
  <c r="T32" i="20"/>
  <c r="Z33" i="20"/>
  <c r="Z35" i="20"/>
  <c r="Z37" i="20"/>
  <c r="T45" i="20"/>
  <c r="N50" i="20"/>
  <c r="N52" i="20"/>
  <c r="T53" i="20"/>
  <c r="Z54" i="20"/>
  <c r="Z56" i="20"/>
  <c r="Z28" i="20"/>
  <c r="H30" i="20"/>
  <c r="T34" i="20"/>
  <c r="N40" i="20"/>
  <c r="AB41" i="20"/>
  <c r="Z44" i="20"/>
  <c r="T55" i="20"/>
  <c r="H59" i="20"/>
  <c r="N26" i="20"/>
  <c r="AB27" i="20"/>
  <c r="Z30" i="20"/>
  <c r="H32" i="20"/>
  <c r="T36" i="20"/>
  <c r="N42" i="20"/>
  <c r="AB43" i="20"/>
  <c r="Z46" i="20"/>
  <c r="H57" i="20"/>
  <c r="Z59" i="20"/>
  <c r="Z32" i="20"/>
  <c r="T38" i="20"/>
  <c r="N44" i="20"/>
  <c r="AB45" i="20"/>
  <c r="Z53" i="20"/>
  <c r="H55" i="20"/>
  <c r="Z57" i="20"/>
  <c r="AB58" i="20"/>
  <c r="N30" i="20"/>
  <c r="AB30" i="20"/>
  <c r="AB31" i="20"/>
  <c r="Z34" i="20"/>
  <c r="H36" i="20"/>
  <c r="T40" i="20"/>
  <c r="AE42" i="20"/>
  <c r="N46" i="20"/>
  <c r="AB46" i="20"/>
  <c r="AB51" i="20"/>
  <c r="AB52" i="20"/>
  <c r="Z55" i="20"/>
  <c r="N59" i="20"/>
  <c r="AB59" i="20"/>
  <c r="T26" i="20"/>
  <c r="N32" i="20"/>
  <c r="AB32" i="20"/>
  <c r="AB33" i="20"/>
  <c r="Z36" i="20"/>
  <c r="T42" i="20"/>
  <c r="AE43" i="20"/>
  <c r="N53" i="20"/>
  <c r="AB53" i="20"/>
  <c r="AB54" i="20"/>
  <c r="AE56" i="20"/>
  <c r="AB56" i="20"/>
  <c r="N57" i="20"/>
  <c r="AB57" i="20"/>
  <c r="T28" i="20"/>
  <c r="N34" i="20"/>
  <c r="AB35" i="20"/>
  <c r="Z38" i="20"/>
  <c r="H40" i="20"/>
  <c r="T44" i="20"/>
  <c r="AE45" i="20"/>
  <c r="N55" i="20"/>
  <c r="AD57" i="20"/>
  <c r="T30" i="20"/>
  <c r="AE31" i="20"/>
  <c r="N36" i="20"/>
  <c r="AB37" i="20"/>
  <c r="Z40" i="20"/>
  <c r="H42" i="20"/>
  <c r="T46" i="20"/>
  <c r="AE48" i="20"/>
  <c r="AE52" i="20"/>
  <c r="T59" i="20"/>
  <c r="H42" i="22"/>
  <c r="Z45" i="22"/>
  <c r="Z35" i="22"/>
  <c r="H43" i="22"/>
  <c r="Z50" i="22"/>
  <c r="N48" i="22"/>
  <c r="N24" i="22"/>
  <c r="Z42" i="22"/>
  <c r="H18" i="22"/>
  <c r="R22" i="22"/>
  <c r="P30" i="22"/>
  <c r="P34" i="22"/>
  <c r="AD12" i="22"/>
  <c r="N19" i="22"/>
  <c r="N37" i="22"/>
  <c r="F40" i="22"/>
  <c r="N58" i="22"/>
  <c r="Z12" i="22"/>
  <c r="Z19" i="22"/>
  <c r="Z23" i="22"/>
  <c r="AB30" i="22"/>
  <c r="P50" i="22"/>
  <c r="P58" i="22"/>
  <c r="P54" i="22"/>
  <c r="P35" i="22"/>
  <c r="P31" i="22"/>
  <c r="P27" i="22"/>
  <c r="P23" i="22"/>
  <c r="P59" i="22"/>
  <c r="P48" i="22"/>
  <c r="P44" i="22"/>
  <c r="P40" i="22"/>
  <c r="P47" i="22"/>
  <c r="P43" i="22"/>
  <c r="P29" i="22"/>
  <c r="P22" i="22"/>
  <c r="P19" i="22"/>
  <c r="P16" i="22"/>
  <c r="P56" i="22"/>
  <c r="P28" i="22"/>
  <c r="P52" i="22"/>
  <c r="P51" i="22"/>
  <c r="P39" i="22"/>
  <c r="P36" i="22"/>
  <c r="P25" i="22"/>
  <c r="P17" i="22"/>
  <c r="P55" i="22"/>
  <c r="P42" i="22"/>
  <c r="P53" i="22"/>
  <c r="P46" i="22"/>
  <c r="P32" i="22"/>
  <c r="P21" i="22"/>
  <c r="P57" i="22"/>
  <c r="P49" i="22"/>
  <c r="P45" i="22"/>
  <c r="P38" i="22"/>
  <c r="P24" i="22"/>
  <c r="P18" i="22"/>
  <c r="S14" i="22"/>
  <c r="T44" i="22" s="1"/>
  <c r="P20" i="22"/>
  <c r="N30" i="22"/>
  <c r="N56" i="22"/>
  <c r="R58" i="22"/>
  <c r="R54" i="22"/>
  <c r="R51" i="22"/>
  <c r="R47" i="22"/>
  <c r="R43" i="22"/>
  <c r="R39" i="22"/>
  <c r="R56" i="22"/>
  <c r="R52" i="22"/>
  <c r="R33" i="22"/>
  <c r="R29" i="22"/>
  <c r="R25" i="22"/>
  <c r="R21" i="22"/>
  <c r="R59" i="22"/>
  <c r="R36" i="22"/>
  <c r="R57" i="22"/>
  <c r="R53" i="22"/>
  <c r="R46" i="22"/>
  <c r="R32" i="22"/>
  <c r="R17" i="22"/>
  <c r="R45" i="22"/>
  <c r="R55" i="22"/>
  <c r="R42" i="22"/>
  <c r="R28" i="22"/>
  <c r="R49" i="22"/>
  <c r="R38" i="22"/>
  <c r="R50" i="22"/>
  <c r="R35" i="22"/>
  <c r="R41" i="22"/>
  <c r="R34" i="22"/>
  <c r="R31" i="22"/>
  <c r="R20" i="22"/>
  <c r="R48" i="22"/>
  <c r="H23" i="22"/>
  <c r="R24" i="22"/>
  <c r="P41" i="22"/>
  <c r="P15" i="22"/>
  <c r="R19" i="22"/>
  <c r="Z20" i="22"/>
  <c r="N23" i="22"/>
  <c r="N25" i="22"/>
  <c r="R26" i="22"/>
  <c r="H27" i="22"/>
  <c r="P37" i="22"/>
  <c r="AE38" i="22"/>
  <c r="AB38" i="22"/>
  <c r="N44" i="22"/>
  <c r="AE44" i="22"/>
  <c r="AE24" i="22"/>
  <c r="AB24" i="22"/>
  <c r="N20" i="22"/>
  <c r="Z44" i="22"/>
  <c r="N34" i="22"/>
  <c r="AE21" i="22"/>
  <c r="AB21" i="22"/>
  <c r="N15" i="22"/>
  <c r="N16" i="22"/>
  <c r="AB17" i="22"/>
  <c r="F58" i="22"/>
  <c r="F54" i="22"/>
  <c r="F51" i="22"/>
  <c r="F47" i="22"/>
  <c r="F43" i="22"/>
  <c r="F39" i="22"/>
  <c r="F56" i="22"/>
  <c r="F33" i="22"/>
  <c r="F29" i="22"/>
  <c r="F25" i="22"/>
  <c r="F21" i="22"/>
  <c r="F53" i="22"/>
  <c r="F55" i="22"/>
  <c r="F50" i="22"/>
  <c r="F42" i="22"/>
  <c r="F32" i="22"/>
  <c r="AC14" i="22"/>
  <c r="F57" i="22"/>
  <c r="F38" i="22"/>
  <c r="F35" i="22"/>
  <c r="F28" i="22"/>
  <c r="F17" i="22"/>
  <c r="F27" i="22"/>
  <c r="F49" i="22"/>
  <c r="F45" i="22"/>
  <c r="F31" i="22"/>
  <c r="F24" i="22"/>
  <c r="F41" i="22"/>
  <c r="F48" i="22"/>
  <c r="F34" i="22"/>
  <c r="F59" i="22"/>
  <c r="F44" i="22"/>
  <c r="F37" i="22"/>
  <c r="F30" i="22"/>
  <c r="F23" i="22"/>
  <c r="F52" i="22"/>
  <c r="R15" i="22"/>
  <c r="R16" i="22"/>
  <c r="N17" i="22"/>
  <c r="F20" i="22"/>
  <c r="N21" i="22"/>
  <c r="F22" i="22"/>
  <c r="R23" i="22"/>
  <c r="X24" i="22"/>
  <c r="AE27" i="22"/>
  <c r="X28" i="22"/>
  <c r="N29" i="22"/>
  <c r="X32" i="22"/>
  <c r="N35" i="22"/>
  <c r="R37" i="22"/>
  <c r="AE40" i="22"/>
  <c r="R44" i="22"/>
  <c r="N52" i="22"/>
  <c r="AB41" i="22"/>
  <c r="Z52" i="22"/>
  <c r="X56" i="22"/>
  <c r="X52" i="22"/>
  <c r="X49" i="22"/>
  <c r="X45" i="22"/>
  <c r="X41" i="22"/>
  <c r="X37" i="22"/>
  <c r="X58" i="22"/>
  <c r="X54" i="22"/>
  <c r="X35" i="22"/>
  <c r="X31" i="22"/>
  <c r="X27" i="22"/>
  <c r="X23" i="22"/>
  <c r="X19" i="22"/>
  <c r="X55" i="22"/>
  <c r="X50" i="22"/>
  <c r="X57" i="22"/>
  <c r="X20" i="22"/>
  <c r="X47" i="22"/>
  <c r="X44" i="22"/>
  <c r="X26" i="22"/>
  <c r="X34" i="22"/>
  <c r="X15" i="22"/>
  <c r="X48" i="22"/>
  <c r="X30" i="22"/>
  <c r="Y14" i="22"/>
  <c r="Z18" i="22" s="1"/>
  <c r="X33" i="22"/>
  <c r="X59" i="22"/>
  <c r="X43" i="22"/>
  <c r="X40" i="22"/>
  <c r="X36" i="22"/>
  <c r="X29" i="22"/>
  <c r="X22" i="22"/>
  <c r="X51" i="22"/>
  <c r="F15" i="22"/>
  <c r="R18" i="22"/>
  <c r="AB20" i="22"/>
  <c r="H22" i="22"/>
  <c r="Z24" i="22"/>
  <c r="P33" i="22"/>
  <c r="AE45" i="22"/>
  <c r="AB45" i="22"/>
  <c r="X46" i="22"/>
  <c r="AB32" i="22"/>
  <c r="AE57" i="22"/>
  <c r="N57" i="22"/>
  <c r="N53" i="22"/>
  <c r="N47" i="22"/>
  <c r="N40" i="22"/>
  <c r="N33" i="22"/>
  <c r="N26" i="22"/>
  <c r="N54" i="22"/>
  <c r="N43" i="22"/>
  <c r="N22" i="22"/>
  <c r="N51" i="22"/>
  <c r="N39" i="22"/>
  <c r="N49" i="22"/>
  <c r="AE48" i="22"/>
  <c r="AE56" i="22"/>
  <c r="AB56" i="22"/>
  <c r="D50" i="22"/>
  <c r="D58" i="22"/>
  <c r="D54" i="22"/>
  <c r="D35" i="22"/>
  <c r="D31" i="22"/>
  <c r="D27" i="22"/>
  <c r="D23" i="22"/>
  <c r="D59" i="22"/>
  <c r="D52" i="22"/>
  <c r="D48" i="22"/>
  <c r="D44" i="22"/>
  <c r="D40" i="22"/>
  <c r="D18" i="22"/>
  <c r="D20" i="22"/>
  <c r="L25" i="22"/>
  <c r="H26" i="22"/>
  <c r="N28" i="22"/>
  <c r="L32" i="22"/>
  <c r="Z32" i="22"/>
  <c r="D34" i="22"/>
  <c r="J36" i="22"/>
  <c r="L39" i="22"/>
  <c r="H40" i="22"/>
  <c r="D41" i="22"/>
  <c r="N42" i="22"/>
  <c r="J43" i="22"/>
  <c r="L46" i="22"/>
  <c r="Z46" i="22"/>
  <c r="AB49" i="22"/>
  <c r="N50" i="22"/>
  <c r="L51" i="22"/>
  <c r="L53" i="22"/>
  <c r="N55" i="22"/>
  <c r="AB55" i="22"/>
  <c r="N32" i="22"/>
  <c r="H44" i="22"/>
  <c r="N46" i="22"/>
  <c r="G14" i="22"/>
  <c r="H29" i="22" s="1"/>
  <c r="D17" i="22"/>
  <c r="AE25" i="22"/>
  <c r="L26" i="22"/>
  <c r="D28" i="22"/>
  <c r="J30" i="22"/>
  <c r="L33" i="22"/>
  <c r="H34" i="22"/>
  <c r="N36" i="22"/>
  <c r="D38" i="22"/>
  <c r="AB39" i="22"/>
  <c r="L40" i="22"/>
  <c r="J44" i="22"/>
  <c r="L47" i="22"/>
  <c r="H48" i="22"/>
  <c r="D57" i="22"/>
  <c r="T57" i="22"/>
  <c r="AE52" i="22"/>
  <c r="J56" i="22"/>
  <c r="J52" i="22"/>
  <c r="J33" i="22"/>
  <c r="J29" i="22"/>
  <c r="J25" i="22"/>
  <c r="J21" i="22"/>
  <c r="J50" i="22"/>
  <c r="J46" i="22"/>
  <c r="J42" i="22"/>
  <c r="J38" i="22"/>
  <c r="AA14" i="22"/>
  <c r="L15" i="22"/>
  <c r="J23" i="22"/>
  <c r="AE29" i="22"/>
  <c r="AB29" i="22"/>
  <c r="L30" i="22"/>
  <c r="D32" i="22"/>
  <c r="J34" i="22"/>
  <c r="J37" i="22"/>
  <c r="D42" i="22"/>
  <c r="AB43" i="22"/>
  <c r="L44" i="22"/>
  <c r="J48" i="22"/>
  <c r="D55" i="22"/>
  <c r="H30" i="22"/>
  <c r="Z59" i="22"/>
  <c r="AE11" i="22"/>
  <c r="AF12" i="22" s="1"/>
  <c r="L56" i="22"/>
  <c r="L52" i="22"/>
  <c r="L49" i="22"/>
  <c r="L45" i="22"/>
  <c r="L41" i="22"/>
  <c r="L37" i="22"/>
  <c r="L58" i="22"/>
  <c r="L54" i="22"/>
  <c r="L35" i="22"/>
  <c r="L31" i="22"/>
  <c r="L27" i="22"/>
  <c r="L23" i="22"/>
  <c r="L19" i="22"/>
  <c r="D16" i="22"/>
  <c r="J18" i="22"/>
  <c r="J20" i="22"/>
  <c r="D21" i="22"/>
  <c r="J27" i="22"/>
  <c r="AE33" i="22"/>
  <c r="AB33" i="22"/>
  <c r="L34" i="22"/>
  <c r="D36" i="22"/>
  <c r="D39" i="22"/>
  <c r="J41" i="22"/>
  <c r="D46" i="22"/>
  <c r="AB47" i="22"/>
  <c r="L48" i="22"/>
  <c r="D51" i="22"/>
  <c r="D53" i="22"/>
  <c r="D56" i="22"/>
  <c r="H57" i="22"/>
  <c r="J58" i="22"/>
  <c r="N59" i="22"/>
  <c r="H28" i="20" l="1"/>
  <c r="N54" i="20"/>
  <c r="N47" i="20"/>
  <c r="N49" i="20"/>
  <c r="N43" i="20"/>
  <c r="N51" i="20"/>
  <c r="N41" i="20"/>
  <c r="N48" i="20"/>
  <c r="N37" i="20"/>
  <c r="N27" i="20"/>
  <c r="N15" i="20"/>
  <c r="N21" i="20"/>
  <c r="H15" i="20"/>
  <c r="AF20" i="20"/>
  <c r="AD49" i="20"/>
  <c r="AD51" i="20"/>
  <c r="AD41" i="20"/>
  <c r="AD48" i="20"/>
  <c r="AD39" i="20"/>
  <c r="AD16" i="20"/>
  <c r="AD47" i="20"/>
  <c r="AD20" i="20"/>
  <c r="AD19" i="20"/>
  <c r="AD35" i="20"/>
  <c r="AD27" i="20"/>
  <c r="AD24" i="20"/>
  <c r="AD32" i="20"/>
  <c r="AD53" i="20"/>
  <c r="H53" i="20"/>
  <c r="AD38" i="20"/>
  <c r="AD43" i="20"/>
  <c r="H21" i="20"/>
  <c r="AD25" i="20"/>
  <c r="N58" i="20"/>
  <c r="N38" i="20"/>
  <c r="N19" i="20"/>
  <c r="AD23" i="20"/>
  <c r="AF23" i="20"/>
  <c r="AF45" i="20"/>
  <c r="AD59" i="20"/>
  <c r="H50" i="20"/>
  <c r="N31" i="20"/>
  <c r="T49" i="20"/>
  <c r="T51" i="20"/>
  <c r="T48" i="20"/>
  <c r="T37" i="20"/>
  <c r="T56" i="20"/>
  <c r="T50" i="20"/>
  <c r="T35" i="20"/>
  <c r="T47" i="20"/>
  <c r="T16" i="20"/>
  <c r="T20" i="20"/>
  <c r="T19" i="20"/>
  <c r="T17" i="20"/>
  <c r="T24" i="20"/>
  <c r="T52" i="20"/>
  <c r="T31" i="20"/>
  <c r="T39" i="20"/>
  <c r="H56" i="20"/>
  <c r="H37" i="20"/>
  <c r="H25" i="20"/>
  <c r="T43" i="20"/>
  <c r="AD18" i="20"/>
  <c r="AD33" i="20"/>
  <c r="AD17" i="20"/>
  <c r="H20" i="20"/>
  <c r="AD37" i="20"/>
  <c r="AD30" i="20"/>
  <c r="AD42" i="20"/>
  <c r="N35" i="20"/>
  <c r="AD52" i="20"/>
  <c r="T41" i="20"/>
  <c r="AD15" i="20"/>
  <c r="N18" i="20"/>
  <c r="AD55" i="20"/>
  <c r="H49" i="20"/>
  <c r="H51" i="20"/>
  <c r="H54" i="20"/>
  <c r="H52" i="20"/>
  <c r="H33" i="20"/>
  <c r="H58" i="20"/>
  <c r="H47" i="20"/>
  <c r="H31" i="20"/>
  <c r="H16" i="20"/>
  <c r="H24" i="20"/>
  <c r="H17" i="20"/>
  <c r="H27" i="20"/>
  <c r="H43" i="20"/>
  <c r="H18" i="20"/>
  <c r="AD31" i="20"/>
  <c r="H39" i="20"/>
  <c r="AF17" i="20"/>
  <c r="N29" i="20"/>
  <c r="N25" i="20"/>
  <c r="N17" i="20"/>
  <c r="AD58" i="20"/>
  <c r="AD34" i="20"/>
  <c r="AD44" i="20"/>
  <c r="AF52" i="20"/>
  <c r="AF42" i="20"/>
  <c r="H34" i="20"/>
  <c r="AD40" i="20"/>
  <c r="H46" i="20"/>
  <c r="H41" i="20"/>
  <c r="AD26" i="20"/>
  <c r="H44" i="20"/>
  <c r="AD50" i="20"/>
  <c r="AD45" i="20"/>
  <c r="AD29" i="20"/>
  <c r="AD21" i="20"/>
  <c r="AB50" i="20"/>
  <c r="AB55" i="20"/>
  <c r="AB44" i="20"/>
  <c r="AB42" i="20"/>
  <c r="AB26" i="20"/>
  <c r="AB38" i="20"/>
  <c r="AB15" i="20"/>
  <c r="AB48" i="20"/>
  <c r="AB16" i="20"/>
  <c r="AE14" i="20"/>
  <c r="AF37" i="20" s="1"/>
  <c r="AB28" i="20"/>
  <c r="T23" i="20"/>
  <c r="H23" i="20"/>
  <c r="N16" i="20"/>
  <c r="AD56" i="20"/>
  <c r="AD46" i="20"/>
  <c r="AF43" i="20"/>
  <c r="AF31" i="20"/>
  <c r="AF48" i="20"/>
  <c r="H38" i="20"/>
  <c r="H26" i="20"/>
  <c r="AD36" i="20"/>
  <c r="AD22" i="20"/>
  <c r="AB20" i="20"/>
  <c r="N23" i="20"/>
  <c r="AB18" i="20"/>
  <c r="N22" i="20"/>
  <c r="AB22" i="20"/>
  <c r="AD59" i="22"/>
  <c r="AD55" i="22"/>
  <c r="AD51" i="22"/>
  <c r="AD46" i="22"/>
  <c r="AD39" i="22"/>
  <c r="AD32" i="22"/>
  <c r="AD25" i="22"/>
  <c r="AD28" i="22"/>
  <c r="AD49" i="22"/>
  <c r="AD45" i="22"/>
  <c r="AD24" i="22"/>
  <c r="AD31" i="22"/>
  <c r="AD56" i="22"/>
  <c r="AD54" i="22"/>
  <c r="AD41" i="22"/>
  <c r="AD37" i="22"/>
  <c r="AD17" i="22"/>
  <c r="AD15" i="22"/>
  <c r="AD20" i="22"/>
  <c r="AD47" i="22"/>
  <c r="AD29" i="22"/>
  <c r="AD23" i="22"/>
  <c r="AD43" i="22"/>
  <c r="AD58" i="22"/>
  <c r="AD22" i="22"/>
  <c r="AD27" i="22"/>
  <c r="AF21" i="22"/>
  <c r="AD19" i="22"/>
  <c r="T53" i="22"/>
  <c r="AD36" i="22"/>
  <c r="AB58" i="22"/>
  <c r="AB54" i="22"/>
  <c r="AB40" i="22"/>
  <c r="AB22" i="22"/>
  <c r="AB19" i="22"/>
  <c r="AB53" i="22"/>
  <c r="AB59" i="22"/>
  <c r="AB36" i="22"/>
  <c r="AB28" i="22"/>
  <c r="AB42" i="22"/>
  <c r="AB50" i="22"/>
  <c r="AB35" i="22"/>
  <c r="AB48" i="22"/>
  <c r="AB18" i="22"/>
  <c r="AE14" i="22"/>
  <c r="AB44" i="22"/>
  <c r="AB27" i="22"/>
  <c r="AB16" i="22"/>
  <c r="AB26" i="22"/>
  <c r="AB31" i="22"/>
  <c r="AB23" i="22"/>
  <c r="AB51" i="22"/>
  <c r="AB25" i="22"/>
  <c r="AD57" i="22"/>
  <c r="AD34" i="22"/>
  <c r="AD48" i="22"/>
  <c r="AB57" i="22"/>
  <c r="T35" i="22"/>
  <c r="AB34" i="22"/>
  <c r="AF40" i="22"/>
  <c r="AF27" i="22"/>
  <c r="H58" i="22"/>
  <c r="AF24" i="22"/>
  <c r="Z16" i="22"/>
  <c r="Z38" i="22"/>
  <c r="AD30" i="22"/>
  <c r="H21" i="22"/>
  <c r="H46" i="22"/>
  <c r="T19" i="22"/>
  <c r="T48" i="22"/>
  <c r="AF57" i="22"/>
  <c r="AD33" i="22"/>
  <c r="T59" i="22"/>
  <c r="T55" i="22"/>
  <c r="T52" i="22"/>
  <c r="T51" i="22"/>
  <c r="T46" i="22"/>
  <c r="T42" i="22"/>
  <c r="T28" i="22"/>
  <c r="T21" i="22"/>
  <c r="T27" i="22"/>
  <c r="T49" i="22"/>
  <c r="T45" i="22"/>
  <c r="T24" i="22"/>
  <c r="T20" i="22"/>
  <c r="T41" i="22"/>
  <c r="T37" i="22"/>
  <c r="T47" i="22"/>
  <c r="T25" i="22"/>
  <c r="T36" i="22"/>
  <c r="T29" i="22"/>
  <c r="T17" i="22"/>
  <c r="T16" i="22"/>
  <c r="T39" i="22"/>
  <c r="T32" i="22"/>
  <c r="T15" i="22"/>
  <c r="AD21" i="22"/>
  <c r="T34" i="22"/>
  <c r="AD18" i="22"/>
  <c r="T31" i="22"/>
  <c r="Z40" i="22"/>
  <c r="Z29" i="22"/>
  <c r="Z55" i="22"/>
  <c r="T56" i="22"/>
  <c r="AD50" i="22"/>
  <c r="AD52" i="22"/>
  <c r="H19" i="22"/>
  <c r="T33" i="22"/>
  <c r="H25" i="22"/>
  <c r="AD53" i="22"/>
  <c r="AD35" i="22"/>
  <c r="AF48" i="22"/>
  <c r="AD38" i="22"/>
  <c r="T58" i="22"/>
  <c r="AB52" i="22"/>
  <c r="AB46" i="22"/>
  <c r="T18" i="22"/>
  <c r="Z28" i="22"/>
  <c r="AB15" i="22"/>
  <c r="AB37" i="22"/>
  <c r="Z21" i="22"/>
  <c r="AF44" i="22"/>
  <c r="H53" i="22"/>
  <c r="T54" i="22"/>
  <c r="AF45" i="22"/>
  <c r="AD42" i="22"/>
  <c r="AF56" i="22"/>
  <c r="AF25" i="22"/>
  <c r="AD16" i="22"/>
  <c r="T26" i="22"/>
  <c r="AF33" i="22"/>
  <c r="AF52" i="22"/>
  <c r="H59" i="22"/>
  <c r="H55" i="22"/>
  <c r="H49" i="22"/>
  <c r="H45" i="22"/>
  <c r="H31" i="22"/>
  <c r="H24" i="22"/>
  <c r="H41" i="22"/>
  <c r="H20" i="22"/>
  <c r="H33" i="22"/>
  <c r="H37" i="22"/>
  <c r="H52" i="22"/>
  <c r="H39" i="22"/>
  <c r="H36" i="22"/>
  <c r="H54" i="22"/>
  <c r="H38" i="22"/>
  <c r="H56" i="22"/>
  <c r="H17" i="22"/>
  <c r="H51" i="22"/>
  <c r="H35" i="22"/>
  <c r="H50" i="22"/>
  <c r="H15" i="22"/>
  <c r="H32" i="22"/>
  <c r="H28" i="22"/>
  <c r="T30" i="22"/>
  <c r="Z57" i="22"/>
  <c r="Z53" i="22"/>
  <c r="Z48" i="22"/>
  <c r="Z37" i="22"/>
  <c r="Z30" i="22"/>
  <c r="Z27" i="22"/>
  <c r="Z39" i="22"/>
  <c r="Z36" i="22"/>
  <c r="Z58" i="22"/>
  <c r="Z47" i="22"/>
  <c r="Z26" i="22"/>
  <c r="Z43" i="22"/>
  <c r="Z22" i="22"/>
  <c r="Z51" i="22"/>
  <c r="Z49" i="22"/>
  <c r="Z41" i="22"/>
  <c r="Z34" i="22"/>
  <c r="Z56" i="22"/>
  <c r="Z31" i="22"/>
  <c r="Z15" i="22"/>
  <c r="Z54" i="22"/>
  <c r="Z17" i="22"/>
  <c r="Z25" i="22"/>
  <c r="Z33" i="22"/>
  <c r="T38" i="22"/>
  <c r="H47" i="22"/>
  <c r="H16" i="22"/>
  <c r="T43" i="22"/>
  <c r="AF29" i="22"/>
  <c r="T23" i="22"/>
  <c r="T50" i="22"/>
  <c r="AD26" i="22"/>
  <c r="AD40" i="22"/>
  <c r="AD44" i="22"/>
  <c r="T22" i="22"/>
  <c r="T40" i="22"/>
  <c r="AF38" i="20" l="1"/>
  <c r="AF47" i="20"/>
  <c r="AF51" i="20"/>
  <c r="AF53" i="20"/>
  <c r="AF32" i="20"/>
  <c r="AF21" i="20"/>
  <c r="AF24" i="20"/>
  <c r="AF57" i="20"/>
  <c r="AF55" i="20"/>
  <c r="AF18" i="20"/>
  <c r="AF44" i="20"/>
  <c r="AF49" i="20"/>
  <c r="AF59" i="20"/>
  <c r="AF41" i="20"/>
  <c r="AF34" i="20"/>
  <c r="AF27" i="20"/>
  <c r="AF26" i="20"/>
  <c r="AF22" i="20"/>
  <c r="AF16" i="20"/>
  <c r="AF35" i="20"/>
  <c r="AF54" i="20"/>
  <c r="AF19" i="20"/>
  <c r="AF58" i="20"/>
  <c r="AF30" i="20"/>
  <c r="AF46" i="20"/>
  <c r="AF15" i="20"/>
  <c r="AF33" i="20"/>
  <c r="AF28" i="20"/>
  <c r="AF25" i="20"/>
  <c r="AF50" i="20"/>
  <c r="AF39" i="20"/>
  <c r="AF56" i="20"/>
  <c r="AF36" i="20"/>
  <c r="AF40" i="20"/>
  <c r="AF29" i="20"/>
  <c r="AF59" i="22"/>
  <c r="AF46" i="22"/>
  <c r="AF16" i="22"/>
  <c r="AF36" i="22"/>
  <c r="AF51" i="22"/>
  <c r="AF19" i="22"/>
  <c r="AF58" i="22"/>
  <c r="AF26" i="22"/>
  <c r="AF23" i="22"/>
  <c r="AF42" i="22"/>
  <c r="AF50" i="22"/>
  <c r="AF31" i="22"/>
  <c r="AF34" i="22"/>
  <c r="AF22" i="22"/>
  <c r="AF28" i="22"/>
  <c r="AF37" i="22"/>
  <c r="AF53" i="22"/>
  <c r="AF54" i="22"/>
  <c r="AF49" i="22"/>
  <c r="AF32" i="22"/>
  <c r="AF35" i="22"/>
  <c r="AF55" i="22"/>
  <c r="AF15" i="22"/>
  <c r="AF47" i="22"/>
  <c r="AF43" i="22"/>
  <c r="AF39" i="22"/>
  <c r="AF17" i="22"/>
  <c r="AF41" i="22"/>
  <c r="AF18" i="22"/>
  <c r="AF20" i="22"/>
  <c r="AF30" i="22"/>
  <c r="AF38" i="22"/>
  <c r="AC59" i="19" l="1"/>
  <c r="AA59" i="19"/>
  <c r="AE59" i="19" s="1"/>
  <c r="Y59" i="19"/>
  <c r="Z59" i="19" s="1"/>
  <c r="S59" i="19"/>
  <c r="M59" i="19"/>
  <c r="G59" i="19"/>
  <c r="AE58" i="19"/>
  <c r="AC58" i="19"/>
  <c r="AA58" i="19"/>
  <c r="Y58" i="19"/>
  <c r="X58" i="19"/>
  <c r="S58" i="19"/>
  <c r="M58" i="19"/>
  <c r="G58" i="19"/>
  <c r="AC57" i="19"/>
  <c r="AE57" i="19" s="1"/>
  <c r="AA57" i="19"/>
  <c r="Y57" i="19"/>
  <c r="S57" i="19"/>
  <c r="M57" i="19"/>
  <c r="G57" i="19"/>
  <c r="AC56" i="19"/>
  <c r="AA56" i="19"/>
  <c r="AE56" i="19" s="1"/>
  <c r="Y56" i="19"/>
  <c r="S56" i="19"/>
  <c r="M56" i="19"/>
  <c r="G56" i="19"/>
  <c r="D56" i="19"/>
  <c r="AC55" i="19"/>
  <c r="AA55" i="19"/>
  <c r="AE55" i="19" s="1"/>
  <c r="Y55" i="19"/>
  <c r="Z55" i="19" s="1"/>
  <c r="S55" i="19"/>
  <c r="M55" i="19"/>
  <c r="G55" i="19"/>
  <c r="AE54" i="19"/>
  <c r="AC54" i="19"/>
  <c r="AA54" i="19"/>
  <c r="Y54" i="19"/>
  <c r="X54" i="19"/>
  <c r="S54" i="19"/>
  <c r="M54" i="19"/>
  <c r="G54" i="19"/>
  <c r="AC53" i="19"/>
  <c r="AE53" i="19" s="1"/>
  <c r="AA53" i="19"/>
  <c r="Y53" i="19"/>
  <c r="S53" i="19"/>
  <c r="M53" i="19"/>
  <c r="G53" i="19"/>
  <c r="AC52" i="19"/>
  <c r="AA52" i="19"/>
  <c r="AE52" i="19" s="1"/>
  <c r="Y52" i="19"/>
  <c r="S52" i="19"/>
  <c r="M52" i="19"/>
  <c r="G52" i="19"/>
  <c r="D52" i="19"/>
  <c r="AC51" i="19"/>
  <c r="AA51" i="19"/>
  <c r="AE51" i="19" s="1"/>
  <c r="Y51" i="19"/>
  <c r="Z51" i="19" s="1"/>
  <c r="S51" i="19"/>
  <c r="M51" i="19"/>
  <c r="G51" i="19"/>
  <c r="AE50" i="19"/>
  <c r="AC50" i="19"/>
  <c r="AA50" i="19"/>
  <c r="Y50" i="19"/>
  <c r="X50" i="19"/>
  <c r="S50" i="19"/>
  <c r="M50" i="19"/>
  <c r="G50" i="19"/>
  <c r="AC49" i="19"/>
  <c r="AE49" i="19" s="1"/>
  <c r="AA49" i="19"/>
  <c r="Y49" i="19"/>
  <c r="S49" i="19"/>
  <c r="M49" i="19"/>
  <c r="G49" i="19"/>
  <c r="AC48" i="19"/>
  <c r="AA48" i="19"/>
  <c r="AE48" i="19" s="1"/>
  <c r="Y48" i="19"/>
  <c r="S48" i="19"/>
  <c r="M48" i="19"/>
  <c r="G48" i="19"/>
  <c r="D48" i="19"/>
  <c r="AC47" i="19"/>
  <c r="AA47" i="19"/>
  <c r="AE47" i="19" s="1"/>
  <c r="Y47" i="19"/>
  <c r="Z47" i="19" s="1"/>
  <c r="S47" i="19"/>
  <c r="M47" i="19"/>
  <c r="G47" i="19"/>
  <c r="AE46" i="19"/>
  <c r="AC46" i="19"/>
  <c r="AA46" i="19"/>
  <c r="Y46" i="19"/>
  <c r="X46" i="19"/>
  <c r="S46" i="19"/>
  <c r="M46" i="19"/>
  <c r="G46" i="19"/>
  <c r="AC45" i="19"/>
  <c r="AE45" i="19" s="1"/>
  <c r="AA45" i="19"/>
  <c r="Y45" i="19"/>
  <c r="S45" i="19"/>
  <c r="M45" i="19"/>
  <c r="G45" i="19"/>
  <c r="AC44" i="19"/>
  <c r="AA44" i="19"/>
  <c r="AE44" i="19" s="1"/>
  <c r="Y44" i="19"/>
  <c r="S44" i="19"/>
  <c r="M44" i="19"/>
  <c r="G44" i="19"/>
  <c r="D44" i="19"/>
  <c r="AC43" i="19"/>
  <c r="AA43" i="19"/>
  <c r="AE43" i="19" s="1"/>
  <c r="Y43" i="19"/>
  <c r="Z43" i="19" s="1"/>
  <c r="S43" i="19"/>
  <c r="M43" i="19"/>
  <c r="G43" i="19"/>
  <c r="AE42" i="19"/>
  <c r="AC42" i="19"/>
  <c r="AA42" i="19"/>
  <c r="Y42" i="19"/>
  <c r="X42" i="19"/>
  <c r="S42" i="19"/>
  <c r="M42" i="19"/>
  <c r="G42" i="19"/>
  <c r="AC41" i="19"/>
  <c r="AE41" i="19" s="1"/>
  <c r="AA41" i="19"/>
  <c r="Y41" i="19"/>
  <c r="S41" i="19"/>
  <c r="M41" i="19"/>
  <c r="G41" i="19"/>
  <c r="AC40" i="19"/>
  <c r="AA40" i="19"/>
  <c r="AE40" i="19" s="1"/>
  <c r="Y40" i="19"/>
  <c r="S40" i="19"/>
  <c r="M40" i="19"/>
  <c r="G40" i="19"/>
  <c r="D40" i="19"/>
  <c r="AC39" i="19"/>
  <c r="AA39" i="19"/>
  <c r="AE39" i="19" s="1"/>
  <c r="Y39" i="19"/>
  <c r="Z39" i="19" s="1"/>
  <c r="S39" i="19"/>
  <c r="M39" i="19"/>
  <c r="G39" i="19"/>
  <c r="AE38" i="19"/>
  <c r="AC38" i="19"/>
  <c r="AA38" i="19"/>
  <c r="Y38" i="19"/>
  <c r="X38" i="19"/>
  <c r="S38" i="19"/>
  <c r="M38" i="19"/>
  <c r="G38" i="19"/>
  <c r="AC37" i="19"/>
  <c r="AE37" i="19" s="1"/>
  <c r="AA37" i="19"/>
  <c r="Y37" i="19"/>
  <c r="Z37" i="19" s="1"/>
  <c r="S37" i="19"/>
  <c r="M37" i="19"/>
  <c r="G37" i="19"/>
  <c r="AC36" i="19"/>
  <c r="AA36" i="19"/>
  <c r="AE36" i="19" s="1"/>
  <c r="Y36" i="19"/>
  <c r="S36" i="19"/>
  <c r="M36" i="19"/>
  <c r="G36" i="19"/>
  <c r="D36" i="19"/>
  <c r="AC35" i="19"/>
  <c r="AA35" i="19"/>
  <c r="AE35" i="19" s="1"/>
  <c r="Y35" i="19"/>
  <c r="Z35" i="19" s="1"/>
  <c r="S35" i="19"/>
  <c r="M35" i="19"/>
  <c r="G35" i="19"/>
  <c r="AE34" i="19"/>
  <c r="AC34" i="19"/>
  <c r="AA34" i="19"/>
  <c r="Y34" i="19"/>
  <c r="X34" i="19"/>
  <c r="S34" i="19"/>
  <c r="M34" i="19"/>
  <c r="G34" i="19"/>
  <c r="AC33" i="19"/>
  <c r="AE33" i="19" s="1"/>
  <c r="AA33" i="19"/>
  <c r="Y33" i="19"/>
  <c r="Z33" i="19" s="1"/>
  <c r="S33" i="19"/>
  <c r="M33" i="19"/>
  <c r="G33" i="19"/>
  <c r="AC32" i="19"/>
  <c r="AA32" i="19"/>
  <c r="Y32" i="19"/>
  <c r="S32" i="19"/>
  <c r="M32" i="19"/>
  <c r="G32" i="19"/>
  <c r="D32" i="19"/>
  <c r="AC31" i="19"/>
  <c r="AA31" i="19"/>
  <c r="AE31" i="19" s="1"/>
  <c r="Y31" i="19"/>
  <c r="Z31" i="19" s="1"/>
  <c r="S31" i="19"/>
  <c r="M31" i="19"/>
  <c r="G31" i="19"/>
  <c r="AC30" i="19"/>
  <c r="AA30" i="19"/>
  <c r="Y30" i="19"/>
  <c r="X30" i="19"/>
  <c r="S30" i="19"/>
  <c r="M30" i="19"/>
  <c r="G30" i="19"/>
  <c r="D30" i="19"/>
  <c r="AC29" i="19"/>
  <c r="AA29" i="19"/>
  <c r="Y29" i="19"/>
  <c r="S29" i="19"/>
  <c r="M29" i="19"/>
  <c r="G29" i="19"/>
  <c r="F29" i="19"/>
  <c r="AC28" i="19"/>
  <c r="AA28" i="19"/>
  <c r="AE28" i="19" s="1"/>
  <c r="Z28" i="19"/>
  <c r="Y28" i="19"/>
  <c r="S28" i="19"/>
  <c r="R28" i="19"/>
  <c r="M28" i="19"/>
  <c r="G28" i="19"/>
  <c r="F28" i="19"/>
  <c r="AE27" i="19"/>
  <c r="AC27" i="19"/>
  <c r="AA27" i="19"/>
  <c r="AB27" i="19" s="1"/>
  <c r="Z27" i="19"/>
  <c r="Y27" i="19"/>
  <c r="X27" i="19"/>
  <c r="V27" i="19"/>
  <c r="S27" i="19"/>
  <c r="M27" i="19"/>
  <c r="L27" i="19"/>
  <c r="G27" i="19"/>
  <c r="D27" i="19"/>
  <c r="AC26" i="19"/>
  <c r="AE26" i="19" s="1"/>
  <c r="AA26" i="19"/>
  <c r="Y26" i="19"/>
  <c r="Z26" i="19" s="1"/>
  <c r="X26" i="19"/>
  <c r="S26" i="19"/>
  <c r="M26" i="19"/>
  <c r="G26" i="19"/>
  <c r="AC25" i="19"/>
  <c r="AA25" i="19"/>
  <c r="AE25" i="19" s="1"/>
  <c r="Y25" i="19"/>
  <c r="Z25" i="19" s="1"/>
  <c r="V25" i="19"/>
  <c r="S25" i="19"/>
  <c r="R25" i="19"/>
  <c r="M25" i="19"/>
  <c r="G25" i="19"/>
  <c r="F25" i="19"/>
  <c r="D25" i="19"/>
  <c r="AC24" i="19"/>
  <c r="AA24" i="19"/>
  <c r="AE24" i="19" s="1"/>
  <c r="Z24" i="19"/>
  <c r="Y24" i="19"/>
  <c r="S24" i="19"/>
  <c r="R24" i="19"/>
  <c r="M24" i="19"/>
  <c r="G24" i="19"/>
  <c r="F24" i="19"/>
  <c r="AE23" i="19"/>
  <c r="AC23" i="19"/>
  <c r="AA23" i="19"/>
  <c r="Z23" i="19"/>
  <c r="Y23" i="19"/>
  <c r="X23" i="19"/>
  <c r="V23" i="19"/>
  <c r="S23" i="19"/>
  <c r="M23" i="19"/>
  <c r="G23" i="19"/>
  <c r="D23" i="19"/>
  <c r="AC22" i="19"/>
  <c r="AE22" i="19" s="1"/>
  <c r="AA22" i="19"/>
  <c r="Y22" i="19"/>
  <c r="Z22" i="19" s="1"/>
  <c r="X22" i="19"/>
  <c r="S22" i="19"/>
  <c r="M22" i="19"/>
  <c r="L22" i="19"/>
  <c r="G22" i="19"/>
  <c r="AC21" i="19"/>
  <c r="AA21" i="19"/>
  <c r="AE21" i="19" s="1"/>
  <c r="Y21" i="19"/>
  <c r="Z21" i="19" s="1"/>
  <c r="V21" i="19"/>
  <c r="S21" i="19"/>
  <c r="R21" i="19"/>
  <c r="M21" i="19"/>
  <c r="G21" i="19"/>
  <c r="F21" i="19"/>
  <c r="D21" i="19"/>
  <c r="AC20" i="19"/>
  <c r="AA20" i="19"/>
  <c r="AE20" i="19" s="1"/>
  <c r="Z20" i="19"/>
  <c r="Y20" i="19"/>
  <c r="S20" i="19"/>
  <c r="R20" i="19"/>
  <c r="M20" i="19"/>
  <c r="G20" i="19"/>
  <c r="F20" i="19"/>
  <c r="AE19" i="19"/>
  <c r="AC19" i="19"/>
  <c r="AA19" i="19"/>
  <c r="Z19" i="19"/>
  <c r="Y19" i="19"/>
  <c r="X19" i="19"/>
  <c r="V19" i="19"/>
  <c r="S19" i="19"/>
  <c r="M19" i="19"/>
  <c r="L19" i="19"/>
  <c r="G19" i="19"/>
  <c r="D19" i="19"/>
  <c r="AC18" i="19"/>
  <c r="AE18" i="19" s="1"/>
  <c r="AA18" i="19"/>
  <c r="Y18" i="19"/>
  <c r="Z18" i="19" s="1"/>
  <c r="X18" i="19"/>
  <c r="S18" i="19"/>
  <c r="M18" i="19"/>
  <c r="L18" i="19"/>
  <c r="G18" i="19"/>
  <c r="AC17" i="19"/>
  <c r="AB17" i="19"/>
  <c r="AA17" i="19"/>
  <c r="AE17" i="19" s="1"/>
  <c r="Y17" i="19"/>
  <c r="Z17" i="19" s="1"/>
  <c r="V17" i="19"/>
  <c r="S17" i="19"/>
  <c r="R17" i="19"/>
  <c r="M17" i="19"/>
  <c r="G17" i="19"/>
  <c r="F17" i="19"/>
  <c r="D17" i="19"/>
  <c r="AC16" i="19"/>
  <c r="AA16" i="19"/>
  <c r="AE16" i="19" s="1"/>
  <c r="Z16" i="19"/>
  <c r="Y16" i="19"/>
  <c r="S16" i="19"/>
  <c r="R16" i="19"/>
  <c r="M16" i="19"/>
  <c r="G16" i="19"/>
  <c r="F16" i="19"/>
  <c r="D16" i="19"/>
  <c r="AE15" i="19"/>
  <c r="AC15" i="19"/>
  <c r="AA15" i="19"/>
  <c r="AB15" i="19" s="1"/>
  <c r="Z15" i="19"/>
  <c r="Y15" i="19"/>
  <c r="X15" i="19"/>
  <c r="V15" i="19"/>
  <c r="S15" i="19"/>
  <c r="M15" i="19"/>
  <c r="L15" i="19"/>
  <c r="G15" i="19"/>
  <c r="D15" i="19"/>
  <c r="AA14" i="19"/>
  <c r="AB25" i="19" s="1"/>
  <c r="Y14" i="19"/>
  <c r="W14" i="19"/>
  <c r="X25" i="19" s="1"/>
  <c r="U14" i="19"/>
  <c r="V58" i="19" s="1"/>
  <c r="Q14" i="19"/>
  <c r="O14" i="19"/>
  <c r="K14" i="19"/>
  <c r="I14" i="19"/>
  <c r="J25" i="19" s="1"/>
  <c r="E14" i="19"/>
  <c r="F27" i="19" s="1"/>
  <c r="C14" i="19"/>
  <c r="D28" i="19" s="1"/>
  <c r="AC13" i="19"/>
  <c r="AE13" i="19" s="1"/>
  <c r="AA13" i="19"/>
  <c r="Y13" i="19"/>
  <c r="S13" i="19"/>
  <c r="M13" i="19"/>
  <c r="G13" i="19"/>
  <c r="AD12" i="19"/>
  <c r="AC12" i="19"/>
  <c r="AB12" i="19"/>
  <c r="AA12" i="19"/>
  <c r="AE12" i="19" s="1"/>
  <c r="Y12" i="19"/>
  <c r="Z12" i="19" s="1"/>
  <c r="X12" i="19"/>
  <c r="V12" i="19"/>
  <c r="S12" i="19"/>
  <c r="R12" i="19"/>
  <c r="P12" i="19"/>
  <c r="M12" i="19"/>
  <c r="N12" i="19" s="1"/>
  <c r="L12" i="19"/>
  <c r="J12" i="19"/>
  <c r="G12" i="19"/>
  <c r="F12" i="19"/>
  <c r="D12" i="19"/>
  <c r="AC11" i="19"/>
  <c r="AA11" i="19"/>
  <c r="AE11" i="19" s="1"/>
  <c r="Y11" i="19"/>
  <c r="S11" i="19"/>
  <c r="T12" i="19" s="1"/>
  <c r="M11" i="19"/>
  <c r="G11" i="19"/>
  <c r="H12" i="19" s="1"/>
  <c r="T15" i="19" l="1"/>
  <c r="AE32" i="19"/>
  <c r="AB32" i="19"/>
  <c r="AB19" i="19"/>
  <c r="AE14" i="19"/>
  <c r="AF41" i="19" s="1"/>
  <c r="T20" i="19"/>
  <c r="T34" i="19"/>
  <c r="AF17" i="19"/>
  <c r="AD20" i="19"/>
  <c r="N17" i="19"/>
  <c r="H24" i="19"/>
  <c r="T28" i="19"/>
  <c r="L59" i="19"/>
  <c r="L55" i="19"/>
  <c r="L51" i="19"/>
  <c r="L47" i="19"/>
  <c r="L43" i="19"/>
  <c r="L39" i="19"/>
  <c r="L35" i="19"/>
  <c r="L31" i="19"/>
  <c r="L56" i="19"/>
  <c r="L52" i="19"/>
  <c r="L48" i="19"/>
  <c r="L44" i="19"/>
  <c r="L40" i="19"/>
  <c r="L36" i="19"/>
  <c r="L32" i="19"/>
  <c r="L57" i="19"/>
  <c r="L53" i="19"/>
  <c r="L49" i="19"/>
  <c r="L45" i="19"/>
  <c r="L41" i="19"/>
  <c r="L37" i="19"/>
  <c r="L33" i="19"/>
  <c r="L29" i="19"/>
  <c r="L58" i="19"/>
  <c r="L54" i="19"/>
  <c r="L50" i="19"/>
  <c r="L46" i="19"/>
  <c r="L42" i="19"/>
  <c r="L38" i="19"/>
  <c r="L34" i="19"/>
  <c r="L28" i="19"/>
  <c r="L24" i="19"/>
  <c r="L20" i="19"/>
  <c r="L16" i="19"/>
  <c r="L26" i="19"/>
  <c r="L30" i="19"/>
  <c r="L25" i="19"/>
  <c r="L21" i="19"/>
  <c r="L17" i="19"/>
  <c r="AC14" i="19"/>
  <c r="AD27" i="19" s="1"/>
  <c r="AB16" i="19"/>
  <c r="AB18" i="19"/>
  <c r="AB21" i="19"/>
  <c r="T27" i="19"/>
  <c r="AB24" i="19"/>
  <c r="AB28" i="19"/>
  <c r="AD24" i="19"/>
  <c r="P57" i="19"/>
  <c r="P53" i="19"/>
  <c r="P49" i="19"/>
  <c r="P45" i="19"/>
  <c r="P41" i="19"/>
  <c r="P37" i="19"/>
  <c r="P33" i="19"/>
  <c r="P29" i="19"/>
  <c r="P58" i="19"/>
  <c r="P54" i="19"/>
  <c r="P50" i="19"/>
  <c r="P46" i="19"/>
  <c r="P42" i="19"/>
  <c r="P38" i="19"/>
  <c r="P34" i="19"/>
  <c r="P59" i="19"/>
  <c r="P55" i="19"/>
  <c r="P51" i="19"/>
  <c r="P47" i="19"/>
  <c r="P43" i="19"/>
  <c r="P39" i="19"/>
  <c r="P35" i="19"/>
  <c r="P31" i="19"/>
  <c r="P30" i="19"/>
  <c r="P25" i="19"/>
  <c r="P21" i="19"/>
  <c r="P17" i="19"/>
  <c r="P23" i="19"/>
  <c r="P26" i="19"/>
  <c r="P22" i="19"/>
  <c r="P18" i="19"/>
  <c r="P56" i="19"/>
  <c r="P52" i="19"/>
  <c r="P48" i="19"/>
  <c r="P44" i="19"/>
  <c r="P40" i="19"/>
  <c r="P36" i="19"/>
  <c r="P32" i="19"/>
  <c r="S14" i="19"/>
  <c r="T23" i="19" s="1"/>
  <c r="P19" i="19"/>
  <c r="P27" i="19"/>
  <c r="P15" i="19"/>
  <c r="P28" i="19"/>
  <c r="P24" i="19"/>
  <c r="P20" i="19"/>
  <c r="P16" i="19"/>
  <c r="AD16" i="19"/>
  <c r="T19" i="19"/>
  <c r="N21" i="19"/>
  <c r="L23" i="19"/>
  <c r="AB23" i="19"/>
  <c r="AB26" i="19"/>
  <c r="AD29" i="19"/>
  <c r="AD23" i="19"/>
  <c r="T24" i="19"/>
  <c r="N25" i="19"/>
  <c r="AF12" i="19"/>
  <c r="AD15" i="19"/>
  <c r="N18" i="19"/>
  <c r="H20" i="19"/>
  <c r="AB20" i="19"/>
  <c r="AB22" i="19"/>
  <c r="T38" i="19"/>
  <c r="Z41" i="19"/>
  <c r="T42" i="19"/>
  <c r="Z45" i="19"/>
  <c r="T46" i="19"/>
  <c r="Z49" i="19"/>
  <c r="T50" i="19"/>
  <c r="Z53" i="19"/>
  <c r="T54" i="19"/>
  <c r="Z57" i="19"/>
  <c r="T58" i="19"/>
  <c r="M14" i="19"/>
  <c r="N29" i="19" s="1"/>
  <c r="J18" i="19"/>
  <c r="V18" i="19"/>
  <c r="D20" i="19"/>
  <c r="J22" i="19"/>
  <c r="V22" i="19"/>
  <c r="D24" i="19"/>
  <c r="J26" i="19"/>
  <c r="V26" i="19"/>
  <c r="V30" i="19"/>
  <c r="F32" i="19"/>
  <c r="AB33" i="19"/>
  <c r="V34" i="19"/>
  <c r="F36" i="19"/>
  <c r="AB36" i="19"/>
  <c r="AB37" i="19"/>
  <c r="V38" i="19"/>
  <c r="F40" i="19"/>
  <c r="AB40" i="19"/>
  <c r="AB41" i="19"/>
  <c r="V42" i="19"/>
  <c r="F44" i="19"/>
  <c r="AB44" i="19"/>
  <c r="AB45" i="19"/>
  <c r="V46" i="19"/>
  <c r="F48" i="19"/>
  <c r="AB48" i="19"/>
  <c r="AB49" i="19"/>
  <c r="V50" i="19"/>
  <c r="AB52" i="19"/>
  <c r="AB53" i="19"/>
  <c r="V54" i="19"/>
  <c r="F56" i="19"/>
  <c r="AB56" i="19"/>
  <c r="AB57" i="19"/>
  <c r="AD44" i="19"/>
  <c r="AD52" i="19"/>
  <c r="Z30" i="19"/>
  <c r="T31" i="19"/>
  <c r="N32" i="19"/>
  <c r="AD33" i="19"/>
  <c r="Z34" i="19"/>
  <c r="T35" i="19"/>
  <c r="AD37" i="19"/>
  <c r="Z38" i="19"/>
  <c r="T39" i="19"/>
  <c r="AD41" i="19"/>
  <c r="Z42" i="19"/>
  <c r="T43" i="19"/>
  <c r="AD45" i="19"/>
  <c r="Z46" i="19"/>
  <c r="T47" i="19"/>
  <c r="AD49" i="19"/>
  <c r="Z50" i="19"/>
  <c r="T51" i="19"/>
  <c r="AD53" i="19"/>
  <c r="Z54" i="19"/>
  <c r="T55" i="19"/>
  <c r="AD57" i="19"/>
  <c r="Z58" i="19"/>
  <c r="T59" i="19"/>
  <c r="R57" i="19"/>
  <c r="R53" i="19"/>
  <c r="R49" i="19"/>
  <c r="R45" i="19"/>
  <c r="R41" i="19"/>
  <c r="R37" i="19"/>
  <c r="R33" i="19"/>
  <c r="R29" i="19"/>
  <c r="R58" i="19"/>
  <c r="R54" i="19"/>
  <c r="R50" i="19"/>
  <c r="R46" i="19"/>
  <c r="R42" i="19"/>
  <c r="R38" i="19"/>
  <c r="R34" i="19"/>
  <c r="R30" i="19"/>
  <c r="R59" i="19"/>
  <c r="R55" i="19"/>
  <c r="R51" i="19"/>
  <c r="R47" i="19"/>
  <c r="R43" i="19"/>
  <c r="R39" i="19"/>
  <c r="R35" i="19"/>
  <c r="R31" i="19"/>
  <c r="J21" i="19"/>
  <c r="D57" i="19"/>
  <c r="D53" i="19"/>
  <c r="D49" i="19"/>
  <c r="D45" i="19"/>
  <c r="D41" i="19"/>
  <c r="D37" i="19"/>
  <c r="D33" i="19"/>
  <c r="D29" i="19"/>
  <c r="D58" i="19"/>
  <c r="D54" i="19"/>
  <c r="D50" i="19"/>
  <c r="D46" i="19"/>
  <c r="D42" i="19"/>
  <c r="D38" i="19"/>
  <c r="D34" i="19"/>
  <c r="D59" i="19"/>
  <c r="D55" i="19"/>
  <c r="D51" i="19"/>
  <c r="D47" i="19"/>
  <c r="D43" i="19"/>
  <c r="D39" i="19"/>
  <c r="D35" i="19"/>
  <c r="D31" i="19"/>
  <c r="F15" i="19"/>
  <c r="R15" i="19"/>
  <c r="X17" i="19"/>
  <c r="F19" i="19"/>
  <c r="R19" i="19"/>
  <c r="X21" i="19"/>
  <c r="F23" i="19"/>
  <c r="R23" i="19"/>
  <c r="R27" i="19"/>
  <c r="J30" i="19"/>
  <c r="AB30" i="19"/>
  <c r="AB34" i="19"/>
  <c r="AB38" i="19"/>
  <c r="AB42" i="19"/>
  <c r="H46" i="19"/>
  <c r="AB46" i="19"/>
  <c r="AB50" i="19"/>
  <c r="AB54" i="19"/>
  <c r="AB58" i="19"/>
  <c r="H32" i="19"/>
  <c r="AD48" i="19"/>
  <c r="F57" i="19"/>
  <c r="F53" i="19"/>
  <c r="F49" i="19"/>
  <c r="F45" i="19"/>
  <c r="F41" i="19"/>
  <c r="F37" i="19"/>
  <c r="F33" i="19"/>
  <c r="F58" i="19"/>
  <c r="F54" i="19"/>
  <c r="F50" i="19"/>
  <c r="F46" i="19"/>
  <c r="F42" i="19"/>
  <c r="F38" i="19"/>
  <c r="F34" i="19"/>
  <c r="F30" i="19"/>
  <c r="F59" i="19"/>
  <c r="F55" i="19"/>
  <c r="F51" i="19"/>
  <c r="F47" i="19"/>
  <c r="F43" i="19"/>
  <c r="F39" i="19"/>
  <c r="F35" i="19"/>
  <c r="F31" i="19"/>
  <c r="V59" i="19"/>
  <c r="V55" i="19"/>
  <c r="V51" i="19"/>
  <c r="V47" i="19"/>
  <c r="V43" i="19"/>
  <c r="V39" i="19"/>
  <c r="V35" i="19"/>
  <c r="V31" i="19"/>
  <c r="V56" i="19"/>
  <c r="V52" i="19"/>
  <c r="V48" i="19"/>
  <c r="V44" i="19"/>
  <c r="V40" i="19"/>
  <c r="V36" i="19"/>
  <c r="V32" i="19"/>
  <c r="V57" i="19"/>
  <c r="V53" i="19"/>
  <c r="V49" i="19"/>
  <c r="V45" i="19"/>
  <c r="V41" i="19"/>
  <c r="V37" i="19"/>
  <c r="V33" i="19"/>
  <c r="V29" i="19"/>
  <c r="J16" i="19"/>
  <c r="V16" i="19"/>
  <c r="D18" i="19"/>
  <c r="J20" i="19"/>
  <c r="V20" i="19"/>
  <c r="D22" i="19"/>
  <c r="J24" i="19"/>
  <c r="V24" i="19"/>
  <c r="D26" i="19"/>
  <c r="J28" i="19"/>
  <c r="V28" i="19"/>
  <c r="AD30" i="19"/>
  <c r="R32" i="19"/>
  <c r="N33" i="19"/>
  <c r="J34" i="19"/>
  <c r="AD34" i="19"/>
  <c r="R36" i="19"/>
  <c r="J38" i="19"/>
  <c r="AD38" i="19"/>
  <c r="R40" i="19"/>
  <c r="N41" i="19"/>
  <c r="J42" i="19"/>
  <c r="AD42" i="19"/>
  <c r="R44" i="19"/>
  <c r="J46" i="19"/>
  <c r="AD46" i="19"/>
  <c r="R48" i="19"/>
  <c r="N49" i="19"/>
  <c r="J50" i="19"/>
  <c r="AD50" i="19"/>
  <c r="R52" i="19"/>
  <c r="J54" i="19"/>
  <c r="AD54" i="19"/>
  <c r="R56" i="19"/>
  <c r="N57" i="19"/>
  <c r="J58" i="19"/>
  <c r="AD58" i="19"/>
  <c r="AD32" i="19"/>
  <c r="AD36" i="19"/>
  <c r="AD40" i="19"/>
  <c r="AD56" i="19"/>
  <c r="J17" i="19"/>
  <c r="G14" i="19"/>
  <c r="H29" i="19" s="1"/>
  <c r="X59" i="19"/>
  <c r="X55" i="19"/>
  <c r="X51" i="19"/>
  <c r="X47" i="19"/>
  <c r="X43" i="19"/>
  <c r="X39" i="19"/>
  <c r="X35" i="19"/>
  <c r="X31" i="19"/>
  <c r="X56" i="19"/>
  <c r="X52" i="19"/>
  <c r="X48" i="19"/>
  <c r="X44" i="19"/>
  <c r="X40" i="19"/>
  <c r="X36" i="19"/>
  <c r="X32" i="19"/>
  <c r="X57" i="19"/>
  <c r="X53" i="19"/>
  <c r="X49" i="19"/>
  <c r="X45" i="19"/>
  <c r="X41" i="19"/>
  <c r="X37" i="19"/>
  <c r="X33" i="19"/>
  <c r="X29" i="19"/>
  <c r="X16" i="19"/>
  <c r="F18" i="19"/>
  <c r="R18" i="19"/>
  <c r="X20" i="19"/>
  <c r="F22" i="19"/>
  <c r="R22" i="19"/>
  <c r="X24" i="19"/>
  <c r="F26" i="19"/>
  <c r="R26" i="19"/>
  <c r="X28" i="19"/>
  <c r="Z29" i="19"/>
  <c r="AE30" i="19"/>
  <c r="T32" i="19"/>
  <c r="AF35" i="19"/>
  <c r="T36" i="19"/>
  <c r="T40" i="19"/>
  <c r="T44" i="19"/>
  <c r="T48" i="19"/>
  <c r="AF51" i="19"/>
  <c r="T52" i="19"/>
  <c r="T56" i="19"/>
  <c r="J59" i="19"/>
  <c r="J55" i="19"/>
  <c r="J51" i="19"/>
  <c r="J47" i="19"/>
  <c r="J43" i="19"/>
  <c r="J39" i="19"/>
  <c r="J35" i="19"/>
  <c r="J31" i="19"/>
  <c r="J56" i="19"/>
  <c r="J52" i="19"/>
  <c r="J48" i="19"/>
  <c r="J44" i="19"/>
  <c r="J40" i="19"/>
  <c r="J36" i="19"/>
  <c r="J32" i="19"/>
  <c r="J57" i="19"/>
  <c r="J53" i="19"/>
  <c r="J49" i="19"/>
  <c r="J45" i="19"/>
  <c r="J41" i="19"/>
  <c r="J37" i="19"/>
  <c r="J33" i="19"/>
  <c r="J29" i="19"/>
  <c r="J15" i="19"/>
  <c r="J19" i="19"/>
  <c r="J23" i="19"/>
  <c r="J27" i="19"/>
  <c r="AB29" i="19"/>
  <c r="AD31" i="19"/>
  <c r="Z32" i="19"/>
  <c r="N34" i="19"/>
  <c r="AD35" i="19"/>
  <c r="Z36" i="19"/>
  <c r="AD39" i="19"/>
  <c r="Z40" i="19"/>
  <c r="N42" i="19"/>
  <c r="AD43" i="19"/>
  <c r="Z44" i="19"/>
  <c r="N46" i="19"/>
  <c r="AD47" i="19"/>
  <c r="Z48" i="19"/>
  <c r="N50" i="19"/>
  <c r="AD51" i="19"/>
  <c r="Z52" i="19"/>
  <c r="N54" i="19"/>
  <c r="AD55" i="19"/>
  <c r="Z56" i="19"/>
  <c r="AD59" i="19"/>
  <c r="AE29" i="19"/>
  <c r="AB31" i="19"/>
  <c r="AB35" i="19"/>
  <c r="AB39" i="19"/>
  <c r="AB43" i="19"/>
  <c r="AB47" i="19"/>
  <c r="AB51" i="19"/>
  <c r="AB55" i="19"/>
  <c r="AB59" i="19"/>
  <c r="AF24" i="19" l="1"/>
  <c r="H44" i="19"/>
  <c r="AF56" i="19"/>
  <c r="AF48" i="19"/>
  <c r="AF40" i="19"/>
  <c r="N38" i="19"/>
  <c r="AF47" i="19"/>
  <c r="AF31" i="19"/>
  <c r="H58" i="19"/>
  <c r="H42" i="19"/>
  <c r="H52" i="19"/>
  <c r="N56" i="19"/>
  <c r="N48" i="19"/>
  <c r="N40" i="19"/>
  <c r="H55" i="19"/>
  <c r="H47" i="19"/>
  <c r="H39" i="19"/>
  <c r="H35" i="19"/>
  <c r="H33" i="19"/>
  <c r="N26" i="19"/>
  <c r="AF58" i="19"/>
  <c r="AF54" i="19"/>
  <c r="AF50" i="19"/>
  <c r="AF46" i="19"/>
  <c r="AF42" i="19"/>
  <c r="AF38" i="19"/>
  <c r="AF34" i="19"/>
  <c r="AF19" i="19"/>
  <c r="AF27" i="19"/>
  <c r="AF15" i="19"/>
  <c r="AF23" i="19"/>
  <c r="H23" i="19"/>
  <c r="H53" i="19"/>
  <c r="N58" i="19"/>
  <c r="AF30" i="19"/>
  <c r="N53" i="19"/>
  <c r="N45" i="19"/>
  <c r="N37" i="19"/>
  <c r="H56" i="19"/>
  <c r="H48" i="19"/>
  <c r="H57" i="19"/>
  <c r="T30" i="19"/>
  <c r="AF25" i="19"/>
  <c r="N22" i="19"/>
  <c r="AF29" i="19"/>
  <c r="AF59" i="19"/>
  <c r="AF43" i="19"/>
  <c r="N30" i="19"/>
  <c r="AF53" i="19"/>
  <c r="H54" i="19"/>
  <c r="H38" i="19"/>
  <c r="AF45" i="19"/>
  <c r="H30" i="19"/>
  <c r="AF36" i="19"/>
  <c r="H37" i="19"/>
  <c r="H15" i="19"/>
  <c r="T57" i="19"/>
  <c r="T53" i="19"/>
  <c r="T49" i="19"/>
  <c r="T45" i="19"/>
  <c r="T41" i="19"/>
  <c r="T37" i="19"/>
  <c r="T33" i="19"/>
  <c r="T25" i="19"/>
  <c r="T17" i="19"/>
  <c r="T22" i="19"/>
  <c r="T26" i="19"/>
  <c r="T18" i="19"/>
  <c r="T21" i="19"/>
  <c r="AF21" i="19"/>
  <c r="T16" i="19"/>
  <c r="H36" i="19"/>
  <c r="AF57" i="19"/>
  <c r="N36" i="19"/>
  <c r="N43" i="19"/>
  <c r="N35" i="19"/>
  <c r="N31" i="19"/>
  <c r="N59" i="19"/>
  <c r="N55" i="19"/>
  <c r="N47" i="19"/>
  <c r="N39" i="19"/>
  <c r="N27" i="19"/>
  <c r="N51" i="19"/>
  <c r="N23" i="19"/>
  <c r="N15" i="19"/>
  <c r="N16" i="19"/>
  <c r="N24" i="19"/>
  <c r="N19" i="19"/>
  <c r="N20" i="19"/>
  <c r="N28" i="19"/>
  <c r="AF52" i="19"/>
  <c r="AF44" i="19"/>
  <c r="H49" i="19"/>
  <c r="H31" i="19"/>
  <c r="AF28" i="19"/>
  <c r="H16" i="19"/>
  <c r="H19" i="19"/>
  <c r="AF20" i="19"/>
  <c r="AF55" i="19"/>
  <c r="AF39" i="19"/>
  <c r="H40" i="19"/>
  <c r="H50" i="19"/>
  <c r="H34" i="19"/>
  <c r="AF33" i="19"/>
  <c r="N52" i="19"/>
  <c r="N44" i="19"/>
  <c r="H59" i="19"/>
  <c r="H51" i="19"/>
  <c r="H43" i="19"/>
  <c r="H28" i="19"/>
  <c r="H41" i="19"/>
  <c r="AD25" i="19"/>
  <c r="AD28" i="19"/>
  <c r="AD26" i="19"/>
  <c r="AD21" i="19"/>
  <c r="AD18" i="19"/>
  <c r="AD17" i="19"/>
  <c r="AD22" i="19"/>
  <c r="T29" i="19"/>
  <c r="AD19" i="19"/>
  <c r="AF32" i="19"/>
  <c r="AF18" i="19"/>
  <c r="H25" i="19"/>
  <c r="H26" i="19"/>
  <c r="H18" i="19"/>
  <c r="H21" i="19"/>
  <c r="H17" i="19"/>
  <c r="H22" i="19"/>
  <c r="AF37" i="19"/>
  <c r="AF49" i="19"/>
  <c r="AF26" i="19"/>
  <c r="H45" i="19"/>
  <c r="AF16" i="19"/>
  <c r="H27" i="19"/>
  <c r="AF22" i="19"/>
  <c r="AC59" i="13" l="1"/>
  <c r="AA59" i="13"/>
  <c r="Y59" i="13"/>
  <c r="V59" i="13"/>
  <c r="S59" i="13"/>
  <c r="T59" i="13" s="1"/>
  <c r="M59" i="13"/>
  <c r="G59" i="13"/>
  <c r="AE58" i="13"/>
  <c r="AC58" i="13"/>
  <c r="AA58" i="13"/>
  <c r="Y58" i="13"/>
  <c r="S58" i="13"/>
  <c r="T58" i="13" s="1"/>
  <c r="M58" i="13"/>
  <c r="J58" i="13"/>
  <c r="G58" i="13"/>
  <c r="AC57" i="13"/>
  <c r="AA57" i="13"/>
  <c r="Y57" i="13"/>
  <c r="S57" i="13"/>
  <c r="R57" i="13"/>
  <c r="P57" i="13"/>
  <c r="M57" i="13"/>
  <c r="G57" i="13"/>
  <c r="AC56" i="13"/>
  <c r="AA56" i="13"/>
  <c r="Y56" i="13"/>
  <c r="Z56" i="13" s="1"/>
  <c r="V56" i="13"/>
  <c r="S56" i="13"/>
  <c r="M56" i="13"/>
  <c r="G56" i="13"/>
  <c r="AC55" i="13"/>
  <c r="AA55" i="13"/>
  <c r="Y55" i="13"/>
  <c r="S55" i="13"/>
  <c r="M55" i="13"/>
  <c r="G55" i="13"/>
  <c r="AC54" i="13"/>
  <c r="AA54" i="13"/>
  <c r="Y54" i="13"/>
  <c r="S54" i="13"/>
  <c r="M54" i="13"/>
  <c r="G54" i="13"/>
  <c r="AC53" i="13"/>
  <c r="AA53" i="13"/>
  <c r="AE53" i="13" s="1"/>
  <c r="Y53" i="13"/>
  <c r="Z53" i="13" s="1"/>
  <c r="S53" i="13"/>
  <c r="M53" i="13"/>
  <c r="G53" i="13"/>
  <c r="AC52" i="13"/>
  <c r="AA52" i="13"/>
  <c r="Y52" i="13"/>
  <c r="Z52" i="13" s="1"/>
  <c r="S52" i="13"/>
  <c r="M52" i="13"/>
  <c r="J52" i="13"/>
  <c r="G52" i="13"/>
  <c r="AE51" i="13"/>
  <c r="AC51" i="13"/>
  <c r="AA51" i="13"/>
  <c r="Y51" i="13"/>
  <c r="X51" i="13"/>
  <c r="S51" i="13"/>
  <c r="R51" i="13"/>
  <c r="M51" i="13"/>
  <c r="G51" i="13"/>
  <c r="AC50" i="13"/>
  <c r="AA50" i="13"/>
  <c r="Y50" i="13"/>
  <c r="S50" i="13"/>
  <c r="M50" i="13"/>
  <c r="G50" i="13"/>
  <c r="D50" i="13"/>
  <c r="AC49" i="13"/>
  <c r="AA49" i="13"/>
  <c r="Y49" i="13"/>
  <c r="S49" i="13"/>
  <c r="R49" i="13"/>
  <c r="M49" i="13"/>
  <c r="G49" i="13"/>
  <c r="AC48" i="13"/>
  <c r="AA48" i="13"/>
  <c r="Z48" i="13"/>
  <c r="Y48" i="13"/>
  <c r="S48" i="13"/>
  <c r="P48" i="13"/>
  <c r="M48" i="13"/>
  <c r="G48" i="13"/>
  <c r="D48" i="13"/>
  <c r="AE47" i="13"/>
  <c r="AC47" i="13"/>
  <c r="AA47" i="13"/>
  <c r="Y47" i="13"/>
  <c r="V47" i="13"/>
  <c r="S47" i="13"/>
  <c r="T47" i="13" s="1"/>
  <c r="R47" i="13"/>
  <c r="M47" i="13"/>
  <c r="G47" i="13"/>
  <c r="AC46" i="13"/>
  <c r="AE46" i="13" s="1"/>
  <c r="AA46" i="13"/>
  <c r="Y46" i="13"/>
  <c r="S46" i="13"/>
  <c r="M46" i="13"/>
  <c r="J46" i="13"/>
  <c r="G46" i="13"/>
  <c r="AC45" i="13"/>
  <c r="AA45" i="13"/>
  <c r="Y45" i="13"/>
  <c r="Z45" i="13" s="1"/>
  <c r="X45" i="13"/>
  <c r="S45" i="13"/>
  <c r="M45" i="13"/>
  <c r="G45" i="13"/>
  <c r="D45" i="13"/>
  <c r="AC44" i="13"/>
  <c r="AA44" i="13"/>
  <c r="Y44" i="13"/>
  <c r="S44" i="13"/>
  <c r="M44" i="13"/>
  <c r="G44" i="13"/>
  <c r="AC43" i="13"/>
  <c r="AA43" i="13"/>
  <c r="Y43" i="13"/>
  <c r="X43" i="13"/>
  <c r="S43" i="13"/>
  <c r="M43" i="13"/>
  <c r="G43" i="13"/>
  <c r="F43" i="13"/>
  <c r="AE42" i="13"/>
  <c r="AC42" i="13"/>
  <c r="AA42" i="13"/>
  <c r="Y42" i="13"/>
  <c r="S42" i="13"/>
  <c r="T42" i="13" s="1"/>
  <c r="M42" i="13"/>
  <c r="J42" i="13"/>
  <c r="G42" i="13"/>
  <c r="AC41" i="13"/>
  <c r="AA41" i="13"/>
  <c r="Y41" i="13"/>
  <c r="Z41" i="13" s="1"/>
  <c r="X41" i="13"/>
  <c r="S41" i="13"/>
  <c r="M41" i="13"/>
  <c r="G41" i="13"/>
  <c r="D41" i="13"/>
  <c r="AC40" i="13"/>
  <c r="AA40" i="13"/>
  <c r="Y40" i="13"/>
  <c r="S40" i="13"/>
  <c r="P40" i="13"/>
  <c r="M40" i="13"/>
  <c r="G40" i="13"/>
  <c r="AC39" i="13"/>
  <c r="AA39" i="13"/>
  <c r="Y39" i="13"/>
  <c r="Z39" i="13" s="1"/>
  <c r="X39" i="13"/>
  <c r="S39" i="13"/>
  <c r="R39" i="13"/>
  <c r="M39" i="13"/>
  <c r="G39" i="13"/>
  <c r="F39" i="13"/>
  <c r="AE38" i="13"/>
  <c r="AC38" i="13"/>
  <c r="AA38" i="13"/>
  <c r="Y38" i="13"/>
  <c r="V38" i="13"/>
  <c r="S38" i="13"/>
  <c r="T38" i="13" s="1"/>
  <c r="M38" i="13"/>
  <c r="G38" i="13"/>
  <c r="AC37" i="13"/>
  <c r="AA37" i="13"/>
  <c r="AE37" i="13" s="1"/>
  <c r="Y37" i="13"/>
  <c r="S37" i="13"/>
  <c r="T37" i="13" s="1"/>
  <c r="R37" i="13"/>
  <c r="M37" i="13"/>
  <c r="G37" i="13"/>
  <c r="AE36" i="13"/>
  <c r="AC36" i="13"/>
  <c r="AA36" i="13"/>
  <c r="Y36" i="13"/>
  <c r="Z36" i="13" s="1"/>
  <c r="S36" i="13"/>
  <c r="M36" i="13"/>
  <c r="J36" i="13"/>
  <c r="G36" i="13"/>
  <c r="AE35" i="13"/>
  <c r="AC35" i="13"/>
  <c r="AA35" i="13"/>
  <c r="Y35" i="13"/>
  <c r="Z35" i="13" s="1"/>
  <c r="S35" i="13"/>
  <c r="T35" i="13" s="1"/>
  <c r="R35" i="13"/>
  <c r="M35" i="13"/>
  <c r="G35" i="13"/>
  <c r="AC34" i="13"/>
  <c r="AA34" i="13"/>
  <c r="Y34" i="13"/>
  <c r="V34" i="13"/>
  <c r="S34" i="13"/>
  <c r="M34" i="13"/>
  <c r="G34" i="13"/>
  <c r="AC33" i="13"/>
  <c r="AA33" i="13"/>
  <c r="Y33" i="13"/>
  <c r="X33" i="13"/>
  <c r="S33" i="13"/>
  <c r="M33" i="13"/>
  <c r="G33" i="13"/>
  <c r="AC32" i="13"/>
  <c r="AA32" i="13"/>
  <c r="Y32" i="13"/>
  <c r="Z32" i="13" s="1"/>
  <c r="T32" i="13"/>
  <c r="S32" i="13"/>
  <c r="P32" i="13"/>
  <c r="M32" i="13"/>
  <c r="G32" i="13"/>
  <c r="AE31" i="13"/>
  <c r="AC31" i="13"/>
  <c r="AA31" i="13"/>
  <c r="Y31" i="13"/>
  <c r="S31" i="13"/>
  <c r="R31" i="13"/>
  <c r="M31" i="13"/>
  <c r="G31" i="13"/>
  <c r="F31" i="13"/>
  <c r="AC30" i="13"/>
  <c r="AA30" i="13"/>
  <c r="AE30" i="13" s="1"/>
  <c r="Y30" i="13"/>
  <c r="S30" i="13"/>
  <c r="M30" i="13"/>
  <c r="J30" i="13"/>
  <c r="G30" i="13"/>
  <c r="AC29" i="13"/>
  <c r="AA29" i="13"/>
  <c r="Y29" i="13"/>
  <c r="X29" i="13"/>
  <c r="V29" i="13"/>
  <c r="S29" i="13"/>
  <c r="M29" i="13"/>
  <c r="G29" i="13"/>
  <c r="F29" i="13"/>
  <c r="D29" i="13"/>
  <c r="AC28" i="13"/>
  <c r="AA28" i="13"/>
  <c r="Y28" i="13"/>
  <c r="Z28" i="13" s="1"/>
  <c r="V28" i="13"/>
  <c r="T28" i="13"/>
  <c r="S28" i="13"/>
  <c r="M28" i="13"/>
  <c r="G28" i="13"/>
  <c r="D28" i="13"/>
  <c r="AC27" i="13"/>
  <c r="AA27" i="13"/>
  <c r="AE27" i="13" s="1"/>
  <c r="Y27" i="13"/>
  <c r="X27" i="13"/>
  <c r="V27" i="13"/>
  <c r="S27" i="13"/>
  <c r="P27" i="13"/>
  <c r="M27" i="13"/>
  <c r="G27" i="13"/>
  <c r="F27" i="13"/>
  <c r="AC26" i="13"/>
  <c r="AA26" i="13"/>
  <c r="Y26" i="13"/>
  <c r="Z26" i="13" s="1"/>
  <c r="V26" i="13"/>
  <c r="S26" i="13"/>
  <c r="P26" i="13"/>
  <c r="M26" i="13"/>
  <c r="G26" i="13"/>
  <c r="AC25" i="13"/>
  <c r="AA25" i="13"/>
  <c r="AB25" i="13" s="1"/>
  <c r="Y25" i="13"/>
  <c r="Z25" i="13" s="1"/>
  <c r="X25" i="13"/>
  <c r="V25" i="13"/>
  <c r="S25" i="13"/>
  <c r="R25" i="13"/>
  <c r="P25" i="13"/>
  <c r="M25" i="13"/>
  <c r="J25" i="13"/>
  <c r="G25" i="13"/>
  <c r="F25" i="13"/>
  <c r="AE24" i="13"/>
  <c r="AC24" i="13"/>
  <c r="AA24" i="13"/>
  <c r="Y24" i="13"/>
  <c r="Z24" i="13" s="1"/>
  <c r="V24" i="13"/>
  <c r="S24" i="13"/>
  <c r="T24" i="13" s="1"/>
  <c r="P24" i="13"/>
  <c r="M24" i="13"/>
  <c r="J24" i="13"/>
  <c r="G24" i="13"/>
  <c r="AC23" i="13"/>
  <c r="AA23" i="13"/>
  <c r="AE23" i="13" s="1"/>
  <c r="Y23" i="13"/>
  <c r="Z23" i="13" s="1"/>
  <c r="X23" i="13"/>
  <c r="S23" i="13"/>
  <c r="R23" i="13"/>
  <c r="M23" i="13"/>
  <c r="J23" i="13"/>
  <c r="G23" i="13"/>
  <c r="AC22" i="13"/>
  <c r="AA22" i="13"/>
  <c r="Z22" i="13"/>
  <c r="Y22" i="13"/>
  <c r="S22" i="13"/>
  <c r="T22" i="13" s="1"/>
  <c r="M22" i="13"/>
  <c r="J22" i="13"/>
  <c r="G22" i="13"/>
  <c r="AC21" i="13"/>
  <c r="AA21" i="13"/>
  <c r="AE21" i="13" s="1"/>
  <c r="Y21" i="13"/>
  <c r="S21" i="13"/>
  <c r="M21" i="13"/>
  <c r="G21" i="13"/>
  <c r="AC20" i="13"/>
  <c r="AA20" i="13"/>
  <c r="AE20" i="13" s="1"/>
  <c r="Y20" i="13"/>
  <c r="S20" i="13"/>
  <c r="M20" i="13"/>
  <c r="G20" i="13"/>
  <c r="AC19" i="13"/>
  <c r="AA19" i="13"/>
  <c r="AE19" i="13" s="1"/>
  <c r="Y19" i="13"/>
  <c r="X19" i="13"/>
  <c r="V19" i="13"/>
  <c r="S19" i="13"/>
  <c r="P19" i="13"/>
  <c r="M19" i="13"/>
  <c r="G19" i="13"/>
  <c r="F19" i="13"/>
  <c r="AC18" i="13"/>
  <c r="AA18" i="13"/>
  <c r="AE18" i="13" s="1"/>
  <c r="Y18" i="13"/>
  <c r="Z18" i="13" s="1"/>
  <c r="V18" i="13"/>
  <c r="S18" i="13"/>
  <c r="P18" i="13"/>
  <c r="M18" i="13"/>
  <c r="G18" i="13"/>
  <c r="AC17" i="13"/>
  <c r="AE17" i="13" s="1"/>
  <c r="AA17" i="13"/>
  <c r="Y17" i="13"/>
  <c r="X17" i="13"/>
  <c r="S17" i="13"/>
  <c r="R17" i="13"/>
  <c r="P17" i="13"/>
  <c r="M17" i="13"/>
  <c r="G17" i="13"/>
  <c r="AE16" i="13"/>
  <c r="AC16" i="13"/>
  <c r="AA16" i="13"/>
  <c r="Y16" i="13"/>
  <c r="Z16" i="13" s="1"/>
  <c r="S16" i="13"/>
  <c r="T16" i="13" s="1"/>
  <c r="P16" i="13"/>
  <c r="M16" i="13"/>
  <c r="G16" i="13"/>
  <c r="D16" i="13"/>
  <c r="AE15" i="13"/>
  <c r="AC15" i="13"/>
  <c r="AA15" i="13"/>
  <c r="Y15" i="13"/>
  <c r="Z15" i="13" s="1"/>
  <c r="X15" i="13"/>
  <c r="V15" i="13"/>
  <c r="S15" i="13"/>
  <c r="T15" i="13" s="1"/>
  <c r="R15" i="13"/>
  <c r="P15" i="13"/>
  <c r="M15" i="13"/>
  <c r="G15" i="13"/>
  <c r="F15" i="13"/>
  <c r="AA14" i="13"/>
  <c r="AB59" i="13" s="1"/>
  <c r="Y14" i="13"/>
  <c r="Z46" i="13" s="1"/>
  <c r="W14" i="13"/>
  <c r="X55" i="13" s="1"/>
  <c r="U14" i="13"/>
  <c r="V52" i="13" s="1"/>
  <c r="S14" i="13"/>
  <c r="T44" i="13" s="1"/>
  <c r="Q14" i="13"/>
  <c r="R19" i="13" s="1"/>
  <c r="O14" i="13"/>
  <c r="K14" i="13"/>
  <c r="L29" i="13" s="1"/>
  <c r="I14" i="13"/>
  <c r="J54" i="13" s="1"/>
  <c r="E14" i="13"/>
  <c r="F59" i="13" s="1"/>
  <c r="C14" i="13"/>
  <c r="D31" i="13" s="1"/>
  <c r="AC13" i="13"/>
  <c r="AA13" i="13"/>
  <c r="AE13" i="13" s="1"/>
  <c r="Y13" i="13"/>
  <c r="S13" i="13"/>
  <c r="M13" i="13"/>
  <c r="G13" i="13"/>
  <c r="AC12" i="13"/>
  <c r="AD12" i="13" s="1"/>
  <c r="AB12" i="13"/>
  <c r="AA12" i="13"/>
  <c r="AE12" i="13" s="1"/>
  <c r="AF12" i="13" s="1"/>
  <c r="Y12" i="13"/>
  <c r="Z12" i="13" s="1"/>
  <c r="X12" i="13"/>
  <c r="V12" i="13"/>
  <c r="S12" i="13"/>
  <c r="T12" i="13" s="1"/>
  <c r="R12" i="13"/>
  <c r="P12" i="13"/>
  <c r="M12" i="13"/>
  <c r="N12" i="13" s="1"/>
  <c r="L12" i="13"/>
  <c r="J12" i="13"/>
  <c r="G12" i="13"/>
  <c r="H12" i="13" s="1"/>
  <c r="F12" i="13"/>
  <c r="D12" i="13"/>
  <c r="AC11" i="13"/>
  <c r="AA11" i="13"/>
  <c r="AE11" i="13" s="1"/>
  <c r="Y11" i="13"/>
  <c r="S11" i="13"/>
  <c r="M11" i="13"/>
  <c r="G11" i="13"/>
  <c r="AC59" i="18"/>
  <c r="AA59" i="18"/>
  <c r="AE59" i="18" s="1"/>
  <c r="Y59" i="18"/>
  <c r="S59" i="18"/>
  <c r="M59" i="18"/>
  <c r="G59" i="18"/>
  <c r="AE58" i="18"/>
  <c r="AC58" i="18"/>
  <c r="AA58" i="18"/>
  <c r="Y58" i="18"/>
  <c r="S58" i="18"/>
  <c r="M58" i="18"/>
  <c r="G58" i="18"/>
  <c r="AC57" i="18"/>
  <c r="AA57" i="18"/>
  <c r="Y57" i="18"/>
  <c r="S57" i="18"/>
  <c r="M57" i="18"/>
  <c r="G57" i="18"/>
  <c r="AC56" i="18"/>
  <c r="AA56" i="18"/>
  <c r="Y56" i="18"/>
  <c r="S56" i="18"/>
  <c r="P56" i="18"/>
  <c r="M56" i="18"/>
  <c r="G56" i="18"/>
  <c r="AE55" i="18"/>
  <c r="AC55" i="18"/>
  <c r="AA55" i="18"/>
  <c r="Y55" i="18"/>
  <c r="S55" i="18"/>
  <c r="M55" i="18"/>
  <c r="G55" i="18"/>
  <c r="D55" i="18"/>
  <c r="AE54" i="18"/>
  <c r="AC54" i="18"/>
  <c r="AA54" i="18"/>
  <c r="Y54" i="18"/>
  <c r="S54" i="18"/>
  <c r="M54" i="18"/>
  <c r="J54" i="18"/>
  <c r="G54" i="18"/>
  <c r="AC53" i="18"/>
  <c r="AA53" i="18"/>
  <c r="Y53" i="18"/>
  <c r="S53" i="18"/>
  <c r="P53" i="18"/>
  <c r="M53" i="18"/>
  <c r="N53" i="18" s="1"/>
  <c r="J53" i="18"/>
  <c r="G53" i="18"/>
  <c r="AC52" i="18"/>
  <c r="AA52" i="18"/>
  <c r="Y52" i="18"/>
  <c r="S52" i="18"/>
  <c r="P52" i="18"/>
  <c r="M52" i="18"/>
  <c r="G52" i="18"/>
  <c r="AC51" i="18"/>
  <c r="AA51" i="18"/>
  <c r="Y51" i="18"/>
  <c r="S51" i="18"/>
  <c r="P51" i="18"/>
  <c r="M51" i="18"/>
  <c r="G51" i="18"/>
  <c r="AC50" i="18"/>
  <c r="AA50" i="18"/>
  <c r="Y50" i="18"/>
  <c r="S50" i="18"/>
  <c r="M50" i="18"/>
  <c r="G50" i="18"/>
  <c r="AE49" i="18"/>
  <c r="AC49" i="18"/>
  <c r="AA49" i="18"/>
  <c r="Y49" i="18"/>
  <c r="S49" i="18"/>
  <c r="M49" i="18"/>
  <c r="N49" i="18" s="1"/>
  <c r="J49" i="18"/>
  <c r="G49" i="18"/>
  <c r="AC48" i="18"/>
  <c r="AA48" i="18"/>
  <c r="Y48" i="18"/>
  <c r="S48" i="18"/>
  <c r="P48" i="18"/>
  <c r="M48" i="18"/>
  <c r="N48" i="18" s="1"/>
  <c r="G48" i="18"/>
  <c r="AC47" i="18"/>
  <c r="AA47" i="18"/>
  <c r="Y47" i="18"/>
  <c r="S47" i="18"/>
  <c r="P47" i="18"/>
  <c r="M47" i="18"/>
  <c r="N47" i="18" s="1"/>
  <c r="G47" i="18"/>
  <c r="AC46" i="18"/>
  <c r="AE46" i="18" s="1"/>
  <c r="AA46" i="18"/>
  <c r="Y46" i="18"/>
  <c r="S46" i="18"/>
  <c r="M46" i="18"/>
  <c r="G46" i="18"/>
  <c r="AC45" i="18"/>
  <c r="AA45" i="18"/>
  <c r="Y45" i="18"/>
  <c r="S45" i="18"/>
  <c r="M45" i="18"/>
  <c r="J45" i="18"/>
  <c r="G45" i="18"/>
  <c r="AC44" i="18"/>
  <c r="AA44" i="18"/>
  <c r="Y44" i="18"/>
  <c r="S44" i="18"/>
  <c r="M44" i="18"/>
  <c r="N44" i="18" s="1"/>
  <c r="G44" i="18"/>
  <c r="AE43" i="18"/>
  <c r="AC43" i="18"/>
  <c r="AA43" i="18"/>
  <c r="Y43" i="18"/>
  <c r="S43" i="18"/>
  <c r="P43" i="18"/>
  <c r="M43" i="18"/>
  <c r="N43" i="18" s="1"/>
  <c r="J43" i="18"/>
  <c r="G43" i="18"/>
  <c r="AC42" i="18"/>
  <c r="AA42" i="18"/>
  <c r="Y42" i="18"/>
  <c r="S42" i="18"/>
  <c r="M42" i="18"/>
  <c r="G42" i="18"/>
  <c r="AC41" i="18"/>
  <c r="AA41" i="18"/>
  <c r="Y41" i="18"/>
  <c r="S41" i="18"/>
  <c r="M41" i="18"/>
  <c r="G41" i="18"/>
  <c r="D41" i="18"/>
  <c r="AC40" i="18"/>
  <c r="AA40" i="18"/>
  <c r="Y40" i="18"/>
  <c r="S40" i="18"/>
  <c r="M40" i="18"/>
  <c r="G40" i="18"/>
  <c r="D40" i="18"/>
  <c r="AE39" i="18"/>
  <c r="AC39" i="18"/>
  <c r="AA39" i="18"/>
  <c r="Y39" i="18"/>
  <c r="S39" i="18"/>
  <c r="P39" i="18"/>
  <c r="M39" i="18"/>
  <c r="N39" i="18" s="1"/>
  <c r="J39" i="18"/>
  <c r="G39" i="18"/>
  <c r="AE38" i="18"/>
  <c r="AC38" i="18"/>
  <c r="AA38" i="18"/>
  <c r="Y38" i="18"/>
  <c r="S38" i="18"/>
  <c r="M38" i="18"/>
  <c r="N38" i="18" s="1"/>
  <c r="G38" i="18"/>
  <c r="AC37" i="18"/>
  <c r="AA37" i="18"/>
  <c r="Y37" i="18"/>
  <c r="S37" i="18"/>
  <c r="M37" i="18"/>
  <c r="G37" i="18"/>
  <c r="D37" i="18"/>
  <c r="AC36" i="18"/>
  <c r="AA36" i="18"/>
  <c r="Y36" i="18"/>
  <c r="S36" i="18"/>
  <c r="M36" i="18"/>
  <c r="G36" i="18"/>
  <c r="D36" i="18"/>
  <c r="AE35" i="18"/>
  <c r="AC35" i="18"/>
  <c r="AA35" i="18"/>
  <c r="Y35" i="18"/>
  <c r="S35" i="18"/>
  <c r="M35" i="18"/>
  <c r="N35" i="18" s="1"/>
  <c r="J35" i="18"/>
  <c r="G35" i="18"/>
  <c r="AC34" i="18"/>
  <c r="AA34" i="18"/>
  <c r="Y34" i="18"/>
  <c r="V34" i="18"/>
  <c r="S34" i="18"/>
  <c r="M34" i="18"/>
  <c r="N34" i="18" s="1"/>
  <c r="J34" i="18"/>
  <c r="G34" i="18"/>
  <c r="AE33" i="18"/>
  <c r="AC33" i="18"/>
  <c r="AA33" i="18"/>
  <c r="Y33" i="18"/>
  <c r="V33" i="18"/>
  <c r="S33" i="18"/>
  <c r="P33" i="18"/>
  <c r="M33" i="18"/>
  <c r="G33" i="18"/>
  <c r="AC32" i="18"/>
  <c r="AA32" i="18"/>
  <c r="Y32" i="18"/>
  <c r="S32" i="18"/>
  <c r="M32" i="18"/>
  <c r="G32" i="18"/>
  <c r="AE31" i="18"/>
  <c r="AC31" i="18"/>
  <c r="AA31" i="18"/>
  <c r="Y31" i="18"/>
  <c r="S31" i="18"/>
  <c r="M31" i="18"/>
  <c r="J31" i="18"/>
  <c r="G31" i="18"/>
  <c r="AE30" i="18"/>
  <c r="AC30" i="18"/>
  <c r="AA30" i="18"/>
  <c r="Y30" i="18"/>
  <c r="S30" i="18"/>
  <c r="M30" i="18"/>
  <c r="N30" i="18" s="1"/>
  <c r="J30" i="18"/>
  <c r="G30" i="18"/>
  <c r="AC29" i="18"/>
  <c r="AA29" i="18"/>
  <c r="Y29" i="18"/>
  <c r="V29" i="18"/>
  <c r="S29" i="18"/>
  <c r="P29" i="18"/>
  <c r="M29" i="18"/>
  <c r="N29" i="18" s="1"/>
  <c r="G29" i="18"/>
  <c r="AE28" i="18"/>
  <c r="AC28" i="18"/>
  <c r="AA28" i="18"/>
  <c r="Y28" i="18"/>
  <c r="V28" i="18"/>
  <c r="S28" i="18"/>
  <c r="M28" i="18"/>
  <c r="N28" i="18" s="1"/>
  <c r="L28" i="18"/>
  <c r="J28" i="18"/>
  <c r="G28" i="18"/>
  <c r="AC27" i="18"/>
  <c r="AA27" i="18"/>
  <c r="Y27" i="18"/>
  <c r="S27" i="18"/>
  <c r="P27" i="18"/>
  <c r="M27" i="18"/>
  <c r="N27" i="18" s="1"/>
  <c r="H27" i="18"/>
  <c r="G27" i="18"/>
  <c r="AC26" i="18"/>
  <c r="AA26" i="18"/>
  <c r="AE26" i="18" s="1"/>
  <c r="Y26" i="18"/>
  <c r="S26" i="18"/>
  <c r="R26" i="18"/>
  <c r="P26" i="18"/>
  <c r="M26" i="18"/>
  <c r="N26" i="18" s="1"/>
  <c r="G26" i="18"/>
  <c r="D26" i="18"/>
  <c r="AE25" i="18"/>
  <c r="AC25" i="18"/>
  <c r="AA25" i="18"/>
  <c r="Y25" i="18"/>
  <c r="S25" i="18"/>
  <c r="M25" i="18"/>
  <c r="N25" i="18" s="1"/>
  <c r="L25" i="18"/>
  <c r="J25" i="18"/>
  <c r="G25" i="18"/>
  <c r="AE24" i="18"/>
  <c r="AC24" i="18"/>
  <c r="AA24" i="18"/>
  <c r="Y24" i="18"/>
  <c r="V24" i="18"/>
  <c r="S24" i="18"/>
  <c r="M24" i="18"/>
  <c r="N24" i="18" s="1"/>
  <c r="L24" i="18"/>
  <c r="J24" i="18"/>
  <c r="G24" i="18"/>
  <c r="AC23" i="18"/>
  <c r="AA23" i="18"/>
  <c r="Y23" i="18"/>
  <c r="S23" i="18"/>
  <c r="P23" i="18"/>
  <c r="M23" i="18"/>
  <c r="N23" i="18" s="1"/>
  <c r="G23" i="18"/>
  <c r="H23" i="18" s="1"/>
  <c r="AC22" i="18"/>
  <c r="AA22" i="18"/>
  <c r="AE22" i="18" s="1"/>
  <c r="Y22" i="18"/>
  <c r="S22" i="18"/>
  <c r="R22" i="18"/>
  <c r="P22" i="18"/>
  <c r="M22" i="18"/>
  <c r="N22" i="18" s="1"/>
  <c r="G22" i="18"/>
  <c r="D22" i="18"/>
  <c r="AE21" i="18"/>
  <c r="AC21" i="18"/>
  <c r="AA21" i="18"/>
  <c r="Y21" i="18"/>
  <c r="S21" i="18"/>
  <c r="M21" i="18"/>
  <c r="N21" i="18" s="1"/>
  <c r="L21" i="18"/>
  <c r="J21" i="18"/>
  <c r="G21" i="18"/>
  <c r="AE20" i="18"/>
  <c r="AC20" i="18"/>
  <c r="AA20" i="18"/>
  <c r="Y20" i="18"/>
  <c r="V20" i="18"/>
  <c r="S20" i="18"/>
  <c r="M20" i="18"/>
  <c r="N20" i="18" s="1"/>
  <c r="L20" i="18"/>
  <c r="J20" i="18"/>
  <c r="G20" i="18"/>
  <c r="AC19" i="18"/>
  <c r="AA19" i="18"/>
  <c r="Y19" i="18"/>
  <c r="S19" i="18"/>
  <c r="P19" i="18"/>
  <c r="M19" i="18"/>
  <c r="N19" i="18" s="1"/>
  <c r="H19" i="18"/>
  <c r="G19" i="18"/>
  <c r="D19" i="18"/>
  <c r="AC18" i="18"/>
  <c r="AA18" i="18"/>
  <c r="AE18" i="18" s="1"/>
  <c r="Y18" i="18"/>
  <c r="S18" i="18"/>
  <c r="R18" i="18"/>
  <c r="P18" i="18"/>
  <c r="M18" i="18"/>
  <c r="N18" i="18" s="1"/>
  <c r="J18" i="18"/>
  <c r="G18" i="18"/>
  <c r="D18" i="18"/>
  <c r="AE17" i="18"/>
  <c r="AC17" i="18"/>
  <c r="AA17" i="18"/>
  <c r="Y17" i="18"/>
  <c r="S17" i="18"/>
  <c r="N17" i="18"/>
  <c r="M17" i="18"/>
  <c r="L17" i="18"/>
  <c r="J17" i="18"/>
  <c r="G17" i="18"/>
  <c r="AE16" i="18"/>
  <c r="AC16" i="18"/>
  <c r="AA16" i="18"/>
  <c r="Y16" i="18"/>
  <c r="V16" i="18"/>
  <c r="S16" i="18"/>
  <c r="P16" i="18"/>
  <c r="M16" i="18"/>
  <c r="N16" i="18" s="1"/>
  <c r="L16" i="18"/>
  <c r="J16" i="18"/>
  <c r="G16" i="18"/>
  <c r="AC15" i="18"/>
  <c r="AA15" i="18"/>
  <c r="Y15" i="18"/>
  <c r="S15" i="18"/>
  <c r="P15" i="18"/>
  <c r="M15" i="18"/>
  <c r="N15" i="18" s="1"/>
  <c r="G15" i="18"/>
  <c r="H15" i="18" s="1"/>
  <c r="D15" i="18"/>
  <c r="W14" i="18"/>
  <c r="X16" i="18" s="1"/>
  <c r="U14" i="18"/>
  <c r="V51" i="18" s="1"/>
  <c r="Q14" i="18"/>
  <c r="R28" i="18" s="1"/>
  <c r="O14" i="18"/>
  <c r="P41" i="18" s="1"/>
  <c r="M14" i="18"/>
  <c r="K14" i="18"/>
  <c r="I14" i="18"/>
  <c r="G14" i="18"/>
  <c r="E14" i="18"/>
  <c r="F26" i="18" s="1"/>
  <c r="C14" i="18"/>
  <c r="D49" i="18" s="1"/>
  <c r="AE13" i="18"/>
  <c r="AC13" i="18"/>
  <c r="AA13" i="18"/>
  <c r="Y13" i="18"/>
  <c r="S13" i="18"/>
  <c r="M13" i="18"/>
  <c r="G13" i="18"/>
  <c r="AE12" i="18"/>
  <c r="AC12" i="18"/>
  <c r="AA12" i="18"/>
  <c r="AB12" i="18" s="1"/>
  <c r="Y12" i="18"/>
  <c r="Z12" i="18" s="1"/>
  <c r="X12" i="18"/>
  <c r="V12" i="18"/>
  <c r="S12" i="18"/>
  <c r="T12" i="18" s="1"/>
  <c r="R12" i="18"/>
  <c r="P12" i="18"/>
  <c r="N12" i="18"/>
  <c r="M12" i="18"/>
  <c r="L12" i="18"/>
  <c r="J12" i="18"/>
  <c r="G12" i="18"/>
  <c r="H12" i="18" s="1"/>
  <c r="F12" i="18"/>
  <c r="D12" i="18"/>
  <c r="AC11" i="18"/>
  <c r="AE11" i="18" s="1"/>
  <c r="AA11" i="18"/>
  <c r="Y11" i="18"/>
  <c r="S11" i="18"/>
  <c r="M11" i="18"/>
  <c r="G11" i="18"/>
  <c r="AE59" i="6"/>
  <c r="AC59" i="6"/>
  <c r="AA59" i="6"/>
  <c r="Y59" i="6"/>
  <c r="S59" i="6"/>
  <c r="R59" i="6"/>
  <c r="P59" i="6"/>
  <c r="M59" i="6"/>
  <c r="G59" i="6"/>
  <c r="AC58" i="6"/>
  <c r="AE58" i="6" s="1"/>
  <c r="AA58" i="6"/>
  <c r="Y58" i="6"/>
  <c r="S58" i="6"/>
  <c r="M58" i="6"/>
  <c r="G58" i="6"/>
  <c r="AE57" i="6"/>
  <c r="AC57" i="6"/>
  <c r="AA57" i="6"/>
  <c r="Y57" i="6"/>
  <c r="S57" i="6"/>
  <c r="P57" i="6"/>
  <c r="M57" i="6"/>
  <c r="G57" i="6"/>
  <c r="AE56" i="6"/>
  <c r="AC56" i="6"/>
  <c r="AA56" i="6"/>
  <c r="Y56" i="6"/>
  <c r="S56" i="6"/>
  <c r="P56" i="6"/>
  <c r="M56" i="6"/>
  <c r="G56" i="6"/>
  <c r="AC55" i="6"/>
  <c r="AA55" i="6"/>
  <c r="Y55" i="6"/>
  <c r="S55" i="6"/>
  <c r="R55" i="6"/>
  <c r="P55" i="6"/>
  <c r="M55" i="6"/>
  <c r="G55" i="6"/>
  <c r="AC54" i="6"/>
  <c r="AA54" i="6"/>
  <c r="Y54" i="6"/>
  <c r="S54" i="6"/>
  <c r="M54" i="6"/>
  <c r="G54" i="6"/>
  <c r="AC53" i="6"/>
  <c r="AA53" i="6"/>
  <c r="Y53" i="6"/>
  <c r="S53" i="6"/>
  <c r="R53" i="6"/>
  <c r="M53" i="6"/>
  <c r="G53" i="6"/>
  <c r="AE52" i="6"/>
  <c r="AC52" i="6"/>
  <c r="AA52" i="6"/>
  <c r="Y52" i="6"/>
  <c r="S52" i="6"/>
  <c r="P52" i="6"/>
  <c r="M52" i="6"/>
  <c r="G52" i="6"/>
  <c r="AE51" i="6"/>
  <c r="AC51" i="6"/>
  <c r="AA51" i="6"/>
  <c r="Y51" i="6"/>
  <c r="S51" i="6"/>
  <c r="R51" i="6"/>
  <c r="M51" i="6"/>
  <c r="L51" i="6"/>
  <c r="G51" i="6"/>
  <c r="AC50" i="6"/>
  <c r="AA50" i="6"/>
  <c r="AE50" i="6" s="1"/>
  <c r="Y50" i="6"/>
  <c r="S50" i="6"/>
  <c r="M50" i="6"/>
  <c r="G50" i="6"/>
  <c r="AC49" i="6"/>
  <c r="AA49" i="6"/>
  <c r="AE49" i="6" s="1"/>
  <c r="Y49" i="6"/>
  <c r="S49" i="6"/>
  <c r="M49" i="6"/>
  <c r="G49" i="6"/>
  <c r="AC48" i="6"/>
  <c r="AA48" i="6"/>
  <c r="Y48" i="6"/>
  <c r="S48" i="6"/>
  <c r="M48" i="6"/>
  <c r="G48" i="6"/>
  <c r="AC47" i="6"/>
  <c r="AA47" i="6"/>
  <c r="AE47" i="6" s="1"/>
  <c r="Y47" i="6"/>
  <c r="S47" i="6"/>
  <c r="P47" i="6"/>
  <c r="M47" i="6"/>
  <c r="G47" i="6"/>
  <c r="AC46" i="6"/>
  <c r="AA46" i="6"/>
  <c r="Y46" i="6"/>
  <c r="S46" i="6"/>
  <c r="M46" i="6"/>
  <c r="G46" i="6"/>
  <c r="AC45" i="6"/>
  <c r="AA45" i="6"/>
  <c r="Y45" i="6"/>
  <c r="S45" i="6"/>
  <c r="R45" i="6"/>
  <c r="P45" i="6"/>
  <c r="M45" i="6"/>
  <c r="G45" i="6"/>
  <c r="AC44" i="6"/>
  <c r="AA44" i="6"/>
  <c r="Y44" i="6"/>
  <c r="S44" i="6"/>
  <c r="P44" i="6"/>
  <c r="M44" i="6"/>
  <c r="G44" i="6"/>
  <c r="AC43" i="6"/>
  <c r="AA43" i="6"/>
  <c r="AE43" i="6" s="1"/>
  <c r="Y43" i="6"/>
  <c r="S43" i="6"/>
  <c r="R43" i="6"/>
  <c r="M43" i="6"/>
  <c r="G43" i="6"/>
  <c r="AE42" i="6"/>
  <c r="AC42" i="6"/>
  <c r="AA42" i="6"/>
  <c r="Y42" i="6"/>
  <c r="S42" i="6"/>
  <c r="P42" i="6"/>
  <c r="M42" i="6"/>
  <c r="G42" i="6"/>
  <c r="AE41" i="6"/>
  <c r="AC41" i="6"/>
  <c r="AA41" i="6"/>
  <c r="Y41" i="6"/>
  <c r="S41" i="6"/>
  <c r="R41" i="6"/>
  <c r="P41" i="6"/>
  <c r="M41" i="6"/>
  <c r="L41" i="6"/>
  <c r="G41" i="6"/>
  <c r="AE40" i="6"/>
  <c r="AC40" i="6"/>
  <c r="AA40" i="6"/>
  <c r="Y40" i="6"/>
  <c r="S40" i="6"/>
  <c r="P40" i="6"/>
  <c r="M40" i="6"/>
  <c r="G40" i="6"/>
  <c r="AC39" i="6"/>
  <c r="AE39" i="6" s="1"/>
  <c r="AA39" i="6"/>
  <c r="Y39" i="6"/>
  <c r="S39" i="6"/>
  <c r="P39" i="6"/>
  <c r="M39" i="6"/>
  <c r="G39" i="6"/>
  <c r="AE38" i="6"/>
  <c r="AC38" i="6"/>
  <c r="AA38" i="6"/>
  <c r="Y38" i="6"/>
  <c r="S38" i="6"/>
  <c r="P38" i="6"/>
  <c r="M38" i="6"/>
  <c r="G38" i="6"/>
  <c r="AC37" i="6"/>
  <c r="AE37" i="6" s="1"/>
  <c r="AA37" i="6"/>
  <c r="Y37" i="6"/>
  <c r="S37" i="6"/>
  <c r="P37" i="6"/>
  <c r="M37" i="6"/>
  <c r="G37" i="6"/>
  <c r="AE36" i="6"/>
  <c r="AC36" i="6"/>
  <c r="AA36" i="6"/>
  <c r="Y36" i="6"/>
  <c r="S36" i="6"/>
  <c r="P36" i="6"/>
  <c r="M36" i="6"/>
  <c r="G36" i="6"/>
  <c r="AC35" i="6"/>
  <c r="AA35" i="6"/>
  <c r="AE35" i="6" s="1"/>
  <c r="Y35" i="6"/>
  <c r="S35" i="6"/>
  <c r="R35" i="6"/>
  <c r="M35" i="6"/>
  <c r="G35" i="6"/>
  <c r="AC34" i="6"/>
  <c r="AA34" i="6"/>
  <c r="Y34" i="6"/>
  <c r="S34" i="6"/>
  <c r="M34" i="6"/>
  <c r="G34" i="6"/>
  <c r="AC33" i="6"/>
  <c r="AA33" i="6"/>
  <c r="AE33" i="6" s="1"/>
  <c r="Y33" i="6"/>
  <c r="S33" i="6"/>
  <c r="M33" i="6"/>
  <c r="G33" i="6"/>
  <c r="F33" i="6"/>
  <c r="AC32" i="6"/>
  <c r="AA32" i="6"/>
  <c r="Y32" i="6"/>
  <c r="S32" i="6"/>
  <c r="M32" i="6"/>
  <c r="G32" i="6"/>
  <c r="AC31" i="6"/>
  <c r="AA31" i="6"/>
  <c r="AE31" i="6" s="1"/>
  <c r="Y31" i="6"/>
  <c r="X31" i="6"/>
  <c r="S31" i="6"/>
  <c r="M31" i="6"/>
  <c r="G31" i="6"/>
  <c r="AC30" i="6"/>
  <c r="AA30" i="6"/>
  <c r="Y30" i="6"/>
  <c r="S30" i="6"/>
  <c r="P30" i="6"/>
  <c r="M30" i="6"/>
  <c r="G30" i="6"/>
  <c r="AC29" i="6"/>
  <c r="AA29" i="6"/>
  <c r="AE29" i="6" s="1"/>
  <c r="Y29" i="6"/>
  <c r="S29" i="6"/>
  <c r="P29" i="6"/>
  <c r="M29" i="6"/>
  <c r="L29" i="6"/>
  <c r="G29" i="6"/>
  <c r="AE28" i="6"/>
  <c r="AC28" i="6"/>
  <c r="AA28" i="6"/>
  <c r="Y28" i="6"/>
  <c r="S28" i="6"/>
  <c r="R28" i="6"/>
  <c r="P28" i="6"/>
  <c r="M28" i="6"/>
  <c r="G28" i="6"/>
  <c r="F28" i="6"/>
  <c r="AC27" i="6"/>
  <c r="AA27" i="6"/>
  <c r="Y27" i="6"/>
  <c r="S27" i="6"/>
  <c r="R27" i="6"/>
  <c r="P27" i="6"/>
  <c r="M27" i="6"/>
  <c r="G27" i="6"/>
  <c r="AE26" i="6"/>
  <c r="AC26" i="6"/>
  <c r="AA26" i="6"/>
  <c r="Y26" i="6"/>
  <c r="S26" i="6"/>
  <c r="R26" i="6"/>
  <c r="M26" i="6"/>
  <c r="L26" i="6"/>
  <c r="G26" i="6"/>
  <c r="AC25" i="6"/>
  <c r="AE25" i="6" s="1"/>
  <c r="AA25" i="6"/>
  <c r="Y25" i="6"/>
  <c r="S25" i="6"/>
  <c r="M25" i="6"/>
  <c r="L25" i="6"/>
  <c r="G25" i="6"/>
  <c r="AC24" i="6"/>
  <c r="AA24" i="6"/>
  <c r="AE24" i="6" s="1"/>
  <c r="Y24" i="6"/>
  <c r="S24" i="6"/>
  <c r="P24" i="6"/>
  <c r="M24" i="6"/>
  <c r="L24" i="6"/>
  <c r="G24" i="6"/>
  <c r="AC23" i="6"/>
  <c r="AA23" i="6"/>
  <c r="Y23" i="6"/>
  <c r="S23" i="6"/>
  <c r="R23" i="6"/>
  <c r="P23" i="6"/>
  <c r="M23" i="6"/>
  <c r="G23" i="6"/>
  <c r="F23" i="6"/>
  <c r="AE22" i="6"/>
  <c r="AC22" i="6"/>
  <c r="AA22" i="6"/>
  <c r="Y22" i="6"/>
  <c r="X22" i="6"/>
  <c r="S22" i="6"/>
  <c r="R22" i="6"/>
  <c r="M22" i="6"/>
  <c r="G22" i="6"/>
  <c r="F22" i="6"/>
  <c r="AC21" i="6"/>
  <c r="AE21" i="6" s="1"/>
  <c r="AA21" i="6"/>
  <c r="Y21" i="6"/>
  <c r="S21" i="6"/>
  <c r="M21" i="6"/>
  <c r="L21" i="6"/>
  <c r="G21" i="6"/>
  <c r="AC20" i="6"/>
  <c r="AA20" i="6"/>
  <c r="Y20" i="6"/>
  <c r="S20" i="6"/>
  <c r="R20" i="6"/>
  <c r="P20" i="6"/>
  <c r="M20" i="6"/>
  <c r="L20" i="6"/>
  <c r="G20" i="6"/>
  <c r="AC19" i="6"/>
  <c r="AA19" i="6"/>
  <c r="Y19" i="6"/>
  <c r="S19" i="6"/>
  <c r="P19" i="6"/>
  <c r="M19" i="6"/>
  <c r="G19" i="6"/>
  <c r="AE18" i="6"/>
  <c r="AC18" i="6"/>
  <c r="AA18" i="6"/>
  <c r="Y18" i="6"/>
  <c r="S18" i="6"/>
  <c r="M18" i="6"/>
  <c r="G18" i="6"/>
  <c r="AC17" i="6"/>
  <c r="AA17" i="6"/>
  <c r="Y17" i="6"/>
  <c r="S17" i="6"/>
  <c r="P17" i="6"/>
  <c r="M17" i="6"/>
  <c r="G17" i="6"/>
  <c r="AC16" i="6"/>
  <c r="AE16" i="6" s="1"/>
  <c r="AA16" i="6"/>
  <c r="Y16" i="6"/>
  <c r="S16" i="6"/>
  <c r="M16" i="6"/>
  <c r="L16" i="6"/>
  <c r="G16" i="6"/>
  <c r="AC15" i="6"/>
  <c r="AA15" i="6"/>
  <c r="AE15" i="6" s="1"/>
  <c r="Y15" i="6"/>
  <c r="X15" i="6"/>
  <c r="S15" i="6"/>
  <c r="R15" i="6"/>
  <c r="P15" i="6"/>
  <c r="M15" i="6"/>
  <c r="L15" i="6"/>
  <c r="J15" i="6"/>
  <c r="G15" i="6"/>
  <c r="W14" i="6"/>
  <c r="X49" i="6" s="1"/>
  <c r="U14" i="6"/>
  <c r="V54" i="6" s="1"/>
  <c r="Q14" i="6"/>
  <c r="O14" i="6"/>
  <c r="P54" i="6" s="1"/>
  <c r="K14" i="6"/>
  <c r="L47" i="6" s="1"/>
  <c r="I14" i="6"/>
  <c r="E14" i="6"/>
  <c r="F53" i="6" s="1"/>
  <c r="C14" i="6"/>
  <c r="D38" i="6" s="1"/>
  <c r="AE13" i="6"/>
  <c r="AC13" i="6"/>
  <c r="AA13" i="6"/>
  <c r="Y13" i="6"/>
  <c r="S13" i="6"/>
  <c r="M13" i="6"/>
  <c r="G13" i="6"/>
  <c r="AC12" i="6"/>
  <c r="AA12" i="6"/>
  <c r="AE12" i="6" s="1"/>
  <c r="Z12" i="6"/>
  <c r="Y12" i="6"/>
  <c r="X12" i="6"/>
  <c r="V12" i="6"/>
  <c r="S12" i="6"/>
  <c r="R12" i="6"/>
  <c r="P12" i="6"/>
  <c r="M12" i="6"/>
  <c r="N12" i="6" s="1"/>
  <c r="L12" i="6"/>
  <c r="J12" i="6"/>
  <c r="G12" i="6"/>
  <c r="H12" i="6" s="1"/>
  <c r="F12" i="6"/>
  <c r="D12" i="6"/>
  <c r="AC11" i="6"/>
  <c r="AD12" i="6" s="1"/>
  <c r="AA11" i="6"/>
  <c r="AE11" i="6" s="1"/>
  <c r="Y11" i="6"/>
  <c r="S11" i="6"/>
  <c r="T12" i="6" s="1"/>
  <c r="M11" i="6"/>
  <c r="G11" i="6"/>
  <c r="N15" i="13" l="1"/>
  <c r="AD34" i="13"/>
  <c r="N56" i="13"/>
  <c r="H18" i="13"/>
  <c r="N22" i="13"/>
  <c r="N44" i="13"/>
  <c r="N28" i="13"/>
  <c r="H20" i="13"/>
  <c r="N20" i="13"/>
  <c r="L15" i="13"/>
  <c r="H33" i="13"/>
  <c r="L23" i="13"/>
  <c r="P59" i="13"/>
  <c r="P55" i="13"/>
  <c r="P51" i="13"/>
  <c r="P47" i="13"/>
  <c r="P43" i="13"/>
  <c r="P39" i="13"/>
  <c r="P35" i="13"/>
  <c r="P49" i="13"/>
  <c r="P38" i="13"/>
  <c r="P50" i="13"/>
  <c r="P53" i="13"/>
  <c r="P42" i="13"/>
  <c r="P54" i="13"/>
  <c r="P44" i="13"/>
  <c r="P33" i="13"/>
  <c r="P31" i="13"/>
  <c r="P30" i="13"/>
  <c r="D17" i="13"/>
  <c r="T17" i="13"/>
  <c r="P20" i="13"/>
  <c r="P21" i="13"/>
  <c r="AD21" i="13"/>
  <c r="AB23" i="13"/>
  <c r="AB24" i="13"/>
  <c r="L25" i="13"/>
  <c r="J26" i="13"/>
  <c r="J27" i="13"/>
  <c r="Z27" i="13"/>
  <c r="H29" i="13"/>
  <c r="AE29" i="13"/>
  <c r="T31" i="13"/>
  <c r="D32" i="13"/>
  <c r="H39" i="13"/>
  <c r="F41" i="13"/>
  <c r="AE41" i="13"/>
  <c r="AB41" i="13"/>
  <c r="F45" i="13"/>
  <c r="J48" i="13"/>
  <c r="T49" i="13"/>
  <c r="Z51" i="13"/>
  <c r="P52" i="13"/>
  <c r="F53" i="13"/>
  <c r="AB53" i="13"/>
  <c r="T54" i="13"/>
  <c r="AE55" i="13"/>
  <c r="AB56" i="13"/>
  <c r="AE56" i="13"/>
  <c r="X59" i="13"/>
  <c r="L21" i="13"/>
  <c r="AB55" i="13"/>
  <c r="AC14" i="13"/>
  <c r="AD15" i="13" s="1"/>
  <c r="AB21" i="13"/>
  <c r="AB22" i="13"/>
  <c r="AD30" i="13"/>
  <c r="L33" i="13"/>
  <c r="AB34" i="13"/>
  <c r="AE34" i="13"/>
  <c r="AB48" i="13"/>
  <c r="L55" i="13"/>
  <c r="R58" i="13"/>
  <c r="R54" i="13"/>
  <c r="R50" i="13"/>
  <c r="R46" i="13"/>
  <c r="R42" i="13"/>
  <c r="R38" i="13"/>
  <c r="R34" i="13"/>
  <c r="R30" i="13"/>
  <c r="R56" i="13"/>
  <c r="R52" i="13"/>
  <c r="R48" i="13"/>
  <c r="R44" i="13"/>
  <c r="R40" i="13"/>
  <c r="R36" i="13"/>
  <c r="R32" i="13"/>
  <c r="R59" i="13"/>
  <c r="R28" i="13"/>
  <c r="R24" i="13"/>
  <c r="R20" i="13"/>
  <c r="R16" i="13"/>
  <c r="R33" i="13"/>
  <c r="R45" i="13"/>
  <c r="R43" i="13"/>
  <c r="R29" i="13"/>
  <c r="R26" i="13"/>
  <c r="R22" i="13"/>
  <c r="R18" i="13"/>
  <c r="D15" i="13"/>
  <c r="V16" i="13"/>
  <c r="F17" i="13"/>
  <c r="V17" i="13"/>
  <c r="D18" i="13"/>
  <c r="T18" i="13"/>
  <c r="D19" i="13"/>
  <c r="T19" i="13"/>
  <c r="R21" i="13"/>
  <c r="P22" i="13"/>
  <c r="P23" i="13"/>
  <c r="N25" i="13"/>
  <c r="AB26" i="13"/>
  <c r="L27" i="13"/>
  <c r="J28" i="13"/>
  <c r="AB29" i="13"/>
  <c r="V31" i="13"/>
  <c r="T33" i="13"/>
  <c r="P36" i="13"/>
  <c r="AB37" i="13"/>
  <c r="AE39" i="13"/>
  <c r="T40" i="13"/>
  <c r="J43" i="13"/>
  <c r="AB43" i="13"/>
  <c r="AB45" i="13"/>
  <c r="P46" i="13"/>
  <c r="X49" i="13"/>
  <c r="F51" i="13"/>
  <c r="R55" i="13"/>
  <c r="Z57" i="13"/>
  <c r="P58" i="13"/>
  <c r="L56" i="13"/>
  <c r="L52" i="13"/>
  <c r="L48" i="13"/>
  <c r="L44" i="13"/>
  <c r="L40" i="13"/>
  <c r="L36" i="13"/>
  <c r="L32" i="13"/>
  <c r="L58" i="13"/>
  <c r="L54" i="13"/>
  <c r="L50" i="13"/>
  <c r="L46" i="13"/>
  <c r="L42" i="13"/>
  <c r="L38" i="13"/>
  <c r="L34" i="13"/>
  <c r="L30" i="13"/>
  <c r="L57" i="13"/>
  <c r="L35" i="13"/>
  <c r="L26" i="13"/>
  <c r="L22" i="13"/>
  <c r="L18" i="13"/>
  <c r="L39" i="13"/>
  <c r="L51" i="13"/>
  <c r="L41" i="13"/>
  <c r="L28" i="13"/>
  <c r="L24" i="13"/>
  <c r="L20" i="13"/>
  <c r="AD17" i="13"/>
  <c r="AB19" i="13"/>
  <c r="N31" i="13"/>
  <c r="D59" i="13"/>
  <c r="D55" i="13"/>
  <c r="D51" i="13"/>
  <c r="D47" i="13"/>
  <c r="D43" i="13"/>
  <c r="D39" i="13"/>
  <c r="D35" i="13"/>
  <c r="D53" i="13"/>
  <c r="D52" i="13"/>
  <c r="D57" i="13"/>
  <c r="D56" i="13"/>
  <c r="D34" i="13"/>
  <c r="D46" i="13"/>
  <c r="D37" i="13"/>
  <c r="D36" i="13"/>
  <c r="T52" i="13"/>
  <c r="T56" i="13"/>
  <c r="T34" i="13"/>
  <c r="T36" i="13"/>
  <c r="J16" i="13"/>
  <c r="D20" i="13"/>
  <c r="T20" i="13"/>
  <c r="D21" i="13"/>
  <c r="T21" i="13"/>
  <c r="AE22" i="13"/>
  <c r="AD25" i="13"/>
  <c r="N27" i="13"/>
  <c r="AB27" i="13"/>
  <c r="AB28" i="13"/>
  <c r="N29" i="13"/>
  <c r="T30" i="13"/>
  <c r="Z31" i="13"/>
  <c r="AB32" i="13"/>
  <c r="H35" i="13"/>
  <c r="L37" i="13"/>
  <c r="D40" i="13"/>
  <c r="V40" i="13"/>
  <c r="L43" i="13"/>
  <c r="AD43" i="13"/>
  <c r="AE43" i="13"/>
  <c r="V44" i="13"/>
  <c r="L45" i="13"/>
  <c r="T46" i="13"/>
  <c r="J47" i="13"/>
  <c r="AB47" i="13"/>
  <c r="AE48" i="13"/>
  <c r="L53" i="13"/>
  <c r="D54" i="13"/>
  <c r="Z54" i="13"/>
  <c r="AB30" i="13"/>
  <c r="AB15" i="13"/>
  <c r="F58" i="13"/>
  <c r="F54" i="13"/>
  <c r="F50" i="13"/>
  <c r="F46" i="13"/>
  <c r="F42" i="13"/>
  <c r="F38" i="13"/>
  <c r="F34" i="13"/>
  <c r="F30" i="13"/>
  <c r="F56" i="13"/>
  <c r="F48" i="13"/>
  <c r="F44" i="13"/>
  <c r="F40" i="13"/>
  <c r="F36" i="13"/>
  <c r="F32" i="13"/>
  <c r="F33" i="13"/>
  <c r="F28" i="13"/>
  <c r="F24" i="13"/>
  <c r="F20" i="13"/>
  <c r="F16" i="13"/>
  <c r="F37" i="13"/>
  <c r="F35" i="13"/>
  <c r="F49" i="13"/>
  <c r="F47" i="13"/>
  <c r="F26" i="13"/>
  <c r="F22" i="13"/>
  <c r="F18" i="13"/>
  <c r="V57" i="13"/>
  <c r="V53" i="13"/>
  <c r="V49" i="13"/>
  <c r="V45" i="13"/>
  <c r="V41" i="13"/>
  <c r="V37" i="13"/>
  <c r="V33" i="13"/>
  <c r="V51" i="13"/>
  <c r="V42" i="13"/>
  <c r="V32" i="13"/>
  <c r="V54" i="13"/>
  <c r="V55" i="13"/>
  <c r="V46" i="13"/>
  <c r="V36" i="13"/>
  <c r="V58" i="13"/>
  <c r="V48" i="13"/>
  <c r="V35" i="13"/>
  <c r="L16" i="13"/>
  <c r="J17" i="13"/>
  <c r="Z17" i="13"/>
  <c r="V20" i="13"/>
  <c r="F21" i="13"/>
  <c r="V21" i="13"/>
  <c r="D22" i="13"/>
  <c r="D23" i="13"/>
  <c r="T23" i="13"/>
  <c r="AE25" i="13"/>
  <c r="AD27" i="13"/>
  <c r="P29" i="13"/>
  <c r="V30" i="13"/>
  <c r="J32" i="13"/>
  <c r="P34" i="13"/>
  <c r="J35" i="13"/>
  <c r="Z40" i="13"/>
  <c r="P41" i="13"/>
  <c r="D42" i="13"/>
  <c r="Z42" i="13"/>
  <c r="N43" i="13"/>
  <c r="D44" i="13"/>
  <c r="N45" i="13"/>
  <c r="L47" i="13"/>
  <c r="D49" i="13"/>
  <c r="J51" i="13"/>
  <c r="H54" i="13"/>
  <c r="AB54" i="13"/>
  <c r="AE54" i="13"/>
  <c r="F57" i="13"/>
  <c r="AD57" i="13"/>
  <c r="AB35" i="13"/>
  <c r="AB39" i="13"/>
  <c r="AB51" i="13"/>
  <c r="AB20" i="13"/>
  <c r="H58" i="13"/>
  <c r="G14" i="13"/>
  <c r="X56" i="13"/>
  <c r="X52" i="13"/>
  <c r="X48" i="13"/>
  <c r="X44" i="13"/>
  <c r="X40" i="13"/>
  <c r="X36" i="13"/>
  <c r="X32" i="13"/>
  <c r="X58" i="13"/>
  <c r="X54" i="13"/>
  <c r="X50" i="13"/>
  <c r="X46" i="13"/>
  <c r="X42" i="13"/>
  <c r="X38" i="13"/>
  <c r="X34" i="13"/>
  <c r="X30" i="13"/>
  <c r="X53" i="13"/>
  <c r="X31" i="13"/>
  <c r="X26" i="13"/>
  <c r="X22" i="13"/>
  <c r="X18" i="13"/>
  <c r="X57" i="13"/>
  <c r="X35" i="13"/>
  <c r="X47" i="13"/>
  <c r="X37" i="13"/>
  <c r="X28" i="13"/>
  <c r="X24" i="13"/>
  <c r="X20" i="13"/>
  <c r="X16" i="13"/>
  <c r="AB16" i="13"/>
  <c r="L17" i="13"/>
  <c r="J18" i="13"/>
  <c r="J19" i="13"/>
  <c r="Z19" i="13"/>
  <c r="H21" i="13"/>
  <c r="X21" i="13"/>
  <c r="V22" i="13"/>
  <c r="F23" i="13"/>
  <c r="V23" i="13"/>
  <c r="D24" i="13"/>
  <c r="D25" i="13"/>
  <c r="T25" i="13"/>
  <c r="AE26" i="13"/>
  <c r="R27" i="13"/>
  <c r="P28" i="13"/>
  <c r="T29" i="13"/>
  <c r="D30" i="13"/>
  <c r="J31" i="13"/>
  <c r="AB31" i="13"/>
  <c r="N32" i="13"/>
  <c r="AE32" i="13"/>
  <c r="AE33" i="13"/>
  <c r="P37" i="13"/>
  <c r="D38" i="13"/>
  <c r="AB38" i="13"/>
  <c r="V39" i="13"/>
  <c r="R41" i="13"/>
  <c r="AB42" i="13"/>
  <c r="Z44" i="13"/>
  <c r="P45" i="13"/>
  <c r="T48" i="13"/>
  <c r="AB49" i="13"/>
  <c r="T50" i="13"/>
  <c r="R53" i="13"/>
  <c r="AD54" i="13"/>
  <c r="P56" i="13"/>
  <c r="L59" i="13"/>
  <c r="AD33" i="13"/>
  <c r="M14" i="13"/>
  <c r="J57" i="13"/>
  <c r="J53" i="13"/>
  <c r="J49" i="13"/>
  <c r="J45" i="13"/>
  <c r="J41" i="13"/>
  <c r="J37" i="13"/>
  <c r="J33" i="13"/>
  <c r="J56" i="13"/>
  <c r="J55" i="13"/>
  <c r="J34" i="13"/>
  <c r="J29" i="13"/>
  <c r="J59" i="13"/>
  <c r="J38" i="13"/>
  <c r="J50" i="13"/>
  <c r="J40" i="13"/>
  <c r="J39" i="13"/>
  <c r="Z34" i="13"/>
  <c r="Z38" i="13"/>
  <c r="Z50" i="13"/>
  <c r="J15" i="13"/>
  <c r="N17" i="13"/>
  <c r="AB17" i="13"/>
  <c r="AB18" i="13"/>
  <c r="L19" i="13"/>
  <c r="J20" i="13"/>
  <c r="Z20" i="13"/>
  <c r="J21" i="13"/>
  <c r="Z21" i="13"/>
  <c r="H23" i="13"/>
  <c r="D26" i="13"/>
  <c r="T26" i="13"/>
  <c r="D27" i="13"/>
  <c r="T27" i="13"/>
  <c r="AE28" i="13"/>
  <c r="H30" i="13"/>
  <c r="Z30" i="13"/>
  <c r="L31" i="13"/>
  <c r="D33" i="13"/>
  <c r="AB33" i="13"/>
  <c r="H38" i="13"/>
  <c r="AD38" i="13"/>
  <c r="V43" i="13"/>
  <c r="J44" i="13"/>
  <c r="AB44" i="13"/>
  <c r="AE44" i="13"/>
  <c r="L49" i="13"/>
  <c r="AD49" i="13"/>
  <c r="V50" i="13"/>
  <c r="F55" i="13"/>
  <c r="N57" i="13"/>
  <c r="D58" i="13"/>
  <c r="Z58" i="13"/>
  <c r="AD31" i="13"/>
  <c r="Z49" i="13"/>
  <c r="AB52" i="13"/>
  <c r="N53" i="13"/>
  <c r="AD53" i="13"/>
  <c r="T55" i="13"/>
  <c r="T57" i="13"/>
  <c r="H59" i="13"/>
  <c r="Z59" i="13"/>
  <c r="Z37" i="13"/>
  <c r="AB40" i="13"/>
  <c r="N41" i="13"/>
  <c r="AD41" i="13"/>
  <c r="T43" i="13"/>
  <c r="T45" i="13"/>
  <c r="H47" i="13"/>
  <c r="Z47" i="13"/>
  <c r="H49" i="13"/>
  <c r="AE49" i="13"/>
  <c r="AB50" i="13"/>
  <c r="N51" i="13"/>
  <c r="AD51" i="13"/>
  <c r="T51" i="13"/>
  <c r="AE52" i="13"/>
  <c r="T53" i="13"/>
  <c r="H55" i="13"/>
  <c r="Z55" i="13"/>
  <c r="H57" i="13"/>
  <c r="AE57" i="13"/>
  <c r="AB58" i="13"/>
  <c r="N59" i="13"/>
  <c r="Z29" i="13"/>
  <c r="H31" i="13"/>
  <c r="Z33" i="13"/>
  <c r="AB36" i="13"/>
  <c r="N37" i="13"/>
  <c r="AD37" i="13"/>
  <c r="T39" i="13"/>
  <c r="AE40" i="13"/>
  <c r="T41" i="13"/>
  <c r="H43" i="13"/>
  <c r="Z43" i="13"/>
  <c r="H45" i="13"/>
  <c r="AE45" i="13"/>
  <c r="AB46" i="13"/>
  <c r="N47" i="13"/>
  <c r="AE50" i="13"/>
  <c r="AB57" i="13"/>
  <c r="AE59" i="13"/>
  <c r="T27" i="18"/>
  <c r="T15" i="18"/>
  <c r="AF20" i="18"/>
  <c r="Z20" i="18"/>
  <c r="Z28" i="18"/>
  <c r="H28" i="18"/>
  <c r="AE32" i="18"/>
  <c r="AF32" i="18" s="1"/>
  <c r="H16" i="18"/>
  <c r="T21" i="18"/>
  <c r="H22" i="18"/>
  <c r="AF46" i="18"/>
  <c r="Z56" i="18"/>
  <c r="H44" i="18"/>
  <c r="F22" i="18"/>
  <c r="T24" i="18"/>
  <c r="F18" i="18"/>
  <c r="X24" i="18"/>
  <c r="Z26" i="18"/>
  <c r="H20" i="18"/>
  <c r="H25" i="18"/>
  <c r="AD12" i="18"/>
  <c r="AD16" i="18"/>
  <c r="T17" i="18"/>
  <c r="H18" i="18"/>
  <c r="Z42" i="18"/>
  <c r="AD45" i="18"/>
  <c r="AE45" i="18"/>
  <c r="AF12" i="18"/>
  <c r="V59" i="18"/>
  <c r="V56" i="18"/>
  <c r="V52" i="18"/>
  <c r="V48" i="18"/>
  <c r="V44" i="18"/>
  <c r="V40" i="18"/>
  <c r="V36" i="18"/>
  <c r="V32" i="18"/>
  <c r="V57" i="18"/>
  <c r="V42" i="18"/>
  <c r="V37" i="18"/>
  <c r="V55" i="18"/>
  <c r="V46" i="18"/>
  <c r="V41" i="18"/>
  <c r="V25" i="18"/>
  <c r="V21" i="18"/>
  <c r="V17" i="18"/>
  <c r="V58" i="18"/>
  <c r="V50" i="18"/>
  <c r="V45" i="18"/>
  <c r="V31" i="18"/>
  <c r="V54" i="18"/>
  <c r="V49" i="18"/>
  <c r="V35" i="18"/>
  <c r="V26" i="18"/>
  <c r="V22" i="18"/>
  <c r="V18" i="18"/>
  <c r="V53" i="18"/>
  <c r="V39" i="18"/>
  <c r="V47" i="18"/>
  <c r="V43" i="18"/>
  <c r="V30" i="18"/>
  <c r="V27" i="18"/>
  <c r="V23" i="18"/>
  <c r="V19" i="18"/>
  <c r="V15" i="18"/>
  <c r="Y14" i="18"/>
  <c r="Z21" i="18" s="1"/>
  <c r="Z19" i="18"/>
  <c r="T20" i="18"/>
  <c r="H21" i="18"/>
  <c r="H24" i="18"/>
  <c r="Z27" i="18"/>
  <c r="H31" i="18"/>
  <c r="V38" i="18"/>
  <c r="F57" i="18"/>
  <c r="F53" i="18"/>
  <c r="F49" i="18"/>
  <c r="F45" i="18"/>
  <c r="F41" i="18"/>
  <c r="F37" i="18"/>
  <c r="F33" i="18"/>
  <c r="F58" i="18"/>
  <c r="F54" i="18"/>
  <c r="F50" i="18"/>
  <c r="F46" i="18"/>
  <c r="F42" i="18"/>
  <c r="F38" i="18"/>
  <c r="F34" i="18"/>
  <c r="F30" i="18"/>
  <c r="F59" i="18"/>
  <c r="F55" i="18"/>
  <c r="F51" i="18"/>
  <c r="F47" i="18"/>
  <c r="F43" i="18"/>
  <c r="F39" i="18"/>
  <c r="F35" i="18"/>
  <c r="F31" i="18"/>
  <c r="F56" i="18"/>
  <c r="F48" i="18"/>
  <c r="F44" i="18"/>
  <c r="F40" i="18"/>
  <c r="F36" i="18"/>
  <c r="F32" i="18"/>
  <c r="F27" i="18"/>
  <c r="F23" i="18"/>
  <c r="F19" i="18"/>
  <c r="F15" i="18"/>
  <c r="F28" i="18"/>
  <c r="F24" i="18"/>
  <c r="F20" i="18"/>
  <c r="F16" i="18"/>
  <c r="AC14" i="18"/>
  <c r="AD23" i="18" s="1"/>
  <c r="F29" i="18"/>
  <c r="F25" i="18"/>
  <c r="F21" i="18"/>
  <c r="F17" i="18"/>
  <c r="X59" i="18"/>
  <c r="X55" i="18"/>
  <c r="X51" i="18"/>
  <c r="X47" i="18"/>
  <c r="X43" i="18"/>
  <c r="X39" i="18"/>
  <c r="X35" i="18"/>
  <c r="X31" i="18"/>
  <c r="X56" i="18"/>
  <c r="X52" i="18"/>
  <c r="X48" i="18"/>
  <c r="X44" i="18"/>
  <c r="X40" i="18"/>
  <c r="X36" i="18"/>
  <c r="X32" i="18"/>
  <c r="X57" i="18"/>
  <c r="X53" i="18"/>
  <c r="X49" i="18"/>
  <c r="X45" i="18"/>
  <c r="X41" i="18"/>
  <c r="X37" i="18"/>
  <c r="X33" i="18"/>
  <c r="X29" i="18"/>
  <c r="X58" i="18"/>
  <c r="X54" i="18"/>
  <c r="X50" i="18"/>
  <c r="X46" i="18"/>
  <c r="X42" i="18"/>
  <c r="X38" i="18"/>
  <c r="X34" i="18"/>
  <c r="X30" i="18"/>
  <c r="X25" i="18"/>
  <c r="X21" i="18"/>
  <c r="X17" i="18"/>
  <c r="X26" i="18"/>
  <c r="X22" i="18"/>
  <c r="X18" i="18"/>
  <c r="X27" i="18"/>
  <c r="X23" i="18"/>
  <c r="X19" i="18"/>
  <c r="X15" i="18"/>
  <c r="Z15" i="18"/>
  <c r="AD21" i="18"/>
  <c r="T22" i="18"/>
  <c r="AD24" i="18"/>
  <c r="T25" i="18"/>
  <c r="H26" i="18"/>
  <c r="H45" i="18"/>
  <c r="T47" i="18"/>
  <c r="AD50" i="18"/>
  <c r="AE50" i="18"/>
  <c r="H54" i="18"/>
  <c r="H17" i="18"/>
  <c r="X20" i="18"/>
  <c r="AF21" i="18"/>
  <c r="Z22" i="18"/>
  <c r="X28" i="18"/>
  <c r="Z37" i="18"/>
  <c r="AE41" i="18"/>
  <c r="H40" i="18"/>
  <c r="H41" i="18"/>
  <c r="T52" i="18"/>
  <c r="J59" i="18"/>
  <c r="J56" i="18"/>
  <c r="J52" i="18"/>
  <c r="J48" i="18"/>
  <c r="J44" i="18"/>
  <c r="J40" i="18"/>
  <c r="J36" i="18"/>
  <c r="J32" i="18"/>
  <c r="J57" i="18"/>
  <c r="J15" i="18"/>
  <c r="AE15" i="18"/>
  <c r="D17" i="18"/>
  <c r="P17" i="18"/>
  <c r="J19" i="18"/>
  <c r="AE19" i="18"/>
  <c r="D21" i="18"/>
  <c r="P21" i="18"/>
  <c r="J23" i="18"/>
  <c r="AE23" i="18"/>
  <c r="D25" i="18"/>
  <c r="P25" i="18"/>
  <c r="J27" i="18"/>
  <c r="AE27" i="18"/>
  <c r="D29" i="18"/>
  <c r="Z29" i="18"/>
  <c r="N31" i="18"/>
  <c r="D32" i="18"/>
  <c r="D33" i="18"/>
  <c r="AB33" i="18"/>
  <c r="Z34" i="18"/>
  <c r="P35" i="18"/>
  <c r="H36" i="18"/>
  <c r="H37" i="18"/>
  <c r="T39" i="18"/>
  <c r="N40" i="18"/>
  <c r="J41" i="18"/>
  <c r="AD42" i="18"/>
  <c r="P44" i="18"/>
  <c r="N45" i="18"/>
  <c r="H46" i="18"/>
  <c r="Z47" i="18"/>
  <c r="T48" i="18"/>
  <c r="P49" i="18"/>
  <c r="J50" i="18"/>
  <c r="D51" i="18"/>
  <c r="Z52" i="18"/>
  <c r="N54" i="18"/>
  <c r="H55" i="18"/>
  <c r="AF55" i="18"/>
  <c r="AD56" i="18"/>
  <c r="J58" i="18"/>
  <c r="H59" i="18"/>
  <c r="Z38" i="18"/>
  <c r="AD46" i="18"/>
  <c r="H50" i="18"/>
  <c r="Z51" i="18"/>
  <c r="H58" i="18"/>
  <c r="L59" i="18"/>
  <c r="L55" i="18"/>
  <c r="L51" i="18"/>
  <c r="L47" i="18"/>
  <c r="L43" i="18"/>
  <c r="L39" i="18"/>
  <c r="L35" i="18"/>
  <c r="L31" i="18"/>
  <c r="L56" i="18"/>
  <c r="L52" i="18"/>
  <c r="L48" i="18"/>
  <c r="L44" i="18"/>
  <c r="L40" i="18"/>
  <c r="L36" i="18"/>
  <c r="L32" i="18"/>
  <c r="L57" i="18"/>
  <c r="L53" i="18"/>
  <c r="L49" i="18"/>
  <c r="L45" i="18"/>
  <c r="L41" i="18"/>
  <c r="L37" i="18"/>
  <c r="L33" i="18"/>
  <c r="L29" i="18"/>
  <c r="L58" i="18"/>
  <c r="L54" i="18"/>
  <c r="L50" i="18"/>
  <c r="L46" i="18"/>
  <c r="L42" i="18"/>
  <c r="L38" i="18"/>
  <c r="L34" i="18"/>
  <c r="L30" i="18"/>
  <c r="AA14" i="18"/>
  <c r="AE14" i="18" s="1"/>
  <c r="AF58" i="18" s="1"/>
  <c r="L15" i="18"/>
  <c r="R17" i="18"/>
  <c r="L19" i="18"/>
  <c r="R21" i="18"/>
  <c r="L23" i="18"/>
  <c r="R25" i="18"/>
  <c r="L27" i="18"/>
  <c r="AB29" i="18"/>
  <c r="Z30" i="18"/>
  <c r="P31" i="18"/>
  <c r="H32" i="18"/>
  <c r="H33" i="18"/>
  <c r="AD33" i="18"/>
  <c r="AB34" i="18"/>
  <c r="T35" i="18"/>
  <c r="N36" i="18"/>
  <c r="J37" i="18"/>
  <c r="AE37" i="18"/>
  <c r="P40" i="18"/>
  <c r="N41" i="18"/>
  <c r="H42" i="18"/>
  <c r="AE42" i="18"/>
  <c r="AF42" i="18" s="1"/>
  <c r="Z43" i="18"/>
  <c r="P45" i="18"/>
  <c r="J46" i="18"/>
  <c r="D47" i="18"/>
  <c r="Z48" i="18"/>
  <c r="T49" i="18"/>
  <c r="N50" i="18"/>
  <c r="H51" i="18"/>
  <c r="AE52" i="18"/>
  <c r="T54" i="18"/>
  <c r="J55" i="18"/>
  <c r="D56" i="18"/>
  <c r="H57" i="18"/>
  <c r="N58" i="18"/>
  <c r="N59" i="18"/>
  <c r="D16" i="18"/>
  <c r="D20" i="18"/>
  <c r="P20" i="18"/>
  <c r="J22" i="18"/>
  <c r="D24" i="18"/>
  <c r="P24" i="18"/>
  <c r="J26" i="18"/>
  <c r="D28" i="18"/>
  <c r="P28" i="18"/>
  <c r="H29" i="18"/>
  <c r="AD29" i="18"/>
  <c r="AB30" i="18"/>
  <c r="T31" i="18"/>
  <c r="N32" i="18"/>
  <c r="J33" i="18"/>
  <c r="P36" i="18"/>
  <c r="N37" i="18"/>
  <c r="H38" i="18"/>
  <c r="AF38" i="18"/>
  <c r="Z39" i="18"/>
  <c r="J42" i="18"/>
  <c r="D43" i="18"/>
  <c r="Z44" i="18"/>
  <c r="T45" i="18"/>
  <c r="N46" i="18"/>
  <c r="H47" i="18"/>
  <c r="AE48" i="18"/>
  <c r="T50" i="18"/>
  <c r="J51" i="18"/>
  <c r="AE51" i="18"/>
  <c r="AF51" i="18" s="1"/>
  <c r="AD52" i="18"/>
  <c r="Z53" i="18"/>
  <c r="N55" i="18"/>
  <c r="H56" i="18"/>
  <c r="N57" i="18"/>
  <c r="T58" i="18"/>
  <c r="T59" i="18"/>
  <c r="AE56" i="18"/>
  <c r="AF56" i="18" s="1"/>
  <c r="AB56" i="18"/>
  <c r="P57" i="18"/>
  <c r="P58" i="18"/>
  <c r="P54" i="18"/>
  <c r="P50" i="18"/>
  <c r="P46" i="18"/>
  <c r="P42" i="18"/>
  <c r="P38" i="18"/>
  <c r="P34" i="18"/>
  <c r="P30" i="18"/>
  <c r="P59" i="18"/>
  <c r="P55" i="18"/>
  <c r="R16" i="18"/>
  <c r="L18" i="18"/>
  <c r="R20" i="18"/>
  <c r="L22" i="18"/>
  <c r="R24" i="18"/>
  <c r="L26" i="18"/>
  <c r="J29" i="18"/>
  <c r="AE29" i="18"/>
  <c r="P32" i="18"/>
  <c r="N33" i="18"/>
  <c r="H34" i="18"/>
  <c r="AE34" i="18"/>
  <c r="AF34" i="18" s="1"/>
  <c r="Z35" i="18"/>
  <c r="T36" i="18"/>
  <c r="P37" i="18"/>
  <c r="J38" i="18"/>
  <c r="D39" i="18"/>
  <c r="AB39" i="18"/>
  <c r="Z40" i="18"/>
  <c r="T41" i="18"/>
  <c r="N42" i="18"/>
  <c r="H43" i="18"/>
  <c r="AE44" i="18"/>
  <c r="T46" i="18"/>
  <c r="J47" i="18"/>
  <c r="AE47" i="18"/>
  <c r="AF47" i="18" s="1"/>
  <c r="Z49" i="18"/>
  <c r="N51" i="18"/>
  <c r="D52" i="18"/>
  <c r="D53" i="18"/>
  <c r="AB53" i="18"/>
  <c r="Z54" i="18"/>
  <c r="T55" i="18"/>
  <c r="N56" i="18"/>
  <c r="T57" i="18"/>
  <c r="Z59" i="18"/>
  <c r="R57" i="18"/>
  <c r="R53" i="18"/>
  <c r="R49" i="18"/>
  <c r="R45" i="18"/>
  <c r="R41" i="18"/>
  <c r="R37" i="18"/>
  <c r="R33" i="18"/>
  <c r="R29" i="18"/>
  <c r="R58" i="18"/>
  <c r="R54" i="18"/>
  <c r="R50" i="18"/>
  <c r="R46" i="18"/>
  <c r="R42" i="18"/>
  <c r="R38" i="18"/>
  <c r="R34" i="18"/>
  <c r="R30" i="18"/>
  <c r="R59" i="18"/>
  <c r="R55" i="18"/>
  <c r="R51" i="18"/>
  <c r="R47" i="18"/>
  <c r="R43" i="18"/>
  <c r="R39" i="18"/>
  <c r="R35" i="18"/>
  <c r="R31" i="18"/>
  <c r="R56" i="18"/>
  <c r="R52" i="18"/>
  <c r="R48" i="18"/>
  <c r="R44" i="18"/>
  <c r="R40" i="18"/>
  <c r="R36" i="18"/>
  <c r="R32" i="18"/>
  <c r="D23" i="18"/>
  <c r="D27" i="18"/>
  <c r="H30" i="18"/>
  <c r="AF30" i="18"/>
  <c r="Z31" i="18"/>
  <c r="T32" i="18"/>
  <c r="D35" i="18"/>
  <c r="Z36" i="18"/>
  <c r="H39" i="18"/>
  <c r="AD39" i="18"/>
  <c r="AE40" i="18"/>
  <c r="AF40" i="18" s="1"/>
  <c r="AB40" i="18"/>
  <c r="Z45" i="18"/>
  <c r="D48" i="18"/>
  <c r="AB49" i="18"/>
  <c r="Z50" i="18"/>
  <c r="H52" i="18"/>
  <c r="H53" i="18"/>
  <c r="Z57" i="18"/>
  <c r="Z58" i="18"/>
  <c r="AF59" i="18"/>
  <c r="D57" i="18"/>
  <c r="D58" i="18"/>
  <c r="D54" i="18"/>
  <c r="D50" i="18"/>
  <c r="D46" i="18"/>
  <c r="D42" i="18"/>
  <c r="D38" i="18"/>
  <c r="D34" i="18"/>
  <c r="D30" i="18"/>
  <c r="D59" i="18"/>
  <c r="S14" i="18"/>
  <c r="T23" i="18" s="1"/>
  <c r="R15" i="18"/>
  <c r="R19" i="18"/>
  <c r="R23" i="18"/>
  <c r="R27" i="18"/>
  <c r="D31" i="18"/>
  <c r="AB31" i="18"/>
  <c r="Z32" i="18"/>
  <c r="T33" i="18"/>
  <c r="H35" i="18"/>
  <c r="AE36" i="18"/>
  <c r="T38" i="18"/>
  <c r="AF39" i="18"/>
  <c r="AD40" i="18"/>
  <c r="Z41" i="18"/>
  <c r="D44" i="18"/>
  <c r="D45" i="18"/>
  <c r="Z46" i="18"/>
  <c r="H48" i="18"/>
  <c r="H49" i="18"/>
  <c r="AD49" i="18"/>
  <c r="T51" i="18"/>
  <c r="N52" i="18"/>
  <c r="AE53" i="18"/>
  <c r="AD54" i="18"/>
  <c r="Z55" i="18"/>
  <c r="T56" i="18"/>
  <c r="AB57" i="18"/>
  <c r="AE57" i="18"/>
  <c r="H30" i="6"/>
  <c r="AD19" i="6"/>
  <c r="T38" i="6"/>
  <c r="AF12" i="6"/>
  <c r="H34" i="6"/>
  <c r="AB28" i="6"/>
  <c r="H15" i="6"/>
  <c r="AD27" i="6"/>
  <c r="H54" i="6"/>
  <c r="H16" i="6"/>
  <c r="H20" i="6"/>
  <c r="J58" i="6"/>
  <c r="J57" i="6"/>
  <c r="J56" i="6"/>
  <c r="J41" i="6"/>
  <c r="J40" i="6"/>
  <c r="J59" i="6"/>
  <c r="J55" i="6"/>
  <c r="J54" i="6"/>
  <c r="J39" i="6"/>
  <c r="J38" i="6"/>
  <c r="J27" i="6"/>
  <c r="J23" i="6"/>
  <c r="J19" i="6"/>
  <c r="J51" i="6"/>
  <c r="J48" i="6"/>
  <c r="J37" i="6"/>
  <c r="J28" i="6"/>
  <c r="J24" i="6"/>
  <c r="J20" i="6"/>
  <c r="J52" i="6"/>
  <c r="J45" i="6"/>
  <c r="J42" i="6"/>
  <c r="J33" i="6"/>
  <c r="J30" i="6"/>
  <c r="M14" i="6"/>
  <c r="N58" i="6" s="1"/>
  <c r="J53" i="6"/>
  <c r="J18" i="6"/>
  <c r="Z28" i="6"/>
  <c r="V51" i="6"/>
  <c r="V53" i="6"/>
  <c r="L17" i="6"/>
  <c r="F26" i="6"/>
  <c r="Z27" i="6"/>
  <c r="L28" i="6"/>
  <c r="X33" i="6"/>
  <c r="J34" i="6"/>
  <c r="N39" i="6"/>
  <c r="D42" i="6"/>
  <c r="J44" i="6"/>
  <c r="X45" i="6"/>
  <c r="J47" i="6"/>
  <c r="V59" i="6"/>
  <c r="R58" i="6"/>
  <c r="R54" i="6"/>
  <c r="R50" i="6"/>
  <c r="R46" i="6"/>
  <c r="R42" i="6"/>
  <c r="R38" i="6"/>
  <c r="R34" i="6"/>
  <c r="R30" i="6"/>
  <c r="R56" i="6"/>
  <c r="R52" i="6"/>
  <c r="R48" i="6"/>
  <c r="R44" i="6"/>
  <c r="R40" i="6"/>
  <c r="R36" i="6"/>
  <c r="R32" i="6"/>
  <c r="R49" i="6"/>
  <c r="R33" i="6"/>
  <c r="R25" i="6"/>
  <c r="R21" i="6"/>
  <c r="R17" i="6"/>
  <c r="R47" i="6"/>
  <c r="R31" i="6"/>
  <c r="R16" i="6"/>
  <c r="R39" i="6"/>
  <c r="R18" i="6"/>
  <c r="R19" i="6"/>
  <c r="D20" i="6"/>
  <c r="L22" i="6"/>
  <c r="R24" i="6"/>
  <c r="X25" i="6"/>
  <c r="H26" i="6"/>
  <c r="H27" i="6"/>
  <c r="N28" i="6"/>
  <c r="R29" i="6"/>
  <c r="J35" i="6"/>
  <c r="D40" i="6"/>
  <c r="T41" i="6"/>
  <c r="D48" i="6"/>
  <c r="V49" i="6"/>
  <c r="J50" i="6"/>
  <c r="D51" i="6"/>
  <c r="D53" i="6"/>
  <c r="Z53" i="6"/>
  <c r="AE55" i="6"/>
  <c r="AA14" i="6"/>
  <c r="V30" i="6"/>
  <c r="AB34" i="6"/>
  <c r="AE34" i="6"/>
  <c r="AB50" i="6"/>
  <c r="H52" i="6"/>
  <c r="AE54" i="6"/>
  <c r="F57" i="6"/>
  <c r="AB57" i="6"/>
  <c r="L56" i="6"/>
  <c r="L52" i="6"/>
  <c r="L48" i="6"/>
  <c r="L44" i="6"/>
  <c r="L40" i="6"/>
  <c r="L36" i="6"/>
  <c r="L32" i="6"/>
  <c r="L58" i="6"/>
  <c r="L54" i="6"/>
  <c r="L50" i="6"/>
  <c r="L46" i="6"/>
  <c r="L42" i="6"/>
  <c r="L38" i="6"/>
  <c r="L34" i="6"/>
  <c r="L30" i="6"/>
  <c r="L59" i="6"/>
  <c r="L55" i="6"/>
  <c r="L39" i="6"/>
  <c r="L27" i="6"/>
  <c r="L23" i="6"/>
  <c r="L19" i="6"/>
  <c r="L53" i="6"/>
  <c r="L37" i="6"/>
  <c r="L45" i="6"/>
  <c r="L33" i="6"/>
  <c r="L43" i="6"/>
  <c r="L57" i="6"/>
  <c r="L49" i="6"/>
  <c r="D15" i="6"/>
  <c r="AB16" i="6"/>
  <c r="J17" i="6"/>
  <c r="L18" i="6"/>
  <c r="AE20" i="6"/>
  <c r="X21" i="6"/>
  <c r="H23" i="6"/>
  <c r="D26" i="6"/>
  <c r="V26" i="6"/>
  <c r="D27" i="6"/>
  <c r="H28" i="6"/>
  <c r="N29" i="6"/>
  <c r="L31" i="6"/>
  <c r="V33" i="6"/>
  <c r="AB35" i="6"/>
  <c r="AB44" i="6"/>
  <c r="J46" i="6"/>
  <c r="H47" i="6"/>
  <c r="AB47" i="6"/>
  <c r="V48" i="6"/>
  <c r="F55" i="6"/>
  <c r="AB12" i="6"/>
  <c r="F15" i="6"/>
  <c r="AB17" i="6"/>
  <c r="AE17" i="6"/>
  <c r="J22" i="6"/>
  <c r="T25" i="6"/>
  <c r="X26" i="6"/>
  <c r="F27" i="6"/>
  <c r="AB32" i="6"/>
  <c r="AE32" i="6"/>
  <c r="V38" i="6"/>
  <c r="AB40" i="6"/>
  <c r="AD47" i="6"/>
  <c r="X53" i="6"/>
  <c r="S14" i="6"/>
  <c r="T16" i="6" s="1"/>
  <c r="V15" i="6"/>
  <c r="F20" i="6"/>
  <c r="J21" i="6"/>
  <c r="AB21" i="6"/>
  <c r="J26" i="6"/>
  <c r="V31" i="6"/>
  <c r="J32" i="6"/>
  <c r="D33" i="6"/>
  <c r="T34" i="6"/>
  <c r="L35" i="6"/>
  <c r="R37" i="6"/>
  <c r="H40" i="6"/>
  <c r="Z43" i="6"/>
  <c r="AE44" i="6"/>
  <c r="V46" i="6"/>
  <c r="H48" i="6"/>
  <c r="R57" i="6"/>
  <c r="H58" i="6"/>
  <c r="D58" i="6"/>
  <c r="D47" i="6"/>
  <c r="D46" i="6"/>
  <c r="D31" i="6"/>
  <c r="D30" i="6"/>
  <c r="D45" i="6"/>
  <c r="D44" i="6"/>
  <c r="D29" i="6"/>
  <c r="D25" i="6"/>
  <c r="D21" i="6"/>
  <c r="D55" i="6"/>
  <c r="D50" i="6"/>
  <c r="D59" i="6"/>
  <c r="D41" i="6"/>
  <c r="D36" i="6"/>
  <c r="D56" i="6"/>
  <c r="D35" i="6"/>
  <c r="D32" i="6"/>
  <c r="D16" i="6"/>
  <c r="V18" i="6"/>
  <c r="AB26" i="6"/>
  <c r="H38" i="6"/>
  <c r="V39" i="6"/>
  <c r="AD45" i="6"/>
  <c r="D49" i="6"/>
  <c r="V52" i="6"/>
  <c r="H53" i="6"/>
  <c r="V45" i="6"/>
  <c r="V44" i="6"/>
  <c r="V29" i="6"/>
  <c r="V43" i="6"/>
  <c r="V42" i="6"/>
  <c r="V27" i="6"/>
  <c r="V23" i="6"/>
  <c r="V19" i="6"/>
  <c r="V58" i="6"/>
  <c r="V40" i="6"/>
  <c r="V25" i="6"/>
  <c r="V21" i="6"/>
  <c r="V17" i="6"/>
  <c r="V56" i="6"/>
  <c r="V41" i="6"/>
  <c r="V55" i="6"/>
  <c r="V50" i="6"/>
  <c r="V47" i="6"/>
  <c r="V35" i="6"/>
  <c r="V32" i="6"/>
  <c r="V28" i="6"/>
  <c r="V24" i="6"/>
  <c r="V20" i="6"/>
  <c r="V36" i="6"/>
  <c r="D19" i="6"/>
  <c r="D24" i="6"/>
  <c r="V34" i="6"/>
  <c r="F58" i="6"/>
  <c r="F54" i="6"/>
  <c r="F50" i="6"/>
  <c r="F46" i="6"/>
  <c r="F42" i="6"/>
  <c r="F38" i="6"/>
  <c r="F34" i="6"/>
  <c r="F30" i="6"/>
  <c r="F56" i="6"/>
  <c r="F48" i="6"/>
  <c r="F44" i="6"/>
  <c r="F40" i="6"/>
  <c r="F36" i="6"/>
  <c r="F32" i="6"/>
  <c r="F45" i="6"/>
  <c r="F29" i="6"/>
  <c r="F25" i="6"/>
  <c r="F21" i="6"/>
  <c r="F43" i="6"/>
  <c r="F47" i="6"/>
  <c r="F35" i="6"/>
  <c r="F16" i="6"/>
  <c r="F37" i="6"/>
  <c r="F59" i="6"/>
  <c r="F41" i="6"/>
  <c r="AC14" i="6"/>
  <c r="AD32" i="6" s="1"/>
  <c r="F51" i="6"/>
  <c r="X56" i="6"/>
  <c r="X52" i="6"/>
  <c r="X48" i="6"/>
  <c r="X44" i="6"/>
  <c r="X40" i="6"/>
  <c r="X36" i="6"/>
  <c r="X32" i="6"/>
  <c r="X58" i="6"/>
  <c r="X54" i="6"/>
  <c r="X50" i="6"/>
  <c r="X46" i="6"/>
  <c r="X42" i="6"/>
  <c r="X38" i="6"/>
  <c r="X34" i="6"/>
  <c r="X30" i="6"/>
  <c r="X43" i="6"/>
  <c r="X27" i="6"/>
  <c r="X23" i="6"/>
  <c r="X19" i="6"/>
  <c r="X57" i="6"/>
  <c r="X41" i="6"/>
  <c r="X55" i="6"/>
  <c r="X47" i="6"/>
  <c r="X35" i="6"/>
  <c r="X28" i="6"/>
  <c r="X24" i="6"/>
  <c r="X20" i="6"/>
  <c r="X51" i="6"/>
  <c r="X37" i="6"/>
  <c r="X29" i="6"/>
  <c r="X59" i="6"/>
  <c r="Z15" i="6"/>
  <c r="X16" i="6"/>
  <c r="D17" i="6"/>
  <c r="T17" i="6"/>
  <c r="F18" i="6"/>
  <c r="X18" i="6"/>
  <c r="F19" i="6"/>
  <c r="AD21" i="6"/>
  <c r="F24" i="6"/>
  <c r="Z24" i="6"/>
  <c r="J25" i="6"/>
  <c r="AB25" i="6"/>
  <c r="AD26" i="6"/>
  <c r="F31" i="6"/>
  <c r="J36" i="6"/>
  <c r="V37" i="6"/>
  <c r="X39" i="6"/>
  <c r="D43" i="6"/>
  <c r="AB43" i="6"/>
  <c r="N45" i="6"/>
  <c r="AE45" i="6"/>
  <c r="F49" i="6"/>
  <c r="Z52" i="6"/>
  <c r="V57" i="6"/>
  <c r="N59" i="6"/>
  <c r="V16" i="6"/>
  <c r="D18" i="6"/>
  <c r="G14" i="6"/>
  <c r="H39" i="6" s="1"/>
  <c r="Y14" i="6"/>
  <c r="Z58" i="6" s="1"/>
  <c r="N15" i="6"/>
  <c r="J16" i="6"/>
  <c r="F17" i="6"/>
  <c r="X17" i="6"/>
  <c r="H18" i="6"/>
  <c r="D22" i="6"/>
  <c r="V22" i="6"/>
  <c r="D23" i="6"/>
  <c r="H24" i="6"/>
  <c r="D28" i="6"/>
  <c r="J29" i="6"/>
  <c r="H31" i="6"/>
  <c r="D34" i="6"/>
  <c r="N36" i="6"/>
  <c r="D39" i="6"/>
  <c r="AB46" i="6"/>
  <c r="AE46" i="6"/>
  <c r="H49" i="6"/>
  <c r="D52" i="6"/>
  <c r="D54" i="6"/>
  <c r="D57" i="6"/>
  <c r="AD29" i="6"/>
  <c r="J31" i="6"/>
  <c r="Z35" i="6"/>
  <c r="D37" i="6"/>
  <c r="F39" i="6"/>
  <c r="J43" i="6"/>
  <c r="AD46" i="6"/>
  <c r="J49" i="6"/>
  <c r="N31" i="6"/>
  <c r="H33" i="6"/>
  <c r="H45" i="6"/>
  <c r="P16" i="6"/>
  <c r="AB30" i="6"/>
  <c r="AE30" i="6"/>
  <c r="P31" i="6"/>
  <c r="AB33" i="6"/>
  <c r="H37" i="6"/>
  <c r="AB42" i="6"/>
  <c r="T44" i="6"/>
  <c r="H51" i="6"/>
  <c r="Z51" i="6"/>
  <c r="AD53" i="6"/>
  <c r="AD39" i="6"/>
  <c r="AD43" i="6"/>
  <c r="Z45" i="6"/>
  <c r="AB53" i="6"/>
  <c r="P58" i="6"/>
  <c r="P51" i="6"/>
  <c r="P50" i="6"/>
  <c r="P35" i="6"/>
  <c r="P34" i="6"/>
  <c r="P49" i="6"/>
  <c r="P48" i="6"/>
  <c r="P33" i="6"/>
  <c r="P32" i="6"/>
  <c r="P25" i="6"/>
  <c r="P21" i="6"/>
  <c r="P18" i="6"/>
  <c r="AE19" i="6"/>
  <c r="P22" i="6"/>
  <c r="AE23" i="6"/>
  <c r="P26" i="6"/>
  <c r="AE27" i="6"/>
  <c r="H29" i="6"/>
  <c r="Z29" i="6"/>
  <c r="AB37" i="6"/>
  <c r="T39" i="6"/>
  <c r="P43" i="6"/>
  <c r="P46" i="6"/>
  <c r="AB48" i="6"/>
  <c r="AE48" i="6"/>
  <c r="T49" i="6"/>
  <c r="AB51" i="6"/>
  <c r="P53" i="6"/>
  <c r="AE53" i="6"/>
  <c r="H56" i="6"/>
  <c r="AB56" i="6"/>
  <c r="AD57" i="6"/>
  <c r="H59" i="6"/>
  <c r="AD33" i="6"/>
  <c r="N35" i="6"/>
  <c r="AB36" i="6"/>
  <c r="H41" i="6"/>
  <c r="T45" i="6"/>
  <c r="AD49" i="6"/>
  <c r="AB52" i="6"/>
  <c r="Z55" i="6"/>
  <c r="H57" i="6"/>
  <c r="AD35" i="6"/>
  <c r="N37" i="6"/>
  <c r="AB38" i="6"/>
  <c r="Z41" i="6"/>
  <c r="H43" i="6"/>
  <c r="T47" i="6"/>
  <c r="AB54" i="6"/>
  <c r="Z57" i="6"/>
  <c r="AB58" i="6"/>
  <c r="N58" i="13" l="1"/>
  <c r="N42" i="13"/>
  <c r="N16" i="13"/>
  <c r="N40" i="13"/>
  <c r="N50" i="13"/>
  <c r="N34" i="13"/>
  <c r="N26" i="13"/>
  <c r="N54" i="13"/>
  <c r="N24" i="13"/>
  <c r="N38" i="13"/>
  <c r="N18" i="13"/>
  <c r="N46" i="13"/>
  <c r="N36" i="13"/>
  <c r="H44" i="13"/>
  <c r="H56" i="13"/>
  <c r="H48" i="13"/>
  <c r="H52" i="13"/>
  <c r="H46" i="13"/>
  <c r="H42" i="13"/>
  <c r="H36" i="13"/>
  <c r="H22" i="13"/>
  <c r="H40" i="13"/>
  <c r="H32" i="13"/>
  <c r="H16" i="13"/>
  <c r="H24" i="13"/>
  <c r="H51" i="13"/>
  <c r="AF43" i="13"/>
  <c r="AF22" i="13"/>
  <c r="N48" i="13"/>
  <c r="N39" i="13"/>
  <c r="N23" i="13"/>
  <c r="AD55" i="13"/>
  <c r="H28" i="13"/>
  <c r="H26" i="13"/>
  <c r="AD29" i="13"/>
  <c r="N49" i="13"/>
  <c r="H37" i="13"/>
  <c r="H27" i="13"/>
  <c r="AD39" i="13"/>
  <c r="AD46" i="13"/>
  <c r="H15" i="13"/>
  <c r="N30" i="13"/>
  <c r="AD50" i="13"/>
  <c r="AD28" i="13"/>
  <c r="AD26" i="13"/>
  <c r="AF50" i="13"/>
  <c r="AF44" i="13"/>
  <c r="AD47" i="13"/>
  <c r="AD59" i="13"/>
  <c r="N19" i="13"/>
  <c r="N35" i="13"/>
  <c r="AF25" i="13"/>
  <c r="H19" i="13"/>
  <c r="H25" i="13"/>
  <c r="AD35" i="13"/>
  <c r="AD23" i="13"/>
  <c r="N52" i="13"/>
  <c r="AF55" i="13"/>
  <c r="N21" i="13"/>
  <c r="H34" i="13"/>
  <c r="H50" i="13"/>
  <c r="AD20" i="13"/>
  <c r="AD45" i="13"/>
  <c r="H17" i="13"/>
  <c r="H53" i="13"/>
  <c r="H41" i="13"/>
  <c r="AD19" i="13"/>
  <c r="N55" i="13"/>
  <c r="N33" i="13"/>
  <c r="AD18" i="13"/>
  <c r="AF32" i="13"/>
  <c r="AF26" i="13"/>
  <c r="AF34" i="13"/>
  <c r="AD42" i="13"/>
  <c r="AD32" i="13"/>
  <c r="AD44" i="13"/>
  <c r="AD16" i="13"/>
  <c r="AD56" i="13"/>
  <c r="AD24" i="13"/>
  <c r="AD48" i="13"/>
  <c r="AD22" i="13"/>
  <c r="AD52" i="13"/>
  <c r="AD58" i="13"/>
  <c r="AD36" i="13"/>
  <c r="AD40" i="13"/>
  <c r="AE14" i="13"/>
  <c r="AF54" i="13" s="1"/>
  <c r="AB44" i="18"/>
  <c r="AB47" i="18"/>
  <c r="AD58" i="18"/>
  <c r="AF28" i="18"/>
  <c r="AB59" i="18"/>
  <c r="AF53" i="18"/>
  <c r="AB45" i="18"/>
  <c r="AF36" i="18"/>
  <c r="T37" i="18"/>
  <c r="AF44" i="18"/>
  <c r="AD30" i="18"/>
  <c r="AB48" i="18"/>
  <c r="AD34" i="18"/>
  <c r="AB52" i="18"/>
  <c r="T43" i="18"/>
  <c r="AB38" i="18"/>
  <c r="AF23" i="18"/>
  <c r="AF15" i="18"/>
  <c r="AF41" i="18"/>
  <c r="AB17" i="18"/>
  <c r="AB19" i="18"/>
  <c r="T28" i="18"/>
  <c r="AB25" i="18"/>
  <c r="AF31" i="18"/>
  <c r="AD32" i="18"/>
  <c r="AD20" i="18"/>
  <c r="Z23" i="18"/>
  <c r="AD27" i="18"/>
  <c r="AD19" i="18"/>
  <c r="AF25" i="18"/>
  <c r="AD36" i="18"/>
  <c r="AF57" i="18"/>
  <c r="AD35" i="18"/>
  <c r="AB54" i="18"/>
  <c r="AD44" i="18"/>
  <c r="AD43" i="18"/>
  <c r="AF29" i="18"/>
  <c r="AF48" i="18"/>
  <c r="AF33" i="18"/>
  <c r="AD55" i="18"/>
  <c r="AF52" i="18"/>
  <c r="AD38" i="18"/>
  <c r="AD41" i="18"/>
  <c r="T53" i="18"/>
  <c r="AD37" i="18"/>
  <c r="AB41" i="18"/>
  <c r="AB27" i="18"/>
  <c r="AD18" i="18"/>
  <c r="AF17" i="18"/>
  <c r="AF26" i="18"/>
  <c r="AF18" i="18"/>
  <c r="AB37" i="18"/>
  <c r="AD28" i="18"/>
  <c r="Z18" i="18"/>
  <c r="AB22" i="18"/>
  <c r="AB36" i="18"/>
  <c r="AD59" i="18"/>
  <c r="AD53" i="18"/>
  <c r="AF43" i="18"/>
  <c r="AB35" i="18"/>
  <c r="AD47" i="18"/>
  <c r="T40" i="18"/>
  <c r="AD51" i="18"/>
  <c r="AF37" i="18"/>
  <c r="T16" i="18"/>
  <c r="AD26" i="18"/>
  <c r="AB26" i="18"/>
  <c r="Z17" i="18"/>
  <c r="Z25" i="18"/>
  <c r="AF49" i="18"/>
  <c r="Z24" i="18"/>
  <c r="Z33" i="18"/>
  <c r="T30" i="18"/>
  <c r="T26" i="18"/>
  <c r="Z16" i="18"/>
  <c r="AB20" i="18"/>
  <c r="AD15" i="18"/>
  <c r="AB43" i="18"/>
  <c r="AB58" i="18"/>
  <c r="AB50" i="18"/>
  <c r="T42" i="18"/>
  <c r="AD48" i="18"/>
  <c r="T44" i="18"/>
  <c r="AB51" i="18"/>
  <c r="T34" i="18"/>
  <c r="AB15" i="18"/>
  <c r="AB24" i="18"/>
  <c r="T29" i="18"/>
  <c r="AB18" i="18"/>
  <c r="AB55" i="18"/>
  <c r="AB16" i="18"/>
  <c r="AD17" i="18"/>
  <c r="AD25" i="18"/>
  <c r="T18" i="18"/>
  <c r="T19" i="18"/>
  <c r="AF16" i="18"/>
  <c r="AF24" i="18"/>
  <c r="AF27" i="18"/>
  <c r="AF19" i="18"/>
  <c r="AF22" i="18"/>
  <c r="AF35" i="18"/>
  <c r="AB28" i="18"/>
  <c r="AD57" i="18"/>
  <c r="AB23" i="18"/>
  <c r="AB46" i="18"/>
  <c r="AB42" i="18"/>
  <c r="AF50" i="18"/>
  <c r="AF54" i="18"/>
  <c r="AB21" i="18"/>
  <c r="AF45" i="18"/>
  <c r="AD31" i="18"/>
  <c r="AD22" i="18"/>
  <c r="AB32" i="18"/>
  <c r="Z23" i="6"/>
  <c r="Z38" i="6"/>
  <c r="AD18" i="6"/>
  <c r="N32" i="6"/>
  <c r="N16" i="6"/>
  <c r="AD28" i="6"/>
  <c r="Z26" i="6"/>
  <c r="N51" i="6"/>
  <c r="T29" i="6"/>
  <c r="N52" i="6"/>
  <c r="H42" i="6"/>
  <c r="N49" i="6"/>
  <c r="T33" i="6"/>
  <c r="Z47" i="6"/>
  <c r="N33" i="6"/>
  <c r="AD59" i="6"/>
  <c r="Z31" i="6"/>
  <c r="T22" i="6"/>
  <c r="T57" i="6"/>
  <c r="T18" i="6"/>
  <c r="H35" i="6"/>
  <c r="H22" i="6"/>
  <c r="T53" i="6"/>
  <c r="AB45" i="6"/>
  <c r="AB22" i="6"/>
  <c r="AB18" i="6"/>
  <c r="AE14" i="6"/>
  <c r="AF20" i="6" s="1"/>
  <c r="AB24" i="6"/>
  <c r="AB49" i="6"/>
  <c r="AB29" i="6"/>
  <c r="AB41" i="6"/>
  <c r="AB59" i="6"/>
  <c r="AB27" i="6"/>
  <c r="AB23" i="6"/>
  <c r="AB39" i="6"/>
  <c r="AB31" i="6"/>
  <c r="AB15" i="6"/>
  <c r="AB55" i="6"/>
  <c r="AB19" i="6"/>
  <c r="Z36" i="6"/>
  <c r="AD55" i="6"/>
  <c r="N18" i="6"/>
  <c r="N17" i="6"/>
  <c r="AD15" i="6"/>
  <c r="T36" i="6"/>
  <c r="AB20" i="6"/>
  <c r="N38" i="6"/>
  <c r="N54" i="6"/>
  <c r="N21" i="6"/>
  <c r="N42" i="6"/>
  <c r="N30" i="6"/>
  <c r="N27" i="6"/>
  <c r="N44" i="6"/>
  <c r="N19" i="6"/>
  <c r="N23" i="6"/>
  <c r="N56" i="6"/>
  <c r="N25" i="6"/>
  <c r="AF23" i="6"/>
  <c r="N34" i="6"/>
  <c r="Z33" i="6"/>
  <c r="Z48" i="6"/>
  <c r="Z30" i="6"/>
  <c r="T20" i="6"/>
  <c r="AD23" i="6"/>
  <c r="Z17" i="6"/>
  <c r="Z19" i="6"/>
  <c r="T59" i="6"/>
  <c r="T31" i="6"/>
  <c r="AD31" i="6"/>
  <c r="T58" i="6"/>
  <c r="T50" i="6"/>
  <c r="H36" i="6"/>
  <c r="N50" i="6"/>
  <c r="N22" i="6"/>
  <c r="H55" i="6"/>
  <c r="T46" i="6"/>
  <c r="T21" i="6"/>
  <c r="T56" i="6"/>
  <c r="N43" i="6"/>
  <c r="Z42" i="6"/>
  <c r="Z44" i="6"/>
  <c r="Z50" i="6"/>
  <c r="Z34" i="6"/>
  <c r="Z25" i="6"/>
  <c r="Z32" i="6"/>
  <c r="Z18" i="6"/>
  <c r="Z16" i="6"/>
  <c r="AD38" i="6"/>
  <c r="AD25" i="6"/>
  <c r="AD20" i="6"/>
  <c r="AD30" i="6"/>
  <c r="AD36" i="6"/>
  <c r="AD56" i="6"/>
  <c r="AD42" i="6"/>
  <c r="AD40" i="6"/>
  <c r="AD52" i="6"/>
  <c r="AD22" i="6"/>
  <c r="T32" i="6"/>
  <c r="T48" i="6"/>
  <c r="T42" i="6"/>
  <c r="T28" i="6"/>
  <c r="T23" i="6"/>
  <c r="T19" i="6"/>
  <c r="T24" i="6"/>
  <c r="T54" i="6"/>
  <c r="T52" i="6"/>
  <c r="Z40" i="6"/>
  <c r="T51" i="6"/>
  <c r="AD58" i="6"/>
  <c r="N53" i="6"/>
  <c r="N57" i="6"/>
  <c r="AF27" i="6"/>
  <c r="N41" i="6"/>
  <c r="AD41" i="6"/>
  <c r="T30" i="6"/>
  <c r="N20" i="6"/>
  <c r="H17" i="6"/>
  <c r="H46" i="6"/>
  <c r="H25" i="6"/>
  <c r="H44" i="6"/>
  <c r="H32" i="6"/>
  <c r="H21" i="6"/>
  <c r="N26" i="6"/>
  <c r="AD51" i="6"/>
  <c r="Z59" i="6"/>
  <c r="Z39" i="6"/>
  <c r="T55" i="6"/>
  <c r="Z56" i="6"/>
  <c r="Z37" i="6"/>
  <c r="T35" i="6"/>
  <c r="T40" i="6"/>
  <c r="H19" i="6"/>
  <c r="T37" i="6"/>
  <c r="Z54" i="6"/>
  <c r="Z49" i="6"/>
  <c r="AD48" i="6"/>
  <c r="AD50" i="6"/>
  <c r="AD37" i="6"/>
  <c r="N55" i="6"/>
  <c r="T43" i="6"/>
  <c r="N46" i="6"/>
  <c r="H50" i="6"/>
  <c r="AD44" i="6"/>
  <c r="AD17" i="6"/>
  <c r="N48" i="6"/>
  <c r="T15" i="6"/>
  <c r="N47" i="6"/>
  <c r="Z20" i="6"/>
  <c r="AD34" i="6"/>
  <c r="N24" i="6"/>
  <c r="AD54" i="6"/>
  <c r="AD16" i="6"/>
  <c r="T26" i="6"/>
  <c r="N40" i="6"/>
  <c r="AD24" i="6"/>
  <c r="Z46" i="6"/>
  <c r="Z22" i="6"/>
  <c r="T27" i="6"/>
  <c r="Z21" i="6"/>
  <c r="AF56" i="13" l="1"/>
  <c r="AF47" i="13"/>
  <c r="AF37" i="13"/>
  <c r="AF15" i="13"/>
  <c r="AF17" i="13"/>
  <c r="AF18" i="13"/>
  <c r="AF20" i="13"/>
  <c r="AF31" i="13"/>
  <c r="AF16" i="13"/>
  <c r="AF24" i="13"/>
  <c r="AF21" i="13"/>
  <c r="AF36" i="13"/>
  <c r="AF51" i="13"/>
  <c r="AF53" i="13"/>
  <c r="AF42" i="13"/>
  <c r="AF30" i="13"/>
  <c r="AF19" i="13"/>
  <c r="AF38" i="13"/>
  <c r="AF23" i="13"/>
  <c r="AF58" i="13"/>
  <c r="AF35" i="13"/>
  <c r="AF46" i="13"/>
  <c r="AF27" i="13"/>
  <c r="AF28" i="13"/>
  <c r="AF52" i="13"/>
  <c r="AF29" i="13"/>
  <c r="AF33" i="13"/>
  <c r="AF49" i="13"/>
  <c r="AF41" i="13"/>
  <c r="AF39" i="13"/>
  <c r="AF48" i="13"/>
  <c r="AF40" i="13"/>
  <c r="AF59" i="13"/>
  <c r="AF57" i="13"/>
  <c r="AF45" i="13"/>
  <c r="AF19" i="6"/>
  <c r="AF30" i="6"/>
  <c r="AF53" i="6"/>
  <c r="AF34" i="6"/>
  <c r="AF33" i="6"/>
  <c r="AF59" i="6"/>
  <c r="AF26" i="6"/>
  <c r="AF29" i="6"/>
  <c r="AF49" i="6"/>
  <c r="AF25" i="6"/>
  <c r="AF38" i="6"/>
  <c r="AF22" i="6"/>
  <c r="AF35" i="6"/>
  <c r="AF41" i="6"/>
  <c r="AF57" i="6"/>
  <c r="AF37" i="6"/>
  <c r="AF42" i="6"/>
  <c r="AF36" i="6"/>
  <c r="AF16" i="6"/>
  <c r="AF24" i="6"/>
  <c r="AF51" i="6"/>
  <c r="AF56" i="6"/>
  <c r="AF18" i="6"/>
  <c r="AF21" i="6"/>
  <c r="AF52" i="6"/>
  <c r="AF31" i="6"/>
  <c r="AF58" i="6"/>
  <c r="AF39" i="6"/>
  <c r="AF40" i="6"/>
  <c r="AF47" i="6"/>
  <c r="AF50" i="6"/>
  <c r="AF15" i="6"/>
  <c r="AF43" i="6"/>
  <c r="AF28" i="6"/>
  <c r="AF44" i="6"/>
  <c r="AF55" i="6"/>
  <c r="AF48" i="6"/>
  <c r="AF32" i="6"/>
  <c r="AF45" i="6"/>
  <c r="AF54" i="6"/>
  <c r="AF46" i="6"/>
  <c r="AF17" i="6"/>
  <c r="AC59" i="10" l="1"/>
  <c r="AA59" i="10"/>
  <c r="Y59" i="10"/>
  <c r="S59" i="10"/>
  <c r="M59" i="10"/>
  <c r="G59" i="10"/>
  <c r="AC58" i="10"/>
  <c r="AA58" i="10"/>
  <c r="Y58" i="10"/>
  <c r="S58" i="10"/>
  <c r="M58" i="10"/>
  <c r="J58" i="10"/>
  <c r="G58" i="10"/>
  <c r="AC57" i="10"/>
  <c r="AA57" i="10"/>
  <c r="Y57" i="10"/>
  <c r="S57" i="10"/>
  <c r="P57" i="10"/>
  <c r="M57" i="10"/>
  <c r="G57" i="10"/>
  <c r="AC56" i="10"/>
  <c r="AA56" i="10"/>
  <c r="Y56" i="10"/>
  <c r="S56" i="10"/>
  <c r="P56" i="10"/>
  <c r="M56" i="10"/>
  <c r="J56" i="10"/>
  <c r="G56" i="10"/>
  <c r="AC55" i="10"/>
  <c r="AA55" i="10"/>
  <c r="Y55" i="10"/>
  <c r="S55" i="10"/>
  <c r="M55" i="10"/>
  <c r="G55" i="10"/>
  <c r="AC54" i="10"/>
  <c r="AA54" i="10"/>
  <c r="Y54" i="10"/>
  <c r="S54" i="10"/>
  <c r="M54" i="10"/>
  <c r="L54" i="10"/>
  <c r="J54" i="10"/>
  <c r="G54" i="10"/>
  <c r="AC53" i="10"/>
  <c r="AA53" i="10"/>
  <c r="Y53" i="10"/>
  <c r="S53" i="10"/>
  <c r="T53" i="10" s="1"/>
  <c r="M53" i="10"/>
  <c r="G53" i="10"/>
  <c r="AC52" i="10"/>
  <c r="AA52" i="10"/>
  <c r="Y52" i="10"/>
  <c r="S52" i="10"/>
  <c r="P52" i="10"/>
  <c r="M52" i="10"/>
  <c r="J52" i="10"/>
  <c r="G52" i="10"/>
  <c r="AC51" i="10"/>
  <c r="AA51" i="10"/>
  <c r="Y51" i="10"/>
  <c r="S51" i="10"/>
  <c r="M51" i="10"/>
  <c r="G51" i="10"/>
  <c r="AC50" i="10"/>
  <c r="AA50" i="10"/>
  <c r="Y50" i="10"/>
  <c r="S50" i="10"/>
  <c r="P50" i="10"/>
  <c r="M50" i="10"/>
  <c r="G50" i="10"/>
  <c r="AC49" i="10"/>
  <c r="AA49" i="10"/>
  <c r="Y49" i="10"/>
  <c r="S49" i="10"/>
  <c r="M49" i="10"/>
  <c r="G49" i="10"/>
  <c r="D49" i="10"/>
  <c r="AE48" i="10"/>
  <c r="AC48" i="10"/>
  <c r="AA48" i="10"/>
  <c r="Y48" i="10"/>
  <c r="S48" i="10"/>
  <c r="R48" i="10"/>
  <c r="P48" i="10"/>
  <c r="M48" i="10"/>
  <c r="G48" i="10"/>
  <c r="AC47" i="10"/>
  <c r="AA47" i="10"/>
  <c r="Y47" i="10"/>
  <c r="S47" i="10"/>
  <c r="M47" i="10"/>
  <c r="J47" i="10"/>
  <c r="G47" i="10"/>
  <c r="AC46" i="10"/>
  <c r="AA46" i="10"/>
  <c r="Y46" i="10"/>
  <c r="V46" i="10"/>
  <c r="S46" i="10"/>
  <c r="M46" i="10"/>
  <c r="J46" i="10"/>
  <c r="G46" i="10"/>
  <c r="AC45" i="10"/>
  <c r="AA45" i="10"/>
  <c r="Y45" i="10"/>
  <c r="S45" i="10"/>
  <c r="M45" i="10"/>
  <c r="G45" i="10"/>
  <c r="AC44" i="10"/>
  <c r="AA44" i="10"/>
  <c r="AE44" i="10" s="1"/>
  <c r="Y44" i="10"/>
  <c r="V44" i="10"/>
  <c r="S44" i="10"/>
  <c r="M44" i="10"/>
  <c r="J44" i="10"/>
  <c r="G44" i="10"/>
  <c r="AE43" i="10"/>
  <c r="AC43" i="10"/>
  <c r="AA43" i="10"/>
  <c r="Y43" i="10"/>
  <c r="S43" i="10"/>
  <c r="M43" i="10"/>
  <c r="G43" i="10"/>
  <c r="AC42" i="10"/>
  <c r="AA42" i="10"/>
  <c r="Y42" i="10"/>
  <c r="S42" i="10"/>
  <c r="M42" i="10"/>
  <c r="J42" i="10"/>
  <c r="G42" i="10"/>
  <c r="AC41" i="10"/>
  <c r="AA41" i="10"/>
  <c r="Y41" i="10"/>
  <c r="S41" i="10"/>
  <c r="T41" i="10" s="1"/>
  <c r="P41" i="10"/>
  <c r="M41" i="10"/>
  <c r="G41" i="10"/>
  <c r="AC40" i="10"/>
  <c r="AA40" i="10"/>
  <c r="Y40" i="10"/>
  <c r="S40" i="10"/>
  <c r="P40" i="10"/>
  <c r="M40" i="10"/>
  <c r="J40" i="10"/>
  <c r="G40" i="10"/>
  <c r="AC39" i="10"/>
  <c r="AA39" i="10"/>
  <c r="Y39" i="10"/>
  <c r="V39" i="10"/>
  <c r="S39" i="10"/>
  <c r="M39" i="10"/>
  <c r="G39" i="10"/>
  <c r="AC38" i="10"/>
  <c r="AE38" i="10" s="1"/>
  <c r="AA38" i="10"/>
  <c r="Y38" i="10"/>
  <c r="S38" i="10"/>
  <c r="M38" i="10"/>
  <c r="L38" i="10"/>
  <c r="J38" i="10"/>
  <c r="G38" i="10"/>
  <c r="AC37" i="10"/>
  <c r="AA37" i="10"/>
  <c r="Y37" i="10"/>
  <c r="T37" i="10"/>
  <c r="S37" i="10"/>
  <c r="M37" i="10"/>
  <c r="G37" i="10"/>
  <c r="AE36" i="10"/>
  <c r="AC36" i="10"/>
  <c r="AA36" i="10"/>
  <c r="Y36" i="10"/>
  <c r="S36" i="10"/>
  <c r="R36" i="10"/>
  <c r="P36" i="10"/>
  <c r="M36" i="10"/>
  <c r="G36" i="10"/>
  <c r="AC35" i="10"/>
  <c r="AA35" i="10"/>
  <c r="Y35" i="10"/>
  <c r="S35" i="10"/>
  <c r="P35" i="10"/>
  <c r="M35" i="10"/>
  <c r="J35" i="10"/>
  <c r="G35" i="10"/>
  <c r="AC34" i="10"/>
  <c r="AE34" i="10" s="1"/>
  <c r="AA34" i="10"/>
  <c r="Y34" i="10"/>
  <c r="X34" i="10"/>
  <c r="S34" i="10"/>
  <c r="M34" i="10"/>
  <c r="G34" i="10"/>
  <c r="D34" i="10"/>
  <c r="AE33" i="10"/>
  <c r="AC33" i="10"/>
  <c r="AA33" i="10"/>
  <c r="Y33" i="10"/>
  <c r="S33" i="10"/>
  <c r="T33" i="10" s="1"/>
  <c r="P33" i="10"/>
  <c r="M33" i="10"/>
  <c r="G33" i="10"/>
  <c r="AC32" i="10"/>
  <c r="AA32" i="10"/>
  <c r="Y32" i="10"/>
  <c r="S32" i="10"/>
  <c r="P32" i="10"/>
  <c r="M32" i="10"/>
  <c r="J32" i="10"/>
  <c r="G32" i="10"/>
  <c r="AC31" i="10"/>
  <c r="AA31" i="10"/>
  <c r="Y31" i="10"/>
  <c r="S31" i="10"/>
  <c r="M31" i="10"/>
  <c r="J31" i="10"/>
  <c r="G31" i="10"/>
  <c r="AC30" i="10"/>
  <c r="AA30" i="10"/>
  <c r="AE30" i="10" s="1"/>
  <c r="Y30" i="10"/>
  <c r="S30" i="10"/>
  <c r="M30" i="10"/>
  <c r="J30" i="10"/>
  <c r="G30" i="10"/>
  <c r="D30" i="10"/>
  <c r="AE29" i="10"/>
  <c r="AC29" i="10"/>
  <c r="AA29" i="10"/>
  <c r="Y29" i="10"/>
  <c r="S29" i="10"/>
  <c r="P29" i="10"/>
  <c r="M29" i="10"/>
  <c r="G29" i="10"/>
  <c r="AE28" i="10"/>
  <c r="AC28" i="10"/>
  <c r="AA28" i="10"/>
  <c r="Y28" i="10"/>
  <c r="X28" i="10"/>
  <c r="V28" i="10"/>
  <c r="S28" i="10"/>
  <c r="M28" i="10"/>
  <c r="L28" i="10"/>
  <c r="J28" i="10"/>
  <c r="G28" i="10"/>
  <c r="AC27" i="10"/>
  <c r="AE27" i="10" s="1"/>
  <c r="AA27" i="10"/>
  <c r="Y27" i="10"/>
  <c r="S27" i="10"/>
  <c r="T27" i="10" s="1"/>
  <c r="R27" i="10"/>
  <c r="M27" i="10"/>
  <c r="G27" i="10"/>
  <c r="AC26" i="10"/>
  <c r="AA26" i="10"/>
  <c r="AE26" i="10" s="1"/>
  <c r="Y26" i="10"/>
  <c r="S26" i="10"/>
  <c r="R26" i="10"/>
  <c r="P26" i="10"/>
  <c r="M26" i="10"/>
  <c r="G26" i="10"/>
  <c r="F26" i="10"/>
  <c r="D26" i="10"/>
  <c r="AC25" i="10"/>
  <c r="AA25" i="10"/>
  <c r="AE25" i="10" s="1"/>
  <c r="Y25" i="10"/>
  <c r="X25" i="10"/>
  <c r="S25" i="10"/>
  <c r="T25" i="10" s="1"/>
  <c r="R25" i="10"/>
  <c r="M25" i="10"/>
  <c r="L25" i="10"/>
  <c r="G25" i="10"/>
  <c r="AE24" i="10"/>
  <c r="AC24" i="10"/>
  <c r="AA24" i="10"/>
  <c r="Y24" i="10"/>
  <c r="V24" i="10"/>
  <c r="S24" i="10"/>
  <c r="M24" i="10"/>
  <c r="L24" i="10"/>
  <c r="J24" i="10"/>
  <c r="G24" i="10"/>
  <c r="AC23" i="10"/>
  <c r="AE23" i="10" s="1"/>
  <c r="AA23" i="10"/>
  <c r="Y23" i="10"/>
  <c r="S23" i="10"/>
  <c r="T23" i="10" s="1"/>
  <c r="R23" i="10"/>
  <c r="M23" i="10"/>
  <c r="G23" i="10"/>
  <c r="F23" i="10"/>
  <c r="AC22" i="10"/>
  <c r="AA22" i="10"/>
  <c r="AE22" i="10" s="1"/>
  <c r="Y22" i="10"/>
  <c r="S22" i="10"/>
  <c r="R22" i="10"/>
  <c r="P22" i="10"/>
  <c r="M22" i="10"/>
  <c r="G22" i="10"/>
  <c r="D22" i="10"/>
  <c r="AC21" i="10"/>
  <c r="AA21" i="10"/>
  <c r="AE21" i="10" s="1"/>
  <c r="Y21" i="10"/>
  <c r="S21" i="10"/>
  <c r="R21" i="10"/>
  <c r="M21" i="10"/>
  <c r="L21" i="10"/>
  <c r="G21" i="10"/>
  <c r="AE20" i="10"/>
  <c r="AC20" i="10"/>
  <c r="AA20" i="10"/>
  <c r="Y20" i="10"/>
  <c r="X20" i="10"/>
  <c r="V20" i="10"/>
  <c r="S20" i="10"/>
  <c r="P20" i="10"/>
  <c r="M20" i="10"/>
  <c r="L20" i="10"/>
  <c r="J20" i="10"/>
  <c r="G20" i="10"/>
  <c r="AC19" i="10"/>
  <c r="AE19" i="10" s="1"/>
  <c r="AA19" i="10"/>
  <c r="Y19" i="10"/>
  <c r="S19" i="10"/>
  <c r="T19" i="10" s="1"/>
  <c r="R19" i="10"/>
  <c r="M19" i="10"/>
  <c r="G19" i="10"/>
  <c r="AC18" i="10"/>
  <c r="AA18" i="10"/>
  <c r="AE18" i="10" s="1"/>
  <c r="Y18" i="10"/>
  <c r="S18" i="10"/>
  <c r="R18" i="10"/>
  <c r="P18" i="10"/>
  <c r="M18" i="10"/>
  <c r="J18" i="10"/>
  <c r="G18" i="10"/>
  <c r="AC17" i="10"/>
  <c r="AA17" i="10"/>
  <c r="AE17" i="10" s="1"/>
  <c r="Y17" i="10"/>
  <c r="X17" i="10"/>
  <c r="S17" i="10"/>
  <c r="R17" i="10"/>
  <c r="M17" i="10"/>
  <c r="L17" i="10"/>
  <c r="G17" i="10"/>
  <c r="AE16" i="10"/>
  <c r="AC16" i="10"/>
  <c r="AA16" i="10"/>
  <c r="Y16" i="10"/>
  <c r="V16" i="10"/>
  <c r="T16" i="10"/>
  <c r="S16" i="10"/>
  <c r="P16" i="10"/>
  <c r="M16" i="10"/>
  <c r="L16" i="10"/>
  <c r="J16" i="10"/>
  <c r="G16" i="10"/>
  <c r="AC15" i="10"/>
  <c r="AE15" i="10" s="1"/>
  <c r="AA15" i="10"/>
  <c r="Y15" i="10"/>
  <c r="S15" i="10"/>
  <c r="R15" i="10"/>
  <c r="P15" i="10"/>
  <c r="M15" i="10"/>
  <c r="G15" i="10"/>
  <c r="W14" i="10"/>
  <c r="X16" i="10" s="1"/>
  <c r="U14" i="10"/>
  <c r="S14" i="10"/>
  <c r="Q14" i="10"/>
  <c r="R28" i="10" s="1"/>
  <c r="O14" i="10"/>
  <c r="P58" i="10" s="1"/>
  <c r="K14" i="10"/>
  <c r="L58" i="10" s="1"/>
  <c r="I14" i="10"/>
  <c r="E14" i="10"/>
  <c r="C14" i="10"/>
  <c r="AC13" i="10"/>
  <c r="AA13" i="10"/>
  <c r="AE13" i="10" s="1"/>
  <c r="Y13" i="10"/>
  <c r="S13" i="10"/>
  <c r="M13" i="10"/>
  <c r="G13" i="10"/>
  <c r="AC12" i="10"/>
  <c r="AE12" i="10" s="1"/>
  <c r="AA12" i="10"/>
  <c r="Y12" i="10"/>
  <c r="Z12" i="10" s="1"/>
  <c r="X12" i="10"/>
  <c r="V12" i="10"/>
  <c r="S12" i="10"/>
  <c r="T12" i="10" s="1"/>
  <c r="R12" i="10"/>
  <c r="P12" i="10"/>
  <c r="M12" i="10"/>
  <c r="N12" i="10" s="1"/>
  <c r="L12" i="10"/>
  <c r="J12" i="10"/>
  <c r="G12" i="10"/>
  <c r="H12" i="10" s="1"/>
  <c r="F12" i="10"/>
  <c r="D12" i="10"/>
  <c r="AC11" i="10"/>
  <c r="AA11" i="10"/>
  <c r="AB12" i="10" s="1"/>
  <c r="Y11" i="10"/>
  <c r="S11" i="10"/>
  <c r="M11" i="10"/>
  <c r="G11" i="10"/>
  <c r="AE52" i="10" l="1"/>
  <c r="AE50" i="10"/>
  <c r="AE59" i="10"/>
  <c r="AE51" i="10"/>
  <c r="N25" i="10"/>
  <c r="N17" i="10"/>
  <c r="N15" i="10"/>
  <c r="AD32" i="10"/>
  <c r="AE56" i="10"/>
  <c r="T22" i="10"/>
  <c r="T18" i="10"/>
  <c r="T26" i="10"/>
  <c r="AE32" i="10"/>
  <c r="AD33" i="10"/>
  <c r="AE35" i="10"/>
  <c r="AD47" i="10"/>
  <c r="AE47" i="10"/>
  <c r="AE11" i="10"/>
  <c r="AF12" i="10" s="1"/>
  <c r="D59" i="10"/>
  <c r="D55" i="10"/>
  <c r="D51" i="10"/>
  <c r="D47" i="10"/>
  <c r="D43" i="10"/>
  <c r="D39" i="10"/>
  <c r="D58" i="10"/>
  <c r="D42" i="10"/>
  <c r="D31" i="10"/>
  <c r="D56" i="10"/>
  <c r="D45" i="10"/>
  <c r="D40" i="10"/>
  <c r="D35" i="10"/>
  <c r="D27" i="10"/>
  <c r="D23" i="10"/>
  <c r="D19" i="10"/>
  <c r="D15" i="10"/>
  <c r="D54" i="10"/>
  <c r="D38" i="10"/>
  <c r="D20" i="10"/>
  <c r="D57" i="10"/>
  <c r="D52" i="10"/>
  <c r="D41" i="10"/>
  <c r="D32" i="10"/>
  <c r="D28" i="10"/>
  <c r="D24" i="10"/>
  <c r="D16" i="10"/>
  <c r="D36" i="10"/>
  <c r="AA14" i="10"/>
  <c r="AB40" i="10" s="1"/>
  <c r="D50" i="10"/>
  <c r="D53" i="10"/>
  <c r="D48" i="10"/>
  <c r="D33" i="10"/>
  <c r="D29" i="10"/>
  <c r="D25" i="10"/>
  <c r="D21" i="10"/>
  <c r="D17" i="10"/>
  <c r="D46" i="10"/>
  <c r="V57" i="10"/>
  <c r="V53" i="10"/>
  <c r="V49" i="10"/>
  <c r="V45" i="10"/>
  <c r="V41" i="10"/>
  <c r="V37" i="10"/>
  <c r="V34" i="10"/>
  <c r="V58" i="10"/>
  <c r="V56" i="10"/>
  <c r="V51" i="10"/>
  <c r="V42" i="10"/>
  <c r="V40" i="10"/>
  <c r="V31" i="10"/>
  <c r="V25" i="10"/>
  <c r="V21" i="10"/>
  <c r="V17" i="10"/>
  <c r="V36" i="10"/>
  <c r="V35" i="10"/>
  <c r="V18" i="10"/>
  <c r="V29" i="10"/>
  <c r="V54" i="10"/>
  <c r="V52" i="10"/>
  <c r="V47" i="10"/>
  <c r="V38" i="10"/>
  <c r="V32" i="10"/>
  <c r="V26" i="10"/>
  <c r="V22" i="10"/>
  <c r="V59" i="10"/>
  <c r="V50" i="10"/>
  <c r="V48" i="10"/>
  <c r="V43" i="10"/>
  <c r="V33" i="10"/>
  <c r="V27" i="10"/>
  <c r="V23" i="10"/>
  <c r="V19" i="10"/>
  <c r="V15" i="10"/>
  <c r="Y14" i="10"/>
  <c r="Z39" i="10" s="1"/>
  <c r="Z19" i="10"/>
  <c r="AB20" i="10"/>
  <c r="T24" i="10"/>
  <c r="T29" i="10"/>
  <c r="AD35" i="10"/>
  <c r="AE40" i="10"/>
  <c r="D44" i="10"/>
  <c r="AD53" i="10"/>
  <c r="AD54" i="10"/>
  <c r="AE54" i="10"/>
  <c r="F57" i="10"/>
  <c r="F53" i="10"/>
  <c r="F49" i="10"/>
  <c r="F45" i="10"/>
  <c r="F41" i="10"/>
  <c r="F37" i="10"/>
  <c r="F33" i="10"/>
  <c r="F58" i="10"/>
  <c r="F54" i="10"/>
  <c r="F50" i="10"/>
  <c r="F46" i="10"/>
  <c r="F42" i="10"/>
  <c r="F38" i="10"/>
  <c r="F34" i="10"/>
  <c r="F30" i="10"/>
  <c r="F59" i="10"/>
  <c r="F55" i="10"/>
  <c r="F51" i="10"/>
  <c r="F47" i="10"/>
  <c r="F43" i="10"/>
  <c r="F39" i="10"/>
  <c r="F35" i="10"/>
  <c r="F31" i="10"/>
  <c r="F56" i="10"/>
  <c r="F40" i="10"/>
  <c r="F32" i="10"/>
  <c r="F28" i="10"/>
  <c r="F24" i="10"/>
  <c r="F20" i="10"/>
  <c r="F16" i="10"/>
  <c r="AC14" i="10"/>
  <c r="AD41" i="10" s="1"/>
  <c r="F21" i="10"/>
  <c r="F36" i="10"/>
  <c r="F29" i="10"/>
  <c r="F25" i="10"/>
  <c r="F48" i="10"/>
  <c r="F17" i="10"/>
  <c r="F44" i="10"/>
  <c r="T15" i="10"/>
  <c r="AD17" i="10"/>
  <c r="F22" i="10"/>
  <c r="F27" i="10"/>
  <c r="V30" i="10"/>
  <c r="D37" i="10"/>
  <c r="N51" i="10"/>
  <c r="H53" i="10"/>
  <c r="N55" i="10"/>
  <c r="AE31" i="10"/>
  <c r="AD21" i="10"/>
  <c r="X59" i="10"/>
  <c r="X55" i="10"/>
  <c r="X51" i="10"/>
  <c r="X47" i="10"/>
  <c r="X43" i="10"/>
  <c r="X39" i="10"/>
  <c r="X35" i="10"/>
  <c r="X31" i="10"/>
  <c r="X56" i="10"/>
  <c r="X52" i="10"/>
  <c r="X48" i="10"/>
  <c r="X44" i="10"/>
  <c r="X40" i="10"/>
  <c r="X36" i="10"/>
  <c r="X32" i="10"/>
  <c r="X57" i="10"/>
  <c r="X53" i="10"/>
  <c r="X49" i="10"/>
  <c r="X45" i="10"/>
  <c r="X41" i="10"/>
  <c r="X37" i="10"/>
  <c r="X33" i="10"/>
  <c r="X29" i="10"/>
  <c r="X58" i="10"/>
  <c r="X42" i="10"/>
  <c r="X54" i="10"/>
  <c r="X38" i="10"/>
  <c r="X26" i="10"/>
  <c r="X22" i="10"/>
  <c r="X18" i="10"/>
  <c r="X23" i="10"/>
  <c r="X19" i="10"/>
  <c r="X27" i="10"/>
  <c r="X15" i="10"/>
  <c r="X50" i="10"/>
  <c r="X46" i="10"/>
  <c r="AD37" i="10"/>
  <c r="H42" i="10"/>
  <c r="X21" i="10"/>
  <c r="AD25" i="10"/>
  <c r="X30" i="10"/>
  <c r="N47" i="10"/>
  <c r="N52" i="10"/>
  <c r="T57" i="10"/>
  <c r="Z42" i="10"/>
  <c r="Z34" i="10"/>
  <c r="AE49" i="10"/>
  <c r="F19" i="10"/>
  <c r="AD38" i="10"/>
  <c r="G14" i="10"/>
  <c r="H23" i="10" s="1"/>
  <c r="F15" i="10"/>
  <c r="AB16" i="10"/>
  <c r="T21" i="10"/>
  <c r="X24" i="10"/>
  <c r="D18" i="10"/>
  <c r="T17" i="10"/>
  <c r="F18" i="10"/>
  <c r="N19" i="10"/>
  <c r="AD19" i="10"/>
  <c r="T20" i="10"/>
  <c r="T28" i="10"/>
  <c r="N39" i="10"/>
  <c r="Z43" i="10"/>
  <c r="T45" i="10"/>
  <c r="T49" i="10"/>
  <c r="V55" i="10"/>
  <c r="T43" i="10"/>
  <c r="N45" i="10"/>
  <c r="T48" i="10"/>
  <c r="T50" i="10"/>
  <c r="T59" i="10"/>
  <c r="J57" i="10"/>
  <c r="J53" i="10"/>
  <c r="J49" i="10"/>
  <c r="J45" i="10"/>
  <c r="J41" i="10"/>
  <c r="J15" i="10"/>
  <c r="P17" i="10"/>
  <c r="J19" i="10"/>
  <c r="P21" i="10"/>
  <c r="J23" i="10"/>
  <c r="P25" i="10"/>
  <c r="J27" i="10"/>
  <c r="AD31" i="10"/>
  <c r="R32" i="10"/>
  <c r="J34" i="10"/>
  <c r="T36" i="10"/>
  <c r="AE37" i="10"/>
  <c r="P38" i="10"/>
  <c r="N40" i="10"/>
  <c r="AD40" i="10"/>
  <c r="L42" i="10"/>
  <c r="AD42" i="10"/>
  <c r="P45" i="10"/>
  <c r="J51" i="10"/>
  <c r="AD51" i="10"/>
  <c r="R52" i="10"/>
  <c r="AE53" i="10"/>
  <c r="P54" i="10"/>
  <c r="N56" i="10"/>
  <c r="AD56" i="10"/>
  <c r="AD58" i="10"/>
  <c r="L59" i="10"/>
  <c r="L55" i="10"/>
  <c r="L51" i="10"/>
  <c r="L47" i="10"/>
  <c r="L43" i="10"/>
  <c r="L39" i="10"/>
  <c r="L35" i="10"/>
  <c r="L31" i="10"/>
  <c r="L56" i="10"/>
  <c r="L52" i="10"/>
  <c r="L48" i="10"/>
  <c r="L44" i="10"/>
  <c r="L40" i="10"/>
  <c r="L36" i="10"/>
  <c r="L32" i="10"/>
  <c r="L57" i="10"/>
  <c r="L53" i="10"/>
  <c r="L49" i="10"/>
  <c r="L45" i="10"/>
  <c r="L41" i="10"/>
  <c r="L37" i="10"/>
  <c r="L33" i="10"/>
  <c r="L29" i="10"/>
  <c r="T32" i="10"/>
  <c r="L34" i="10"/>
  <c r="H39" i="10"/>
  <c r="AE42" i="10"/>
  <c r="T52" i="10"/>
  <c r="T54" i="10"/>
  <c r="H55" i="10"/>
  <c r="AB55" i="10"/>
  <c r="N58" i="10"/>
  <c r="AE58" i="10"/>
  <c r="L19" i="10"/>
  <c r="L23" i="10"/>
  <c r="Z33" i="10"/>
  <c r="AB46" i="10"/>
  <c r="M14" i="10"/>
  <c r="N23" i="10" s="1"/>
  <c r="J22" i="10"/>
  <c r="P24" i="10"/>
  <c r="J26" i="10"/>
  <c r="P28" i="10"/>
  <c r="Z29" i="10"/>
  <c r="L30" i="10"/>
  <c r="AD30" i="10"/>
  <c r="P31" i="10"/>
  <c r="T35" i="10"/>
  <c r="J37" i="10"/>
  <c r="J39" i="10"/>
  <c r="AD39" i="10"/>
  <c r="R40" i="10"/>
  <c r="AE41" i="10"/>
  <c r="P42" i="10"/>
  <c r="N44" i="10"/>
  <c r="AD44" i="10"/>
  <c r="L46" i="10"/>
  <c r="AD46" i="10"/>
  <c r="P49" i="10"/>
  <c r="J55" i="10"/>
  <c r="AD55" i="10"/>
  <c r="R56" i="10"/>
  <c r="AB57" i="10"/>
  <c r="AE57" i="10"/>
  <c r="L27" i="10"/>
  <c r="AD34" i="10"/>
  <c r="T47" i="10"/>
  <c r="AD12" i="10"/>
  <c r="P59" i="10"/>
  <c r="P55" i="10"/>
  <c r="P51" i="10"/>
  <c r="P47" i="10"/>
  <c r="P43" i="10"/>
  <c r="P39" i="10"/>
  <c r="R16" i="10"/>
  <c r="L18" i="10"/>
  <c r="R20" i="10"/>
  <c r="L22" i="10"/>
  <c r="R24" i="10"/>
  <c r="L26" i="10"/>
  <c r="N30" i="10"/>
  <c r="T31" i="10"/>
  <c r="J33" i="10"/>
  <c r="P34" i="10"/>
  <c r="H36" i="10"/>
  <c r="N37" i="10"/>
  <c r="AE39" i="10"/>
  <c r="T40" i="10"/>
  <c r="T42" i="10"/>
  <c r="P44" i="10"/>
  <c r="Z45" i="10"/>
  <c r="N46" i="10"/>
  <c r="AE46" i="10"/>
  <c r="J48" i="10"/>
  <c r="J50" i="10"/>
  <c r="T51" i="10"/>
  <c r="Z52" i="10"/>
  <c r="N53" i="10"/>
  <c r="AE55" i="10"/>
  <c r="T56" i="10"/>
  <c r="T58" i="10"/>
  <c r="L15" i="10"/>
  <c r="T38" i="10"/>
  <c r="N42" i="10"/>
  <c r="R57" i="10"/>
  <c r="R53" i="10"/>
  <c r="R49" i="10"/>
  <c r="R45" i="10"/>
  <c r="R41" i="10"/>
  <c r="R37" i="10"/>
  <c r="R33" i="10"/>
  <c r="R29" i="10"/>
  <c r="R58" i="10"/>
  <c r="R54" i="10"/>
  <c r="R50" i="10"/>
  <c r="R46" i="10"/>
  <c r="R42" i="10"/>
  <c r="R38" i="10"/>
  <c r="R34" i="10"/>
  <c r="R30" i="10"/>
  <c r="R59" i="10"/>
  <c r="R55" i="10"/>
  <c r="R51" i="10"/>
  <c r="R47" i="10"/>
  <c r="R43" i="10"/>
  <c r="R39" i="10"/>
  <c r="R35" i="10"/>
  <c r="R31" i="10"/>
  <c r="J17" i="10"/>
  <c r="P19" i="10"/>
  <c r="J21" i="10"/>
  <c r="P23" i="10"/>
  <c r="J25" i="10"/>
  <c r="P27" i="10"/>
  <c r="J29" i="10"/>
  <c r="P30" i="10"/>
  <c r="N33" i="10"/>
  <c r="T34" i="10"/>
  <c r="J36" i="10"/>
  <c r="P37" i="10"/>
  <c r="H38" i="10"/>
  <c r="J43" i="10"/>
  <c r="AD43" i="10"/>
  <c r="R44" i="10"/>
  <c r="AE45" i="10"/>
  <c r="P46" i="10"/>
  <c r="N48" i="10"/>
  <c r="AD48" i="10"/>
  <c r="L50" i="10"/>
  <c r="AD50" i="10"/>
  <c r="P53" i="10"/>
  <c r="H54" i="10"/>
  <c r="Z54" i="10"/>
  <c r="J59" i="10"/>
  <c r="AD59" i="10"/>
  <c r="T30" i="10"/>
  <c r="N36" i="10"/>
  <c r="AD36" i="10"/>
  <c r="T39" i="10"/>
  <c r="N41" i="10"/>
  <c r="T44" i="10"/>
  <c r="T46" i="10"/>
  <c r="H47" i="10"/>
  <c r="N50" i="10"/>
  <c r="T55" i="10"/>
  <c r="N57" i="10"/>
  <c r="AB38" i="10" l="1"/>
  <c r="AB30" i="10"/>
  <c r="H33" i="10"/>
  <c r="H31" i="10"/>
  <c r="H19" i="10"/>
  <c r="Z56" i="10"/>
  <c r="AB45" i="10"/>
  <c r="AB59" i="10"/>
  <c r="AB50" i="10"/>
  <c r="H43" i="10"/>
  <c r="Z32" i="10"/>
  <c r="Z36" i="10"/>
  <c r="Z46" i="10"/>
  <c r="Z30" i="10"/>
  <c r="N54" i="10"/>
  <c r="Z44" i="10"/>
  <c r="N38" i="10"/>
  <c r="N35" i="10"/>
  <c r="N32" i="10"/>
  <c r="AB18" i="10"/>
  <c r="H49" i="10"/>
  <c r="Z15" i="10"/>
  <c r="AD52" i="10"/>
  <c r="N29" i="10"/>
  <c r="H15" i="10"/>
  <c r="N21" i="10"/>
  <c r="AB47" i="10"/>
  <c r="AB58" i="10"/>
  <c r="Z35" i="10"/>
  <c r="Z24" i="10"/>
  <c r="Z28" i="10"/>
  <c r="Z20" i="10"/>
  <c r="Z16" i="10"/>
  <c r="Z31" i="10"/>
  <c r="Z22" i="10"/>
  <c r="Z25" i="10"/>
  <c r="Z26" i="10"/>
  <c r="Z51" i="10"/>
  <c r="Z21" i="10"/>
  <c r="Z18" i="10"/>
  <c r="H52" i="10"/>
  <c r="Z50" i="10"/>
  <c r="H46" i="10"/>
  <c r="H30" i="10"/>
  <c r="Z53" i="10"/>
  <c r="H29" i="10"/>
  <c r="H25" i="10"/>
  <c r="H41" i="10"/>
  <c r="AB28" i="10"/>
  <c r="Z37" i="10"/>
  <c r="AD15" i="10"/>
  <c r="Z17" i="10"/>
  <c r="AB48" i="10"/>
  <c r="H35" i="10"/>
  <c r="H59" i="10"/>
  <c r="AB54" i="10"/>
  <c r="H32" i="10"/>
  <c r="H50" i="10"/>
  <c r="AF41" i="10"/>
  <c r="N34" i="10"/>
  <c r="N49" i="10"/>
  <c r="AB37" i="10"/>
  <c r="AB42" i="10"/>
  <c r="H17" i="10"/>
  <c r="H21" i="10"/>
  <c r="AB31" i="10"/>
  <c r="H40" i="10"/>
  <c r="Z27" i="10"/>
  <c r="AB26" i="10"/>
  <c r="AB36" i="10"/>
  <c r="Z55" i="10"/>
  <c r="AF39" i="10"/>
  <c r="AB29" i="10"/>
  <c r="AB51" i="10"/>
  <c r="AB24" i="10"/>
  <c r="Z23" i="10"/>
  <c r="Z47" i="10"/>
  <c r="H58" i="10"/>
  <c r="AF35" i="10"/>
  <c r="H27" i="10"/>
  <c r="AB52" i="10"/>
  <c r="AB32" i="10"/>
  <c r="AE14" i="10"/>
  <c r="AF31" i="10" s="1"/>
  <c r="AB25" i="10"/>
  <c r="AB21" i="10"/>
  <c r="AB17" i="10"/>
  <c r="AB44" i="10"/>
  <c r="AB15" i="10"/>
  <c r="AB27" i="10"/>
  <c r="AB19" i="10"/>
  <c r="AB23" i="10"/>
  <c r="AB39" i="10"/>
  <c r="AB43" i="10"/>
  <c r="H57" i="10"/>
  <c r="H18" i="10"/>
  <c r="H37" i="10"/>
  <c r="H26" i="10"/>
  <c r="H22" i="10"/>
  <c r="H20" i="10"/>
  <c r="H24" i="10"/>
  <c r="H45" i="10"/>
  <c r="H16" i="10"/>
  <c r="H28" i="10"/>
  <c r="Z48" i="10"/>
  <c r="AF46" i="10"/>
  <c r="AB41" i="10"/>
  <c r="AB33" i="10"/>
  <c r="AF53" i="10"/>
  <c r="H44" i="10"/>
  <c r="Z49" i="10"/>
  <c r="Z40" i="10"/>
  <c r="Z38" i="10"/>
  <c r="AF57" i="10"/>
  <c r="H48" i="10"/>
  <c r="N28" i="10"/>
  <c r="N16" i="10"/>
  <c r="N31" i="10"/>
  <c r="N24" i="10"/>
  <c r="N20" i="10"/>
  <c r="N22" i="10"/>
  <c r="N26" i="10"/>
  <c r="N43" i="10"/>
  <c r="N59" i="10"/>
  <c r="N18" i="10"/>
  <c r="Z57" i="10"/>
  <c r="Z41" i="10"/>
  <c r="AB53" i="10"/>
  <c r="AB34" i="10"/>
  <c r="H51" i="10"/>
  <c r="AB22" i="10"/>
  <c r="AB49" i="10"/>
  <c r="Z58" i="10"/>
  <c r="Z59" i="10"/>
  <c r="H34" i="10"/>
  <c r="AD29" i="10"/>
  <c r="AD57" i="10"/>
  <c r="AD26" i="10"/>
  <c r="AD22" i="10"/>
  <c r="AD18" i="10"/>
  <c r="AD16" i="10"/>
  <c r="AD20" i="10"/>
  <c r="AD23" i="10"/>
  <c r="AD27" i="10"/>
  <c r="AD24" i="10"/>
  <c r="AD28" i="10"/>
  <c r="AD45" i="10"/>
  <c r="H56" i="10"/>
  <c r="AF40" i="10"/>
  <c r="AD49" i="10"/>
  <c r="AB35" i="10"/>
  <c r="AB56" i="10"/>
  <c r="N27" i="10"/>
  <c r="AF37" i="10" l="1"/>
  <c r="AF42" i="10"/>
  <c r="AF32" i="10"/>
  <c r="AF45" i="10"/>
  <c r="AF47" i="10"/>
  <c r="AF55" i="10"/>
  <c r="AF56" i="10"/>
  <c r="AF17" i="10"/>
  <c r="AF50" i="10"/>
  <c r="AF16" i="10"/>
  <c r="AF21" i="10"/>
  <c r="AF23" i="10"/>
  <c r="AF30" i="10"/>
  <c r="AF22" i="10"/>
  <c r="AF15" i="10"/>
  <c r="AF28" i="10"/>
  <c r="AF34" i="10"/>
  <c r="AF25" i="10"/>
  <c r="AF38" i="10"/>
  <c r="AF27" i="10"/>
  <c r="AF52" i="10"/>
  <c r="AF33" i="10"/>
  <c r="AF43" i="10"/>
  <c r="AF20" i="10"/>
  <c r="AF59" i="10"/>
  <c r="AF24" i="10"/>
  <c r="AF36" i="10"/>
  <c r="AF51" i="10"/>
  <c r="AF18" i="10"/>
  <c r="AF26" i="10"/>
  <c r="AF29" i="10"/>
  <c r="AF44" i="10"/>
  <c r="AF19" i="10"/>
  <c r="AF48" i="10"/>
  <c r="AF49" i="10"/>
  <c r="AF58" i="10"/>
  <c r="AF54" i="10"/>
  <c r="AE59" i="4" l="1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3" i="4"/>
  <c r="AE12" i="4"/>
  <c r="AE11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3" i="4"/>
  <c r="AC12" i="4"/>
  <c r="AC11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3" i="4"/>
  <c r="AA12" i="4"/>
  <c r="AA11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3" i="4"/>
  <c r="Y12" i="4"/>
  <c r="Y11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3" i="4"/>
  <c r="W12" i="4"/>
  <c r="W11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3" i="4"/>
  <c r="U12" i="4"/>
  <c r="U11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3" i="4"/>
  <c r="S12" i="4"/>
  <c r="S11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3" i="4"/>
  <c r="Q12" i="4"/>
  <c r="Q11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2" i="4"/>
  <c r="O11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3" i="4"/>
  <c r="M12" i="4"/>
  <c r="M11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3" i="4"/>
  <c r="G12" i="4"/>
  <c r="G11" i="4"/>
  <c r="E12" i="4"/>
  <c r="E13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11" i="4"/>
  <c r="C12" i="4"/>
  <c r="C13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11" i="4"/>
  <c r="C3" i="4"/>
  <c r="E3" i="4"/>
  <c r="G3" i="4"/>
  <c r="I3" i="4"/>
  <c r="K3" i="4"/>
  <c r="C4" i="4"/>
  <c r="E4" i="4"/>
  <c r="G4" i="4"/>
  <c r="I4" i="4"/>
  <c r="K4" i="4"/>
  <c r="C5" i="4"/>
  <c r="E5" i="4"/>
  <c r="G5" i="4"/>
  <c r="I5" i="4"/>
  <c r="K5" i="4"/>
  <c r="C6" i="4"/>
  <c r="E6" i="4"/>
  <c r="G6" i="4"/>
  <c r="I6" i="4"/>
  <c r="K6" i="4"/>
  <c r="E2" i="4"/>
  <c r="G2" i="4"/>
  <c r="I2" i="4"/>
  <c r="K2" i="4"/>
  <c r="C2" i="4"/>
  <c r="D12" i="4" l="1"/>
  <c r="W14" i="9" l="1"/>
  <c r="U14" i="9"/>
  <c r="Q14" i="9"/>
  <c r="O14" i="9"/>
  <c r="K14" i="9"/>
  <c r="I14" i="9"/>
  <c r="E14" i="9"/>
  <c r="C14" i="9"/>
  <c r="AC13" i="9"/>
  <c r="AA13" i="9"/>
  <c r="AE13" i="9" s="1"/>
  <c r="Y13" i="9"/>
  <c r="S13" i="9"/>
  <c r="M13" i="9"/>
  <c r="G13" i="9"/>
  <c r="K14" i="4" l="1"/>
  <c r="O14" i="4"/>
  <c r="U14" i="4"/>
  <c r="C14" i="4"/>
  <c r="W14" i="4"/>
  <c r="Q14" i="4"/>
  <c r="E14" i="4"/>
  <c r="G14" i="9"/>
  <c r="I14" i="4"/>
  <c r="Y14" i="9"/>
  <c r="AA14" i="9"/>
  <c r="M14" i="9"/>
  <c r="AC14" i="9"/>
  <c r="S14" i="9"/>
  <c r="AA14" i="4" l="1"/>
  <c r="Y14" i="4"/>
  <c r="AC14" i="4"/>
  <c r="G14" i="4"/>
  <c r="S14" i="4"/>
  <c r="M14" i="4"/>
  <c r="D17" i="4"/>
  <c r="D14" i="4"/>
  <c r="D15" i="4"/>
  <c r="D16" i="4"/>
  <c r="AE14" i="9"/>
  <c r="AE14" i="4" l="1"/>
  <c r="AF15" i="4" s="1"/>
  <c r="D18" i="4" l="1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V14" i="4" l="1"/>
  <c r="V12" i="4"/>
  <c r="R14" i="4"/>
  <c r="R12" i="4"/>
  <c r="P14" i="4"/>
  <c r="P12" i="4"/>
  <c r="L14" i="4"/>
  <c r="L12" i="4"/>
  <c r="J14" i="4"/>
  <c r="J12" i="4"/>
  <c r="F14" i="4"/>
  <c r="F12" i="4"/>
  <c r="X14" i="4"/>
  <c r="X12" i="4"/>
  <c r="L24" i="4"/>
  <c r="R29" i="4"/>
  <c r="R44" i="4"/>
  <c r="R27" i="4"/>
  <c r="R57" i="4"/>
  <c r="R25" i="4"/>
  <c r="R56" i="4"/>
  <c r="R40" i="4"/>
  <c r="R24" i="4"/>
  <c r="F49" i="4"/>
  <c r="V54" i="4"/>
  <c r="V30" i="4"/>
  <c r="V53" i="4"/>
  <c r="V45" i="4"/>
  <c r="V37" i="4"/>
  <c r="V38" i="4"/>
  <c r="V52" i="4"/>
  <c r="V44" i="4"/>
  <c r="V36" i="4"/>
  <c r="V59" i="4"/>
  <c r="V51" i="4"/>
  <c r="V43" i="4"/>
  <c r="V35" i="4"/>
  <c r="V46" i="4"/>
  <c r="V22" i="4"/>
  <c r="V58" i="4"/>
  <c r="V50" i="4"/>
  <c r="V42" i="4"/>
  <c r="V34" i="4"/>
  <c r="V57" i="4"/>
  <c r="V49" i="4"/>
  <c r="V41" i="4"/>
  <c r="V33" i="4"/>
  <c r="V56" i="4"/>
  <c r="V48" i="4"/>
  <c r="V40" i="4"/>
  <c r="V32" i="4"/>
  <c r="V55" i="4"/>
  <c r="V47" i="4"/>
  <c r="V39" i="4"/>
  <c r="V31" i="4"/>
  <c r="V29" i="4"/>
  <c r="V21" i="4"/>
  <c r="V28" i="4"/>
  <c r="V20" i="4"/>
  <c r="V27" i="4"/>
  <c r="V19" i="4"/>
  <c r="V26" i="4"/>
  <c r="V18" i="4"/>
  <c r="V25" i="4"/>
  <c r="V17" i="4"/>
  <c r="V24" i="4"/>
  <c r="V16" i="4"/>
  <c r="V23" i="4"/>
  <c r="R21" i="4"/>
  <c r="R20" i="4"/>
  <c r="R19" i="4"/>
  <c r="R18" i="4"/>
  <c r="R17" i="4"/>
  <c r="R16" i="4"/>
  <c r="L17" i="4"/>
  <c r="L20" i="4"/>
  <c r="L19" i="4"/>
  <c r="L18" i="4"/>
  <c r="F16" i="4"/>
  <c r="H14" i="4"/>
  <c r="R32" i="4" l="1"/>
  <c r="R45" i="4"/>
  <c r="R23" i="4"/>
  <c r="R31" i="4"/>
  <c r="R49" i="4"/>
  <c r="F32" i="4"/>
  <c r="F53" i="4"/>
  <c r="R39" i="4"/>
  <c r="F47" i="4"/>
  <c r="R35" i="4"/>
  <c r="R47" i="4"/>
  <c r="R43" i="4"/>
  <c r="F42" i="4"/>
  <c r="X20" i="4"/>
  <c r="F23" i="4"/>
  <c r="R51" i="4"/>
  <c r="F26" i="4"/>
  <c r="F27" i="4"/>
  <c r="F35" i="4"/>
  <c r="F43" i="4"/>
  <c r="R28" i="4"/>
  <c r="F56" i="4"/>
  <c r="F55" i="4"/>
  <c r="R36" i="4"/>
  <c r="R48" i="4"/>
  <c r="F18" i="4"/>
  <c r="F41" i="4"/>
  <c r="X40" i="4"/>
  <c r="L27" i="4"/>
  <c r="X51" i="4"/>
  <c r="X26" i="4"/>
  <c r="F40" i="4"/>
  <c r="F21" i="4"/>
  <c r="F50" i="4"/>
  <c r="P16" i="4"/>
  <c r="F48" i="4"/>
  <c r="F45" i="4"/>
  <c r="F44" i="4"/>
  <c r="R37" i="4"/>
  <c r="X45" i="4"/>
  <c r="F31" i="4"/>
  <c r="F34" i="4"/>
  <c r="F22" i="4"/>
  <c r="F58" i="4"/>
  <c r="R33" i="4"/>
  <c r="R59" i="4"/>
  <c r="R53" i="4"/>
  <c r="F24" i="4"/>
  <c r="F19" i="4"/>
  <c r="F39" i="4"/>
  <c r="F20" i="4"/>
  <c r="R41" i="4"/>
  <c r="R52" i="4"/>
  <c r="R15" i="4"/>
  <c r="R26" i="4"/>
  <c r="P21" i="4"/>
  <c r="X19" i="4"/>
  <c r="X32" i="4"/>
  <c r="X57" i="4"/>
  <c r="X43" i="4"/>
  <c r="X37" i="4"/>
  <c r="X21" i="4"/>
  <c r="X23" i="4"/>
  <c r="X48" i="4"/>
  <c r="X34" i="4"/>
  <c r="X59" i="4"/>
  <c r="X22" i="4"/>
  <c r="X31" i="4"/>
  <c r="X56" i="4"/>
  <c r="X42" i="4"/>
  <c r="X28" i="4"/>
  <c r="X30" i="4"/>
  <c r="X39" i="4"/>
  <c r="X25" i="4"/>
  <c r="X50" i="4"/>
  <c r="X36" i="4"/>
  <c r="X38" i="4"/>
  <c r="P17" i="4"/>
  <c r="P18" i="4"/>
  <c r="X47" i="4"/>
  <c r="X33" i="4"/>
  <c r="X58" i="4"/>
  <c r="X44" i="4"/>
  <c r="X46" i="4"/>
  <c r="X16" i="4"/>
  <c r="P19" i="4"/>
  <c r="X17" i="4"/>
  <c r="X55" i="4"/>
  <c r="X41" i="4"/>
  <c r="X27" i="4"/>
  <c r="X52" i="4"/>
  <c r="X54" i="4"/>
  <c r="F29" i="4"/>
  <c r="F25" i="4"/>
  <c r="F28" i="4"/>
  <c r="P20" i="4"/>
  <c r="X18" i="4"/>
  <c r="X24" i="4"/>
  <c r="X49" i="4"/>
  <c r="X35" i="4"/>
  <c r="X29" i="4"/>
  <c r="F37" i="4"/>
  <c r="F33" i="4"/>
  <c r="F36" i="4"/>
  <c r="R34" i="4"/>
  <c r="X53" i="4"/>
  <c r="R50" i="4"/>
  <c r="R58" i="4"/>
  <c r="R55" i="4"/>
  <c r="R38" i="4"/>
  <c r="J32" i="4"/>
  <c r="R30" i="4"/>
  <c r="R22" i="4"/>
  <c r="J20" i="4"/>
  <c r="J19" i="4"/>
  <c r="L28" i="4"/>
  <c r="J36" i="4"/>
  <c r="J18" i="4"/>
  <c r="J27" i="4"/>
  <c r="L36" i="4"/>
  <c r="L47" i="4"/>
  <c r="J37" i="4"/>
  <c r="L45" i="4"/>
  <c r="J16" i="4"/>
  <c r="L16" i="4"/>
  <c r="J24" i="4"/>
  <c r="L39" i="4"/>
  <c r="J33" i="4"/>
  <c r="P50" i="4"/>
  <c r="L21" i="4"/>
  <c r="J17" i="4"/>
  <c r="L43" i="4"/>
  <c r="R42" i="4"/>
  <c r="P37" i="4"/>
  <c r="P45" i="4"/>
  <c r="P41" i="4"/>
  <c r="L34" i="4"/>
  <c r="L31" i="4"/>
  <c r="L44" i="4"/>
  <c r="L32" i="4"/>
  <c r="P49" i="4"/>
  <c r="L29" i="4"/>
  <c r="L40" i="4"/>
  <c r="L37" i="4"/>
  <c r="L48" i="4"/>
  <c r="F17" i="4"/>
  <c r="F51" i="4"/>
  <c r="F30" i="4"/>
  <c r="F57" i="4"/>
  <c r="F52" i="4"/>
  <c r="L35" i="4"/>
  <c r="L23" i="4"/>
  <c r="P27" i="4"/>
  <c r="L42" i="4"/>
  <c r="P43" i="4"/>
  <c r="P53" i="4"/>
  <c r="P57" i="4"/>
  <c r="P51" i="4"/>
  <c r="P23" i="4"/>
  <c r="P59" i="4"/>
  <c r="P31" i="4"/>
  <c r="P26" i="4"/>
  <c r="P28" i="4"/>
  <c r="P47" i="4"/>
  <c r="P34" i="4"/>
  <c r="P36" i="4"/>
  <c r="P25" i="4"/>
  <c r="P42" i="4"/>
  <c r="P52" i="4"/>
  <c r="P33" i="4"/>
  <c r="L51" i="4"/>
  <c r="J44" i="4"/>
  <c r="J29" i="4"/>
  <c r="L46" i="4"/>
  <c r="J23" i="4"/>
  <c r="L50" i="4"/>
  <c r="L52" i="4"/>
  <c r="L54" i="4"/>
  <c r="L56" i="4"/>
  <c r="J31" i="4"/>
  <c r="L58" i="4"/>
  <c r="J53" i="4"/>
  <c r="J21" i="4"/>
  <c r="J39" i="4"/>
  <c r="J43" i="4"/>
  <c r="L53" i="4"/>
  <c r="R54" i="4"/>
  <c r="J52" i="4"/>
  <c r="J30" i="4"/>
  <c r="P54" i="4"/>
  <c r="P15" i="4"/>
  <c r="J40" i="4"/>
  <c r="L38" i="4"/>
  <c r="P58" i="4"/>
  <c r="P44" i="4"/>
  <c r="P39" i="4"/>
  <c r="J51" i="4"/>
  <c r="F46" i="4"/>
  <c r="P22" i="4"/>
  <c r="P24" i="4"/>
  <c r="P30" i="4"/>
  <c r="P32" i="4"/>
  <c r="J35" i="4"/>
  <c r="J25" i="4"/>
  <c r="P35" i="4"/>
  <c r="P29" i="4"/>
  <c r="P55" i="4"/>
  <c r="L26" i="4"/>
  <c r="L59" i="4"/>
  <c r="J45" i="4"/>
  <c r="L22" i="4"/>
  <c r="P38" i="4"/>
  <c r="R46" i="4"/>
  <c r="L41" i="4"/>
  <c r="J38" i="4"/>
  <c r="J48" i="4"/>
  <c r="L49" i="4"/>
  <c r="J46" i="4"/>
  <c r="J56" i="4"/>
  <c r="L57" i="4"/>
  <c r="V15" i="4"/>
  <c r="J59" i="4"/>
  <c r="F15" i="4"/>
  <c r="J54" i="4"/>
  <c r="J15" i="4"/>
  <c r="P46" i="4"/>
  <c r="J41" i="4"/>
  <c r="P40" i="4"/>
  <c r="J26" i="4"/>
  <c r="X15" i="4"/>
  <c r="J47" i="4"/>
  <c r="J49" i="4"/>
  <c r="P48" i="4"/>
  <c r="J34" i="4"/>
  <c r="F38" i="4"/>
  <c r="J55" i="4"/>
  <c r="L15" i="4"/>
  <c r="J57" i="4"/>
  <c r="P56" i="4"/>
  <c r="J42" i="4"/>
  <c r="F59" i="4"/>
  <c r="L25" i="4"/>
  <c r="J50" i="4"/>
  <c r="J28" i="4"/>
  <c r="F54" i="4"/>
  <c r="J22" i="4"/>
  <c r="L30" i="4"/>
  <c r="L55" i="4"/>
  <c r="L33" i="4"/>
  <c r="J58" i="4"/>
  <c r="T50" i="4" l="1"/>
  <c r="H50" i="4"/>
  <c r="Z48" i="4"/>
  <c r="N48" i="4"/>
  <c r="T46" i="4"/>
  <c r="H46" i="4"/>
  <c r="Z44" i="4"/>
  <c r="N44" i="4"/>
  <c r="Z14" i="4"/>
  <c r="T14" i="4"/>
  <c r="N14" i="4"/>
  <c r="Z17" i="4" l="1"/>
  <c r="Z21" i="4"/>
  <c r="Z25" i="4"/>
  <c r="Z29" i="4"/>
  <c r="Z33" i="4"/>
  <c r="Z37" i="4"/>
  <c r="Z41" i="4"/>
  <c r="Z45" i="4"/>
  <c r="Z49" i="4"/>
  <c r="Z53" i="4"/>
  <c r="Z57" i="4"/>
  <c r="Z16" i="4"/>
  <c r="Z20" i="4"/>
  <c r="Z24" i="4"/>
  <c r="Z28" i="4"/>
  <c r="Z32" i="4"/>
  <c r="Z52" i="4"/>
  <c r="Z56" i="4"/>
  <c r="Z15" i="4"/>
  <c r="Z19" i="4"/>
  <c r="Z23" i="4"/>
  <c r="Z27" i="4"/>
  <c r="Z31" i="4"/>
  <c r="Z40" i="4"/>
  <c r="Z35" i="4"/>
  <c r="Z39" i="4"/>
  <c r="Z43" i="4"/>
  <c r="Z47" i="4"/>
  <c r="Z51" i="4"/>
  <c r="Z55" i="4"/>
  <c r="Z59" i="4"/>
  <c r="Z12" i="4"/>
  <c r="Z18" i="4"/>
  <c r="Z22" i="4"/>
  <c r="Z26" i="4"/>
  <c r="Z30" i="4"/>
  <c r="Z34" i="4"/>
  <c r="Z36" i="4"/>
  <c r="Z38" i="4"/>
  <c r="Z42" i="4"/>
  <c r="Z46" i="4"/>
  <c r="Z50" i="4"/>
  <c r="Z54" i="4"/>
  <c r="Z58" i="4"/>
  <c r="T36" i="4"/>
  <c r="T40" i="4"/>
  <c r="T44" i="4"/>
  <c r="T48" i="4"/>
  <c r="T52" i="4"/>
  <c r="T56" i="4"/>
  <c r="T19" i="4"/>
  <c r="T23" i="4"/>
  <c r="T27" i="4"/>
  <c r="T31" i="4"/>
  <c r="T15" i="4"/>
  <c r="T35" i="4"/>
  <c r="T39" i="4"/>
  <c r="T43" i="4"/>
  <c r="T47" i="4"/>
  <c r="T51" i="4"/>
  <c r="T55" i="4"/>
  <c r="T59" i="4"/>
  <c r="T12" i="4"/>
  <c r="T18" i="4"/>
  <c r="T22" i="4"/>
  <c r="T26" i="4"/>
  <c r="T30" i="4"/>
  <c r="T34" i="4"/>
  <c r="T54" i="4"/>
  <c r="T58" i="4"/>
  <c r="T17" i="4"/>
  <c r="T21" i="4"/>
  <c r="T25" i="4"/>
  <c r="T29" i="4"/>
  <c r="T33" i="4"/>
  <c r="T38" i="4"/>
  <c r="T42" i="4"/>
  <c r="T37" i="4"/>
  <c r="T41" i="4"/>
  <c r="T45" i="4"/>
  <c r="T49" i="4"/>
  <c r="T53" i="4"/>
  <c r="T57" i="4"/>
  <c r="T16" i="4"/>
  <c r="T20" i="4"/>
  <c r="T24" i="4"/>
  <c r="T28" i="4"/>
  <c r="T32" i="4"/>
  <c r="N17" i="4"/>
  <c r="N38" i="4"/>
  <c r="N42" i="4"/>
  <c r="N46" i="4"/>
  <c r="N50" i="4"/>
  <c r="N54" i="4"/>
  <c r="N21" i="4"/>
  <c r="N25" i="4"/>
  <c r="N29" i="4"/>
  <c r="N33" i="4"/>
  <c r="N58" i="4"/>
  <c r="N37" i="4"/>
  <c r="N41" i="4"/>
  <c r="N45" i="4"/>
  <c r="N49" i="4"/>
  <c r="N53" i="4"/>
  <c r="N19" i="4"/>
  <c r="N16" i="4"/>
  <c r="N20" i="4"/>
  <c r="N24" i="4"/>
  <c r="N28" i="4"/>
  <c r="N32" i="4"/>
  <c r="N57" i="4"/>
  <c r="N36" i="4"/>
  <c r="N40" i="4"/>
  <c r="N52" i="4"/>
  <c r="N23" i="4"/>
  <c r="N27" i="4"/>
  <c r="N31" i="4"/>
  <c r="N56" i="4"/>
  <c r="N12" i="4"/>
  <c r="N18" i="4"/>
  <c r="N22" i="4"/>
  <c r="N35" i="4"/>
  <c r="N39" i="4"/>
  <c r="N43" i="4"/>
  <c r="N47" i="4"/>
  <c r="N51" i="4"/>
  <c r="N15" i="4"/>
  <c r="N26" i="4"/>
  <c r="N30" i="4"/>
  <c r="N34" i="4"/>
  <c r="N55" i="4"/>
  <c r="N59" i="4"/>
  <c r="H20" i="4"/>
  <c r="H29" i="4"/>
  <c r="H38" i="4"/>
  <c r="H43" i="4"/>
  <c r="H52" i="4"/>
  <c r="H15" i="4"/>
  <c r="H24" i="4"/>
  <c r="H33" i="4"/>
  <c r="H42" i="4"/>
  <c r="H47" i="4"/>
  <c r="H56" i="4"/>
  <c r="H28" i="4"/>
  <c r="H37" i="4"/>
  <c r="H51" i="4"/>
  <c r="H41" i="4"/>
  <c r="H55" i="4"/>
  <c r="H12" i="4"/>
  <c r="H22" i="4"/>
  <c r="H27" i="4"/>
  <c r="H36" i="4"/>
  <c r="H45" i="4"/>
  <c r="H54" i="4"/>
  <c r="H59" i="4"/>
  <c r="H18" i="4"/>
  <c r="H23" i="4"/>
  <c r="H32" i="4"/>
  <c r="H17" i="4"/>
  <c r="H26" i="4"/>
  <c r="H31" i="4"/>
  <c r="H40" i="4"/>
  <c r="H49" i="4"/>
  <c r="H58" i="4"/>
  <c r="H21" i="4"/>
  <c r="H30" i="4"/>
  <c r="H35" i="4"/>
  <c r="H44" i="4"/>
  <c r="H53" i="4"/>
  <c r="H19" i="4"/>
  <c r="H16" i="4"/>
  <c r="H25" i="4"/>
  <c r="H34" i="4"/>
  <c r="H39" i="4"/>
  <c r="H48" i="4"/>
  <c r="H57" i="4"/>
  <c r="AB14" i="4" l="1"/>
  <c r="AB12" i="4"/>
  <c r="AB16" i="4"/>
  <c r="AB15" i="4"/>
  <c r="AB55" i="4"/>
  <c r="AB34" i="4"/>
  <c r="AB22" i="4"/>
  <c r="AD16" i="4"/>
  <c r="AD48" i="4"/>
  <c r="AD27" i="4"/>
  <c r="AD59" i="4"/>
  <c r="AD38" i="4"/>
  <c r="AD55" i="4"/>
  <c r="AD25" i="4"/>
  <c r="AD33" i="4"/>
  <c r="AD34" i="4"/>
  <c r="AD41" i="4"/>
  <c r="AD28" i="4"/>
  <c r="AD46" i="4"/>
  <c r="AD56" i="4"/>
  <c r="AD23" i="4"/>
  <c r="AD54" i="4"/>
  <c r="AD24" i="4"/>
  <c r="AD36" i="4"/>
  <c r="AD31" i="4"/>
  <c r="AD50" i="4"/>
  <c r="AD57" i="4"/>
  <c r="AD53" i="4"/>
  <c r="AD19" i="4"/>
  <c r="AD32" i="4"/>
  <c r="AD17" i="4"/>
  <c r="AD18" i="4"/>
  <c r="AD26" i="4"/>
  <c r="AD49" i="4"/>
  <c r="AD39" i="4"/>
  <c r="AD58" i="4"/>
  <c r="AD44" i="4"/>
  <c r="AD35" i="4"/>
  <c r="AD37" i="4"/>
  <c r="AD51" i="4"/>
  <c r="AD30" i="4"/>
  <c r="AD20" i="4"/>
  <c r="AD42" i="4"/>
  <c r="AD47" i="4"/>
  <c r="AD21" i="4"/>
  <c r="AD52" i="4"/>
  <c r="AD40" i="4"/>
  <c r="AD43" i="4"/>
  <c r="AD45" i="4"/>
  <c r="AD29" i="4"/>
  <c r="AB36" i="4" l="1"/>
  <c r="AB57" i="4"/>
  <c r="AB59" i="4"/>
  <c r="AB56" i="4"/>
  <c r="AB39" i="4"/>
  <c r="AB45" i="4"/>
  <c r="AB48" i="4"/>
  <c r="AB44" i="4"/>
  <c r="AB28" i="4"/>
  <c r="AB43" i="4"/>
  <c r="AB49" i="4"/>
  <c r="AB21" i="4"/>
  <c r="AB38" i="4"/>
  <c r="AB35" i="4"/>
  <c r="AB47" i="4"/>
  <c r="AB53" i="4"/>
  <c r="AB17" i="4"/>
  <c r="AB40" i="4"/>
  <c r="AB33" i="4"/>
  <c r="AB30" i="4"/>
  <c r="AB31" i="4"/>
  <c r="AB37" i="4"/>
  <c r="AB19" i="4"/>
  <c r="AB20" i="4"/>
  <c r="AB25" i="4"/>
  <c r="AB23" i="4"/>
  <c r="AB27" i="4"/>
  <c r="AB29" i="4"/>
  <c r="AB42" i="4"/>
  <c r="AB41" i="4"/>
  <c r="AB54" i="4"/>
  <c r="AB46" i="4"/>
  <c r="AB32" i="4"/>
  <c r="AB52" i="4"/>
  <c r="AD22" i="4"/>
  <c r="AB50" i="4"/>
  <c r="AB26" i="4"/>
  <c r="AB51" i="4"/>
  <c r="AB18" i="4"/>
  <c r="AB24" i="4"/>
  <c r="AB58" i="4"/>
  <c r="AD15" i="4"/>
  <c r="AF44" i="4"/>
  <c r="AF45" i="4"/>
  <c r="AF59" i="4"/>
  <c r="AF50" i="4"/>
  <c r="AF52" i="4"/>
  <c r="AF27" i="4"/>
  <c r="AF37" i="4"/>
  <c r="AF53" i="4"/>
  <c r="AF16" i="4"/>
  <c r="AF51" i="4"/>
  <c r="AF19" i="4"/>
  <c r="AF25" i="4"/>
  <c r="AF33" i="4"/>
  <c r="AF48" i="4"/>
  <c r="AF57" i="4"/>
  <c r="AF26" i="4"/>
  <c r="AF43" i="4"/>
  <c r="AF39" i="4"/>
  <c r="AF54" i="4"/>
  <c r="AF49" i="4"/>
  <c r="AF35" i="4"/>
  <c r="AF30" i="4"/>
  <c r="AF17" i="4"/>
  <c r="AF36" i="4"/>
  <c r="AF28" i="4"/>
  <c r="AF38" i="4"/>
  <c r="AF32" i="4"/>
  <c r="AF41" i="4"/>
  <c r="AF18" i="4"/>
  <c r="AF47" i="4"/>
  <c r="AF20" i="4"/>
  <c r="AF21" i="4"/>
  <c r="AF22" i="4"/>
  <c r="AF29" i="4"/>
  <c r="AF56" i="4"/>
  <c r="AF34" i="4"/>
  <c r="AF40" i="4"/>
  <c r="AF31" i="4"/>
  <c r="AF23" i="4"/>
  <c r="AF58" i="4"/>
  <c r="AF42" i="4"/>
  <c r="AF55" i="4"/>
  <c r="AF46" i="4"/>
  <c r="AF24" i="4"/>
  <c r="AD12" i="4" l="1"/>
  <c r="AD14" i="4"/>
  <c r="AF14" i="4" l="1"/>
  <c r="AF12" i="4"/>
</calcChain>
</file>

<file path=xl/sharedStrings.xml><?xml version="1.0" encoding="utf-8"?>
<sst xmlns="http://schemas.openxmlformats.org/spreadsheetml/2006/main" count="2904" uniqueCount="194">
  <si>
    <t>男性</t>
    <rPh sb="0" eb="2">
      <t>ダンセイ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</si>
  <si>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</si>
  <si>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</si>
  <si>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女性</t>
    <rPh sb="0" eb="2">
      <t>ジョセイ</t>
    </rPh>
    <phoneticPr fontId="1"/>
  </si>
  <si>
    <t>全体</t>
    <rPh sb="0" eb="2">
      <t>ゼンタイ</t>
    </rPh>
    <phoneticPr fontId="1"/>
  </si>
  <si>
    <t>ｂ) 1回</t>
    <rPh sb="4" eb="5">
      <t>カイ</t>
    </rPh>
    <phoneticPr fontId="1"/>
  </si>
  <si>
    <t>ｃ) 2回</t>
    <rPh sb="4" eb="5">
      <t>カイ</t>
    </rPh>
    <phoneticPr fontId="1"/>
  </si>
  <si>
    <t>ａ) 0回</t>
    <rPh sb="4" eb="5">
      <t>カイ</t>
    </rPh>
    <phoneticPr fontId="1"/>
  </si>
  <si>
    <t>ｄ) 3回</t>
    <rPh sb="4" eb="5">
      <t>カイ</t>
    </rPh>
    <phoneticPr fontId="1"/>
  </si>
  <si>
    <t>歯みがき</t>
    <rPh sb="0" eb="1">
      <t>ハ</t>
    </rPh>
    <phoneticPr fontId="1"/>
  </si>
  <si>
    <t>ａ) 毎日</t>
    <rPh sb="3" eb="5">
      <t>マイニチ</t>
    </rPh>
    <phoneticPr fontId="1"/>
  </si>
  <si>
    <t>ｂ) 時々</t>
    <rPh sb="3" eb="5">
      <t>トキドキ</t>
    </rPh>
    <phoneticPr fontId="1"/>
  </si>
  <si>
    <t>ｃ) 使っていない</t>
    <rPh sb="3" eb="4">
      <t>ツカ</t>
    </rPh>
    <phoneticPr fontId="1"/>
  </si>
  <si>
    <t>ａ）はい</t>
    <phoneticPr fontId="1"/>
  </si>
  <si>
    <t>ｂ）いいえ</t>
    <phoneticPr fontId="1"/>
  </si>
  <si>
    <t>ａ）現在吸っている</t>
    <rPh sb="2" eb="4">
      <t>ゲンザイ</t>
    </rPh>
    <rPh sb="4" eb="5">
      <t>ス</t>
    </rPh>
    <phoneticPr fontId="1"/>
  </si>
  <si>
    <t>ｂ）吸っていたことがある</t>
    <rPh sb="2" eb="3">
      <t>ス</t>
    </rPh>
    <phoneticPr fontId="1"/>
  </si>
  <si>
    <t>ｃ）吸ったことがない</t>
    <rPh sb="2" eb="3">
      <t>ス</t>
    </rPh>
    <phoneticPr fontId="1"/>
  </si>
  <si>
    <t>ａ）糖尿病</t>
    <rPh sb="2" eb="5">
      <t>トウニョウビョウ</t>
    </rPh>
    <phoneticPr fontId="1"/>
  </si>
  <si>
    <t>ｂ）狭心症・心筋梗塞・脳梗塞</t>
    <rPh sb="2" eb="5">
      <t>キョウシンショウ</t>
    </rPh>
    <rPh sb="6" eb="8">
      <t>シンキン</t>
    </rPh>
    <rPh sb="8" eb="10">
      <t>コウソク</t>
    </rPh>
    <rPh sb="11" eb="14">
      <t>ノウコウソク</t>
    </rPh>
    <phoneticPr fontId="1"/>
  </si>
  <si>
    <t>ｃ）関節リウマチ</t>
    <rPh sb="2" eb="4">
      <t>カンセツ</t>
    </rPh>
    <phoneticPr fontId="1"/>
  </si>
  <si>
    <t>ｄ) 内蔵型肥満</t>
    <rPh sb="3" eb="6">
      <t>ナイゾウガタ</t>
    </rPh>
    <rPh sb="6" eb="8">
      <t>ヒマン</t>
    </rPh>
    <phoneticPr fontId="1"/>
  </si>
  <si>
    <t>ｅ）妊娠</t>
    <rPh sb="2" eb="4">
      <t>ニンシン</t>
    </rPh>
    <phoneticPr fontId="1"/>
  </si>
  <si>
    <t>ｆ）その他</t>
    <rPh sb="4" eb="5">
      <t>タ</t>
    </rPh>
    <phoneticPr fontId="1"/>
  </si>
  <si>
    <t>現在歯数：０本</t>
    <rPh sb="0" eb="2">
      <t>ゲンザイ</t>
    </rPh>
    <rPh sb="2" eb="4">
      <t>シスウ</t>
    </rPh>
    <rPh sb="6" eb="7">
      <t>ホン</t>
    </rPh>
    <phoneticPr fontId="1"/>
  </si>
  <si>
    <t>　　　　；１～９本</t>
    <rPh sb="8" eb="9">
      <t>ホン</t>
    </rPh>
    <phoneticPr fontId="1"/>
  </si>
  <si>
    <t>　　　　；１０～１９本</t>
    <rPh sb="10" eb="11">
      <t>ホン</t>
    </rPh>
    <phoneticPr fontId="1"/>
  </si>
  <si>
    <t>　　　　；２０～２３本</t>
    <rPh sb="10" eb="11">
      <t>ホン</t>
    </rPh>
    <phoneticPr fontId="1"/>
  </si>
  <si>
    <t>　　　　：２４本以上</t>
    <rPh sb="7" eb="8">
      <t>ホン</t>
    </rPh>
    <rPh sb="8" eb="10">
      <t>イジョウ</t>
    </rPh>
    <phoneticPr fontId="1"/>
  </si>
  <si>
    <t>フロス・
歯間ブラシ</t>
    <rPh sb="5" eb="7">
      <t>シカン</t>
    </rPh>
    <phoneticPr fontId="1"/>
  </si>
  <si>
    <t>歯科健診</t>
    <rPh sb="0" eb="2">
      <t>シカ</t>
    </rPh>
    <rPh sb="2" eb="4">
      <t>ケンシン</t>
    </rPh>
    <phoneticPr fontId="1"/>
  </si>
  <si>
    <t>歯石除去</t>
    <rPh sb="0" eb="2">
      <t>シセキ</t>
    </rPh>
    <rPh sb="2" eb="4">
      <t>ジョキョ</t>
    </rPh>
    <phoneticPr fontId="1"/>
  </si>
  <si>
    <t>たばこ</t>
    <phoneticPr fontId="1"/>
  </si>
  <si>
    <t>かかりつけ</t>
    <phoneticPr fontId="1"/>
  </si>
  <si>
    <t>全身の状態</t>
    <rPh sb="0" eb="2">
      <t>ゼンシン</t>
    </rPh>
    <rPh sb="3" eb="5">
      <t>ジョウタイ</t>
    </rPh>
    <phoneticPr fontId="1"/>
  </si>
  <si>
    <t>現在歯・
喪失歯の状況</t>
    <rPh sb="0" eb="2">
      <t>ゲンザイ</t>
    </rPh>
    <rPh sb="2" eb="3">
      <t>シ</t>
    </rPh>
    <rPh sb="5" eb="7">
      <t>ソウシツ</t>
    </rPh>
    <rPh sb="7" eb="8">
      <t>シ</t>
    </rPh>
    <rPh sb="9" eb="11">
      <t>ジョウキョウ</t>
    </rPh>
    <phoneticPr fontId="1"/>
  </si>
  <si>
    <t>歯肉の状況</t>
    <rPh sb="0" eb="2">
      <t>シニク</t>
    </rPh>
    <rPh sb="3" eb="5">
      <t>ジョウキョウ</t>
    </rPh>
    <phoneticPr fontId="1"/>
  </si>
  <si>
    <t>１．異常なし</t>
    <rPh sb="2" eb="4">
      <t>イジョウ</t>
    </rPh>
    <phoneticPr fontId="1"/>
  </si>
  <si>
    <t>２．要指導</t>
    <rPh sb="2" eb="3">
      <t>ヨウ</t>
    </rPh>
    <rPh sb="3" eb="5">
      <t>シドウ</t>
    </rPh>
    <phoneticPr fontId="1"/>
  </si>
  <si>
    <t>ａ）ＣＰＩ：歯肉出血１、かつ歯周ポケット０</t>
    <rPh sb="6" eb="8">
      <t>シニク</t>
    </rPh>
    <rPh sb="8" eb="10">
      <t>シュッケツ</t>
    </rPh>
    <rPh sb="14" eb="16">
      <t>シシュウ</t>
    </rPh>
    <phoneticPr fontId="1"/>
  </si>
  <si>
    <t>ｂ）口腔清掃状態不良</t>
    <rPh sb="2" eb="4">
      <t>コウクウ</t>
    </rPh>
    <rPh sb="4" eb="6">
      <t>セイソウ</t>
    </rPh>
    <rPh sb="6" eb="8">
      <t>ジョウタイ</t>
    </rPh>
    <rPh sb="8" eb="10">
      <t>フリョウ</t>
    </rPh>
    <phoneticPr fontId="1"/>
  </si>
  <si>
    <t>ｃ）歯石の付着あり（軽度、中等度以上）</t>
    <rPh sb="2" eb="4">
      <t>シセキ</t>
    </rPh>
    <rPh sb="5" eb="7">
      <t>フチャク</t>
    </rPh>
    <rPh sb="10" eb="12">
      <t>ケイド</t>
    </rPh>
    <rPh sb="13" eb="15">
      <t>チュウトウ</t>
    </rPh>
    <rPh sb="15" eb="16">
      <t>ド</t>
    </rPh>
    <rPh sb="16" eb="18">
      <t>イジョウ</t>
    </rPh>
    <phoneticPr fontId="1"/>
  </si>
  <si>
    <t>ｄ）生活習慣や基礎疾患、歯科医療機関等の受診状況等、指導を要する</t>
    <rPh sb="2" eb="4">
      <t>セイカツ</t>
    </rPh>
    <rPh sb="4" eb="6">
      <t>シュウカン</t>
    </rPh>
    <rPh sb="7" eb="9">
      <t>キソ</t>
    </rPh>
    <rPh sb="9" eb="11">
      <t>シッカン</t>
    </rPh>
    <rPh sb="12" eb="14">
      <t>シカ</t>
    </rPh>
    <rPh sb="14" eb="16">
      <t>イリョウ</t>
    </rPh>
    <rPh sb="16" eb="18">
      <t>キカン</t>
    </rPh>
    <rPh sb="18" eb="19">
      <t>トウ</t>
    </rPh>
    <rPh sb="20" eb="22">
      <t>ジュシン</t>
    </rPh>
    <rPh sb="22" eb="24">
      <t>ジョウキョウ</t>
    </rPh>
    <rPh sb="24" eb="25">
      <t>トウ</t>
    </rPh>
    <rPh sb="26" eb="28">
      <t>シドウ</t>
    </rPh>
    <rPh sb="29" eb="30">
      <t>ヨウ</t>
    </rPh>
    <phoneticPr fontId="1"/>
  </si>
  <si>
    <t>３．要精密検査</t>
    <rPh sb="2" eb="3">
      <t>ヨウ</t>
    </rPh>
    <rPh sb="3" eb="5">
      <t>セイミツ</t>
    </rPh>
    <rPh sb="5" eb="7">
      <t>ケンサ</t>
    </rPh>
    <phoneticPr fontId="1"/>
  </si>
  <si>
    <t>ａ）ＣＰＩ：歯周ポケット１</t>
    <rPh sb="6" eb="8">
      <t>シシュウ</t>
    </rPh>
    <phoneticPr fontId="1"/>
  </si>
  <si>
    <t>ｂ）ＣＰＩ：歯周ポケット２</t>
    <rPh sb="6" eb="8">
      <t>シシュウ</t>
    </rPh>
    <phoneticPr fontId="1"/>
  </si>
  <si>
    <t>ｃ）未処置歯あり</t>
    <rPh sb="2" eb="3">
      <t>ミ</t>
    </rPh>
    <rPh sb="3" eb="5">
      <t>ショチ</t>
    </rPh>
    <rPh sb="5" eb="6">
      <t>シ</t>
    </rPh>
    <phoneticPr fontId="1"/>
  </si>
  <si>
    <t>ｄ）要補綴歯あり</t>
    <rPh sb="2" eb="3">
      <t>ヨウ</t>
    </rPh>
    <rPh sb="3" eb="5">
      <t>ホテツ</t>
    </rPh>
    <rPh sb="5" eb="6">
      <t>シ</t>
    </rPh>
    <phoneticPr fontId="1"/>
  </si>
  <si>
    <t>ｅ）生活習慣や基礎疾患等さらに詳しい検査や治療が必要です</t>
    <rPh sb="2" eb="4">
      <t>セイカツ</t>
    </rPh>
    <rPh sb="4" eb="6">
      <t>シュウカン</t>
    </rPh>
    <rPh sb="7" eb="9">
      <t>キソ</t>
    </rPh>
    <rPh sb="9" eb="11">
      <t>シッカン</t>
    </rPh>
    <rPh sb="11" eb="12">
      <t>トウ</t>
    </rPh>
    <rPh sb="15" eb="16">
      <t>クワ</t>
    </rPh>
    <rPh sb="18" eb="20">
      <t>ケンサ</t>
    </rPh>
    <rPh sb="21" eb="23">
      <t>チリョウ</t>
    </rPh>
    <rPh sb="24" eb="26">
      <t>ヒツヨウ</t>
    </rPh>
    <phoneticPr fontId="1"/>
  </si>
  <si>
    <t>ｆ）その他の所見あり</t>
    <rPh sb="4" eb="5">
      <t>タ</t>
    </rPh>
    <rPh sb="6" eb="8">
      <t>ショケン</t>
    </rPh>
    <phoneticPr fontId="1"/>
  </si>
  <si>
    <t>判定結果</t>
    <rPh sb="0" eb="2">
      <t>ハンテイ</t>
    </rPh>
    <rPh sb="2" eb="4">
      <t>ケッカ</t>
    </rPh>
    <phoneticPr fontId="1"/>
  </si>
  <si>
    <t>歯肉出血ＢＯＰ　０：健全</t>
    <rPh sb="0" eb="2">
      <t>シニク</t>
    </rPh>
    <rPh sb="2" eb="4">
      <t>シュッケツ</t>
    </rPh>
    <phoneticPr fontId="1"/>
  </si>
  <si>
    <t>　　　　　　　　１：出血あり</t>
    <rPh sb="10" eb="12">
      <t>シュッケツ</t>
    </rPh>
    <phoneticPr fontId="1"/>
  </si>
  <si>
    <t>歯周ポケットＰＤ０：健全</t>
    <rPh sb="0" eb="2">
      <t>シシュウ</t>
    </rPh>
    <phoneticPr fontId="1"/>
  </si>
  <si>
    <t>　　　　　　　　１：浅いポケット</t>
    <rPh sb="10" eb="11">
      <t>アサ</t>
    </rPh>
    <phoneticPr fontId="1"/>
  </si>
  <si>
    <t>　　　　　　　　２：深いポケット</t>
    <rPh sb="10" eb="11">
      <t>フカ</t>
    </rPh>
    <phoneticPr fontId="1"/>
  </si>
  <si>
    <r>
      <t>40歳</t>
    </r>
    <r>
      <rPr>
        <sz val="11"/>
        <rFont val="游ゴシック"/>
        <family val="3"/>
        <charset val="128"/>
        <scheme val="minor"/>
      </rPr>
      <t>（代）</t>
    </r>
    <rPh sb="2" eb="3">
      <t>サイ</t>
    </rPh>
    <rPh sb="4" eb="5">
      <t>ダイ</t>
    </rPh>
    <phoneticPr fontId="1"/>
  </si>
  <si>
    <r>
      <t>50歳</t>
    </r>
    <r>
      <rPr>
        <sz val="11"/>
        <rFont val="游ゴシック"/>
        <family val="3"/>
        <charset val="128"/>
        <scheme val="minor"/>
      </rPr>
      <t>（代）</t>
    </r>
    <rPh sb="2" eb="3">
      <t>サイ</t>
    </rPh>
    <rPh sb="4" eb="5">
      <t>ダイ</t>
    </rPh>
    <phoneticPr fontId="1"/>
  </si>
  <si>
    <r>
      <t>60歳</t>
    </r>
    <r>
      <rPr>
        <sz val="11"/>
        <rFont val="游ゴシック"/>
        <family val="3"/>
        <charset val="128"/>
        <scheme val="minor"/>
      </rPr>
      <t>（代）</t>
    </r>
    <rPh sb="2" eb="3">
      <t>サイ</t>
    </rPh>
    <rPh sb="4" eb="5">
      <t>ダイ</t>
    </rPh>
    <phoneticPr fontId="1"/>
  </si>
  <si>
    <r>
      <t>70歳</t>
    </r>
    <r>
      <rPr>
        <sz val="11"/>
        <rFont val="游ゴシック"/>
        <family val="3"/>
        <charset val="128"/>
        <scheme val="minor"/>
      </rPr>
      <t>（代）</t>
    </r>
    <rPh sb="2" eb="3">
      <t>サイ</t>
    </rPh>
    <rPh sb="4" eb="5">
      <t>ダイ</t>
    </rPh>
    <phoneticPr fontId="1"/>
  </si>
  <si>
    <t>一人平均現在歯数</t>
    <rPh sb="0" eb="2">
      <t>ヒトリ</t>
    </rPh>
    <rPh sb="2" eb="4">
      <t>ヘイキン</t>
    </rPh>
    <rPh sb="4" eb="6">
      <t>ゲンザイ</t>
    </rPh>
    <rPh sb="6" eb="8">
      <t>シスウ</t>
    </rPh>
    <phoneticPr fontId="1"/>
  </si>
  <si>
    <t>一人平均健全歯数</t>
    <rPh sb="0" eb="2">
      <t>ヒトリ</t>
    </rPh>
    <rPh sb="2" eb="4">
      <t>ヘイキン</t>
    </rPh>
    <rPh sb="4" eb="6">
      <t>ケンゼン</t>
    </rPh>
    <rPh sb="6" eb="8">
      <t>シスウ</t>
    </rPh>
    <phoneticPr fontId="1"/>
  </si>
  <si>
    <t>一人平均処置歯数</t>
    <rPh sb="4" eb="6">
      <t>ショチ</t>
    </rPh>
    <rPh sb="6" eb="8">
      <t>シスウ</t>
    </rPh>
    <phoneticPr fontId="1"/>
  </si>
  <si>
    <t>一人平均未処置歯数</t>
    <rPh sb="4" eb="5">
      <t>ミ</t>
    </rPh>
    <rPh sb="5" eb="7">
      <t>ショチ</t>
    </rPh>
    <rPh sb="7" eb="8">
      <t>ハ</t>
    </rPh>
    <rPh sb="8" eb="9">
      <t>スウ</t>
    </rPh>
    <phoneticPr fontId="1"/>
  </si>
  <si>
    <t>一人平均要補綴歯数</t>
    <rPh sb="4" eb="5">
      <t>ヨウ</t>
    </rPh>
    <rPh sb="5" eb="7">
      <t>ホテツ</t>
    </rPh>
    <rPh sb="7" eb="9">
      <t>シスウ</t>
    </rPh>
    <phoneticPr fontId="1"/>
  </si>
  <si>
    <t>50歳(代)</t>
    <rPh sb="2" eb="3">
      <t>サイ</t>
    </rPh>
    <rPh sb="4" eb="5">
      <t>ダイ</t>
    </rPh>
    <phoneticPr fontId="1"/>
  </si>
  <si>
    <t>60歳(代)</t>
    <rPh sb="2" eb="3">
      <t>サイ</t>
    </rPh>
    <rPh sb="4" eb="5">
      <t>ダイ</t>
    </rPh>
    <phoneticPr fontId="1"/>
  </si>
  <si>
    <t>70歳(代)</t>
    <rPh sb="2" eb="3">
      <t>サイ</t>
    </rPh>
    <rPh sb="4" eb="5">
      <t>ダイ</t>
    </rPh>
    <phoneticPr fontId="1"/>
  </si>
  <si>
    <t>歯数状況</t>
    <rPh sb="0" eb="2">
      <t>シスウ</t>
    </rPh>
    <rPh sb="2" eb="4">
      <t>ジョウキョウ</t>
    </rPh>
    <phoneticPr fontId="1"/>
  </si>
  <si>
    <r>
      <t>4</t>
    </r>
    <r>
      <rPr>
        <sz val="11"/>
        <rFont val="游ゴシック"/>
        <family val="3"/>
        <charset val="128"/>
        <scheme val="minor"/>
      </rPr>
      <t>0歳(代)</t>
    </r>
    <rPh sb="2" eb="3">
      <t>サイ</t>
    </rPh>
    <rPh sb="4" eb="5">
      <t>ダイ</t>
    </rPh>
    <phoneticPr fontId="1"/>
  </si>
  <si>
    <t>ａ）はい</t>
    <phoneticPr fontId="1"/>
  </si>
  <si>
    <t>ｂ）いいえ</t>
    <phoneticPr fontId="1"/>
  </si>
  <si>
    <t>【受診者数分母】</t>
    <rPh sb="1" eb="4">
      <t>ジュシンシャ</t>
    </rPh>
    <rPh sb="4" eb="5">
      <t>スウ</t>
    </rPh>
    <rPh sb="5" eb="7">
      <t>ブンボ</t>
    </rPh>
    <phoneticPr fontId="1"/>
  </si>
  <si>
    <t>【広島市】</t>
    <rPh sb="1" eb="4">
      <t>ヒロシマシ</t>
    </rPh>
    <phoneticPr fontId="1"/>
  </si>
  <si>
    <t>かかりつけ</t>
    <phoneticPr fontId="1"/>
  </si>
  <si>
    <t>【呉市】</t>
    <rPh sb="1" eb="3">
      <t>クレシ</t>
    </rPh>
    <phoneticPr fontId="1"/>
  </si>
  <si>
    <t>ｂ）いいえ</t>
    <phoneticPr fontId="1"/>
  </si>
  <si>
    <t>たばこ</t>
    <phoneticPr fontId="1"/>
  </si>
  <si>
    <t>歯数状況</t>
    <rPh sb="0" eb="2">
      <t>シスウ</t>
    </rPh>
    <rPh sb="2" eb="4">
      <t>ジョウキョウ</t>
    </rPh>
    <phoneticPr fontId="16"/>
  </si>
  <si>
    <r>
      <t>4</t>
    </r>
    <r>
      <rPr>
        <sz val="11"/>
        <rFont val="游ゴシック"/>
        <family val="3"/>
        <charset val="128"/>
      </rPr>
      <t>0歳(代)</t>
    </r>
    <rPh sb="2" eb="3">
      <t>サイ</t>
    </rPh>
    <rPh sb="4" eb="5">
      <t>ダイ</t>
    </rPh>
    <phoneticPr fontId="16"/>
  </si>
  <si>
    <t>50歳(代)</t>
    <rPh sb="2" eb="3">
      <t>サイ</t>
    </rPh>
    <rPh sb="4" eb="5">
      <t>ダイ</t>
    </rPh>
    <phoneticPr fontId="16"/>
  </si>
  <si>
    <t>60歳(代)</t>
    <rPh sb="2" eb="3">
      <t>サイ</t>
    </rPh>
    <rPh sb="4" eb="5">
      <t>ダイ</t>
    </rPh>
    <phoneticPr fontId="16"/>
  </si>
  <si>
    <t>70歳(代)</t>
    <rPh sb="2" eb="3">
      <t>サイ</t>
    </rPh>
    <rPh sb="4" eb="5">
      <t>ダイ</t>
    </rPh>
    <phoneticPr fontId="16"/>
  </si>
  <si>
    <t>全体</t>
    <rPh sb="0" eb="2">
      <t>ゼンタイ</t>
    </rPh>
    <phoneticPr fontId="16"/>
  </si>
  <si>
    <t>【竹原市】</t>
    <rPh sb="1" eb="4">
      <t>タケハラシ</t>
    </rPh>
    <phoneticPr fontId="16"/>
  </si>
  <si>
    <t>一人平均現在歯数</t>
    <rPh sb="0" eb="2">
      <t>ヒトリ</t>
    </rPh>
    <rPh sb="2" eb="4">
      <t>ヘイキン</t>
    </rPh>
    <rPh sb="4" eb="6">
      <t>ゲンザイ</t>
    </rPh>
    <rPh sb="6" eb="8">
      <t>シスウ</t>
    </rPh>
    <phoneticPr fontId="16"/>
  </si>
  <si>
    <t>一人平均健全歯数</t>
    <rPh sb="0" eb="2">
      <t>ヒトリ</t>
    </rPh>
    <rPh sb="2" eb="4">
      <t>ヘイキン</t>
    </rPh>
    <rPh sb="4" eb="6">
      <t>ケンゼン</t>
    </rPh>
    <rPh sb="6" eb="8">
      <t>シスウ</t>
    </rPh>
    <phoneticPr fontId="16"/>
  </si>
  <si>
    <t>一人平均処置歯数</t>
    <rPh sb="4" eb="6">
      <t>ショチ</t>
    </rPh>
    <rPh sb="6" eb="8">
      <t>シスウ</t>
    </rPh>
    <phoneticPr fontId="16"/>
  </si>
  <si>
    <t>一人平均未処置歯数</t>
    <rPh sb="4" eb="5">
      <t>ミ</t>
    </rPh>
    <rPh sb="5" eb="7">
      <t>ショチ</t>
    </rPh>
    <rPh sb="7" eb="8">
      <t>ハ</t>
    </rPh>
    <rPh sb="8" eb="9">
      <t>スウ</t>
    </rPh>
    <phoneticPr fontId="16"/>
  </si>
  <si>
    <t>一人平均要補綴歯数</t>
    <rPh sb="4" eb="5">
      <t>ヨウ</t>
    </rPh>
    <rPh sb="5" eb="7">
      <t>ホテツ</t>
    </rPh>
    <rPh sb="7" eb="9">
      <t>シスウ</t>
    </rPh>
    <phoneticPr fontId="16"/>
  </si>
  <si>
    <r>
      <t>40歳</t>
    </r>
    <r>
      <rPr>
        <sz val="11"/>
        <rFont val="游ゴシック"/>
        <family val="3"/>
        <charset val="128"/>
      </rPr>
      <t>（代）</t>
    </r>
    <rPh sb="2" eb="3">
      <t>サイ</t>
    </rPh>
    <rPh sb="4" eb="5">
      <t>ダイ</t>
    </rPh>
    <phoneticPr fontId="16"/>
  </si>
  <si>
    <r>
      <t>50歳</t>
    </r>
    <r>
      <rPr>
        <sz val="11"/>
        <rFont val="游ゴシック"/>
        <family val="3"/>
        <charset val="128"/>
      </rPr>
      <t>（代）</t>
    </r>
    <rPh sb="2" eb="3">
      <t>サイ</t>
    </rPh>
    <rPh sb="4" eb="5">
      <t>ダイ</t>
    </rPh>
    <phoneticPr fontId="16"/>
  </si>
  <si>
    <r>
      <t>60歳</t>
    </r>
    <r>
      <rPr>
        <sz val="11"/>
        <rFont val="游ゴシック"/>
        <family val="3"/>
        <charset val="128"/>
      </rPr>
      <t>（代）</t>
    </r>
    <rPh sb="2" eb="3">
      <t>サイ</t>
    </rPh>
    <rPh sb="4" eb="5">
      <t>ダイ</t>
    </rPh>
    <phoneticPr fontId="16"/>
  </si>
  <si>
    <r>
      <t>70歳</t>
    </r>
    <r>
      <rPr>
        <sz val="11"/>
        <rFont val="游ゴシック"/>
        <family val="3"/>
        <charset val="128"/>
      </rPr>
      <t>（代）</t>
    </r>
    <rPh sb="2" eb="3">
      <t>サイ</t>
    </rPh>
    <rPh sb="4" eb="5">
      <t>ダイ</t>
    </rPh>
    <phoneticPr fontId="16"/>
  </si>
  <si>
    <t>男性</t>
    <rPh sb="0" eb="2">
      <t>ダンセイ</t>
    </rPh>
    <phoneticPr fontId="16"/>
  </si>
  <si>
    <t>女性</t>
    <rPh sb="0" eb="2">
      <t>ジョセイ</t>
    </rPh>
    <phoneticPr fontId="16"/>
  </si>
  <si>
    <t>人数</t>
    <rPh sb="0" eb="2">
      <t>ニンズウ</t>
    </rPh>
    <phoneticPr fontId="16"/>
  </si>
  <si>
    <t>割合</t>
    <rPh sb="0" eb="2">
      <t>ワリアイ</t>
    </rPh>
    <phoneticPr fontId="16"/>
  </si>
  <si>
    <t>歯みがき</t>
    <rPh sb="0" eb="1">
      <t>ハ</t>
    </rPh>
    <phoneticPr fontId="16"/>
  </si>
  <si>
    <t>ａ) 0回</t>
    <rPh sb="4" eb="5">
      <t>カイ</t>
    </rPh>
    <phoneticPr fontId="16"/>
  </si>
  <si>
    <t>ｂ) 1回</t>
    <rPh sb="4" eb="5">
      <t>カイ</t>
    </rPh>
    <phoneticPr fontId="16"/>
  </si>
  <si>
    <t>ｃ) 2回</t>
    <rPh sb="4" eb="5">
      <t>カイ</t>
    </rPh>
    <phoneticPr fontId="16"/>
  </si>
  <si>
    <t>ｄ) 3回</t>
    <rPh sb="4" eb="5">
      <t>カイ</t>
    </rPh>
    <phoneticPr fontId="16"/>
  </si>
  <si>
    <t>フロス・
歯間ブラシ</t>
    <rPh sb="5" eb="7">
      <t>シカン</t>
    </rPh>
    <phoneticPr fontId="16"/>
  </si>
  <si>
    <t>ａ) 毎日</t>
    <rPh sb="3" eb="5">
      <t>マイニチ</t>
    </rPh>
    <phoneticPr fontId="16"/>
  </si>
  <si>
    <t>ｂ) 時々</t>
    <rPh sb="3" eb="5">
      <t>トキドキ</t>
    </rPh>
    <phoneticPr fontId="16"/>
  </si>
  <si>
    <t>ｃ) 使っていない</t>
    <rPh sb="3" eb="4">
      <t>ツカ</t>
    </rPh>
    <phoneticPr fontId="16"/>
  </si>
  <si>
    <t>歯科健診</t>
    <rPh sb="0" eb="2">
      <t>シカ</t>
    </rPh>
    <rPh sb="2" eb="4">
      <t>ケンシン</t>
    </rPh>
    <phoneticPr fontId="16"/>
  </si>
  <si>
    <t>ａ）はい</t>
  </si>
  <si>
    <t>ｂ）いいえ</t>
  </si>
  <si>
    <t>歯石除去</t>
    <rPh sb="0" eb="2">
      <t>シセキ</t>
    </rPh>
    <rPh sb="2" eb="4">
      <t>ジョキョ</t>
    </rPh>
    <phoneticPr fontId="16"/>
  </si>
  <si>
    <t>たばこ</t>
  </si>
  <si>
    <t>ａ）現在吸っている</t>
    <rPh sb="2" eb="4">
      <t>ゲンザイ</t>
    </rPh>
    <rPh sb="4" eb="5">
      <t>ス</t>
    </rPh>
    <phoneticPr fontId="16"/>
  </si>
  <si>
    <t>ｂ）吸っていたことがある</t>
    <rPh sb="2" eb="3">
      <t>ス</t>
    </rPh>
    <phoneticPr fontId="16"/>
  </si>
  <si>
    <t>ｃ）吸ったことがない</t>
    <rPh sb="2" eb="3">
      <t>ス</t>
    </rPh>
    <phoneticPr fontId="16"/>
  </si>
  <si>
    <t>かかりつけ</t>
  </si>
  <si>
    <t>全身の状態</t>
    <rPh sb="0" eb="2">
      <t>ゼンシン</t>
    </rPh>
    <rPh sb="3" eb="5">
      <t>ジョウタイ</t>
    </rPh>
    <phoneticPr fontId="16"/>
  </si>
  <si>
    <t>ａ）糖尿病</t>
    <rPh sb="2" eb="5">
      <t>トウニョウビョウ</t>
    </rPh>
    <phoneticPr fontId="16"/>
  </si>
  <si>
    <t>ｂ）狭心症・心筋梗塞・脳梗塞</t>
    <rPh sb="2" eb="5">
      <t>キョウシンショウ</t>
    </rPh>
    <rPh sb="6" eb="8">
      <t>シンキン</t>
    </rPh>
    <rPh sb="8" eb="10">
      <t>コウソク</t>
    </rPh>
    <rPh sb="11" eb="14">
      <t>ノウコウソク</t>
    </rPh>
    <phoneticPr fontId="16"/>
  </si>
  <si>
    <t>ｃ）関節リウマチ</t>
    <rPh sb="2" eb="4">
      <t>カンセツ</t>
    </rPh>
    <phoneticPr fontId="16"/>
  </si>
  <si>
    <t>ｄ) 内蔵型肥満</t>
    <rPh sb="3" eb="6">
      <t>ナイゾウガタ</t>
    </rPh>
    <rPh sb="6" eb="8">
      <t>ヒマン</t>
    </rPh>
    <phoneticPr fontId="16"/>
  </si>
  <si>
    <t>ｅ）妊娠</t>
    <rPh sb="2" eb="4">
      <t>ニンシン</t>
    </rPh>
    <phoneticPr fontId="16"/>
  </si>
  <si>
    <t>ｆ）その他</t>
    <rPh sb="4" eb="5">
      <t>タ</t>
    </rPh>
    <phoneticPr fontId="16"/>
  </si>
  <si>
    <t>現在歯・
喪失歯の状況</t>
    <rPh sb="0" eb="2">
      <t>ゲンザイ</t>
    </rPh>
    <rPh sb="2" eb="3">
      <t>シ</t>
    </rPh>
    <rPh sb="5" eb="7">
      <t>ソウシツ</t>
    </rPh>
    <rPh sb="7" eb="8">
      <t>シ</t>
    </rPh>
    <rPh sb="9" eb="11">
      <t>ジョウキョウ</t>
    </rPh>
    <phoneticPr fontId="16"/>
  </si>
  <si>
    <t>現在歯数：０本</t>
    <rPh sb="0" eb="2">
      <t>ゲンザイ</t>
    </rPh>
    <rPh sb="2" eb="4">
      <t>シスウ</t>
    </rPh>
    <rPh sb="6" eb="7">
      <t>ホン</t>
    </rPh>
    <phoneticPr fontId="16"/>
  </si>
  <si>
    <t>　　　　：２４本以上</t>
    <rPh sb="7" eb="8">
      <t>ホン</t>
    </rPh>
    <rPh sb="8" eb="10">
      <t>イジョウ</t>
    </rPh>
    <phoneticPr fontId="16"/>
  </si>
  <si>
    <t>歯肉の状況</t>
    <rPh sb="0" eb="2">
      <t>シニク</t>
    </rPh>
    <rPh sb="3" eb="5">
      <t>ジョウキョウ</t>
    </rPh>
    <phoneticPr fontId="16"/>
  </si>
  <si>
    <t>歯肉出血ＢＯＰ　０：健全</t>
    <rPh sb="0" eb="2">
      <t>シニク</t>
    </rPh>
    <rPh sb="2" eb="4">
      <t>シュッケツ</t>
    </rPh>
    <phoneticPr fontId="16"/>
  </si>
  <si>
    <t>　　　　　　　　１：出血あり</t>
    <rPh sb="10" eb="12">
      <t>シュッケツ</t>
    </rPh>
    <phoneticPr fontId="16"/>
  </si>
  <si>
    <t>歯周ポケットＰＤ０：健全</t>
    <rPh sb="0" eb="2">
      <t>シシュウ</t>
    </rPh>
    <phoneticPr fontId="16"/>
  </si>
  <si>
    <t>　　　　　　　　１：浅いポケット</t>
    <rPh sb="10" eb="11">
      <t>アサ</t>
    </rPh>
    <phoneticPr fontId="16"/>
  </si>
  <si>
    <t>　　　　　　　　２：深いポケット</t>
    <rPh sb="10" eb="11">
      <t>フカ</t>
    </rPh>
    <phoneticPr fontId="16"/>
  </si>
  <si>
    <t>判定結果</t>
    <rPh sb="0" eb="2">
      <t>ハンテイ</t>
    </rPh>
    <rPh sb="2" eb="4">
      <t>ケッカ</t>
    </rPh>
    <phoneticPr fontId="16"/>
  </si>
  <si>
    <t>１．異常なし</t>
    <rPh sb="2" eb="4">
      <t>イジョウ</t>
    </rPh>
    <phoneticPr fontId="16"/>
  </si>
  <si>
    <t>２．要指導</t>
    <rPh sb="2" eb="3">
      <t>ヨウ</t>
    </rPh>
    <rPh sb="3" eb="5">
      <t>シドウ</t>
    </rPh>
    <phoneticPr fontId="16"/>
  </si>
  <si>
    <t>ａ）ＣＰＩ：歯肉出血１、かつ歯周ポケット０</t>
    <rPh sb="6" eb="8">
      <t>シニク</t>
    </rPh>
    <rPh sb="8" eb="10">
      <t>シュッケツ</t>
    </rPh>
    <rPh sb="14" eb="16">
      <t>シシュウ</t>
    </rPh>
    <phoneticPr fontId="16"/>
  </si>
  <si>
    <t>ｂ）口腔清掃状態不良</t>
    <rPh sb="2" eb="4">
      <t>コウクウ</t>
    </rPh>
    <rPh sb="4" eb="6">
      <t>セイソウ</t>
    </rPh>
    <rPh sb="6" eb="8">
      <t>ジョウタイ</t>
    </rPh>
    <rPh sb="8" eb="10">
      <t>フリョウ</t>
    </rPh>
    <phoneticPr fontId="16"/>
  </si>
  <si>
    <t>ｃ）歯石の付着あり（軽度、中等度以上）</t>
    <rPh sb="2" eb="4">
      <t>シセキ</t>
    </rPh>
    <rPh sb="5" eb="7">
      <t>フチャク</t>
    </rPh>
    <rPh sb="10" eb="12">
      <t>ケイド</t>
    </rPh>
    <rPh sb="13" eb="15">
      <t>チュウトウ</t>
    </rPh>
    <rPh sb="15" eb="16">
      <t>ド</t>
    </rPh>
    <rPh sb="16" eb="18">
      <t>イジョウ</t>
    </rPh>
    <phoneticPr fontId="16"/>
  </si>
  <si>
    <t>ｄ）生活習慣や基礎疾患、歯科医療機関等の受診状況等、指導を要する</t>
    <rPh sb="2" eb="4">
      <t>セイカツ</t>
    </rPh>
    <rPh sb="4" eb="6">
      <t>シュウカン</t>
    </rPh>
    <rPh sb="7" eb="9">
      <t>キソ</t>
    </rPh>
    <rPh sb="9" eb="11">
      <t>シッカン</t>
    </rPh>
    <rPh sb="12" eb="14">
      <t>シカ</t>
    </rPh>
    <rPh sb="14" eb="16">
      <t>イリョウ</t>
    </rPh>
    <rPh sb="16" eb="18">
      <t>キカン</t>
    </rPh>
    <rPh sb="18" eb="19">
      <t>トウ</t>
    </rPh>
    <rPh sb="20" eb="22">
      <t>ジュシン</t>
    </rPh>
    <rPh sb="22" eb="24">
      <t>ジョウキョウ</t>
    </rPh>
    <rPh sb="24" eb="25">
      <t>トウ</t>
    </rPh>
    <rPh sb="26" eb="28">
      <t>シドウ</t>
    </rPh>
    <rPh sb="29" eb="30">
      <t>ヨウ</t>
    </rPh>
    <phoneticPr fontId="16"/>
  </si>
  <si>
    <t>３．要精密検査</t>
    <rPh sb="2" eb="3">
      <t>ヨウ</t>
    </rPh>
    <rPh sb="3" eb="5">
      <t>セイミツ</t>
    </rPh>
    <rPh sb="5" eb="7">
      <t>ケンサ</t>
    </rPh>
    <phoneticPr fontId="16"/>
  </si>
  <si>
    <t>ａ）ＣＰＩ：歯周ポケット１</t>
    <rPh sb="6" eb="8">
      <t>シシュウ</t>
    </rPh>
    <phoneticPr fontId="16"/>
  </si>
  <si>
    <t>ｂ）ＣＰＩ：歯周ポケット２</t>
    <rPh sb="6" eb="8">
      <t>シシュウ</t>
    </rPh>
    <phoneticPr fontId="16"/>
  </si>
  <si>
    <t>ｃ）未処置歯あり</t>
    <rPh sb="2" eb="3">
      <t>ミ</t>
    </rPh>
    <rPh sb="3" eb="5">
      <t>ショチ</t>
    </rPh>
    <rPh sb="5" eb="6">
      <t>シ</t>
    </rPh>
    <phoneticPr fontId="16"/>
  </si>
  <si>
    <t>ｄ）要補綴歯あり</t>
    <rPh sb="2" eb="3">
      <t>ヨウ</t>
    </rPh>
    <rPh sb="3" eb="5">
      <t>ホテツ</t>
    </rPh>
    <rPh sb="5" eb="6">
      <t>シ</t>
    </rPh>
    <phoneticPr fontId="16"/>
  </si>
  <si>
    <t>ｅ）生活習慣や基礎疾患等さらに詳しい検査や治療が必要です</t>
    <rPh sb="2" eb="4">
      <t>セイカツ</t>
    </rPh>
    <rPh sb="4" eb="6">
      <t>シュウカン</t>
    </rPh>
    <rPh sb="7" eb="9">
      <t>キソ</t>
    </rPh>
    <rPh sb="9" eb="11">
      <t>シッカン</t>
    </rPh>
    <rPh sb="11" eb="12">
      <t>トウ</t>
    </rPh>
    <rPh sb="15" eb="16">
      <t>クワ</t>
    </rPh>
    <rPh sb="18" eb="20">
      <t>ケンサ</t>
    </rPh>
    <rPh sb="21" eb="23">
      <t>チリョウ</t>
    </rPh>
    <rPh sb="24" eb="26">
      <t>ヒツヨウ</t>
    </rPh>
    <phoneticPr fontId="16"/>
  </si>
  <si>
    <t>ｆ）その他の所見あり</t>
    <rPh sb="4" eb="5">
      <t>タ</t>
    </rPh>
    <rPh sb="6" eb="8">
      <t>ショケン</t>
    </rPh>
    <phoneticPr fontId="16"/>
  </si>
  <si>
    <t>【尾道市】</t>
    <rPh sb="1" eb="3">
      <t>オノミチ</t>
    </rPh>
    <rPh sb="3" eb="4">
      <t>シ</t>
    </rPh>
    <phoneticPr fontId="1"/>
  </si>
  <si>
    <t>【福山市】</t>
    <rPh sb="1" eb="4">
      <t>フクヤマシ</t>
    </rPh>
    <phoneticPr fontId="1"/>
  </si>
  <si>
    <t>【三次市】</t>
    <rPh sb="1" eb="4">
      <t>ミヨシシ</t>
    </rPh>
    <phoneticPr fontId="1"/>
  </si>
  <si>
    <t>【東広島市】</t>
    <rPh sb="1" eb="5">
      <t>ヒガシヒロシマシ</t>
    </rPh>
    <phoneticPr fontId="1"/>
  </si>
  <si>
    <t>【廿日市市】</t>
    <rPh sb="1" eb="5">
      <t>ハツカイチシ</t>
    </rPh>
    <phoneticPr fontId="16"/>
  </si>
  <si>
    <t>【安芸高田市】</t>
    <rPh sb="1" eb="5">
      <t>アキタカタ</t>
    </rPh>
    <rPh sb="5" eb="6">
      <t>シ</t>
    </rPh>
    <phoneticPr fontId="1"/>
  </si>
  <si>
    <t>【府中町】</t>
    <rPh sb="1" eb="4">
      <t>フチュウチョウ</t>
    </rPh>
    <phoneticPr fontId="1"/>
  </si>
  <si>
    <t>【海田町】</t>
    <rPh sb="1" eb="4">
      <t>カイタチョウ</t>
    </rPh>
    <phoneticPr fontId="1"/>
  </si>
  <si>
    <t>【熊野町】</t>
    <rPh sb="1" eb="4">
      <t>クマノチョウ</t>
    </rPh>
    <phoneticPr fontId="16"/>
  </si>
  <si>
    <t>【坂町】</t>
    <rPh sb="1" eb="3">
      <t>サカチョウ</t>
    </rPh>
    <phoneticPr fontId="1"/>
  </si>
  <si>
    <t>【安芸太田町】</t>
    <rPh sb="1" eb="6">
      <t>アキオオタチョウ</t>
    </rPh>
    <phoneticPr fontId="1"/>
  </si>
  <si>
    <t>【世羅町】</t>
    <rPh sb="1" eb="4">
      <t>セラチョウ</t>
    </rPh>
    <phoneticPr fontId="1"/>
  </si>
  <si>
    <t>【神石高原町】</t>
    <rPh sb="1" eb="6">
      <t>ジンセキコウゲンチョウ</t>
    </rPh>
    <phoneticPr fontId="1"/>
  </si>
  <si>
    <t>対象者数（R4）</t>
    <rPh sb="0" eb="3">
      <t>タイショウシャ</t>
    </rPh>
    <rPh sb="3" eb="4">
      <t>スウ</t>
    </rPh>
    <phoneticPr fontId="1"/>
  </si>
  <si>
    <t>受診者数（R4)</t>
    <rPh sb="0" eb="3">
      <t>ジュシンシャ</t>
    </rPh>
    <rPh sb="3" eb="4">
      <t>スウ</t>
    </rPh>
    <phoneticPr fontId="1"/>
  </si>
  <si>
    <t>受診者数（R3）</t>
    <rPh sb="0" eb="3">
      <t>ジュシンシャ</t>
    </rPh>
    <rPh sb="3" eb="4">
      <t>カズ</t>
    </rPh>
    <phoneticPr fontId="1"/>
  </si>
  <si>
    <t>受診者数（R4＋R3）</t>
    <rPh sb="0" eb="2">
      <t>ジュシン</t>
    </rPh>
    <rPh sb="2" eb="3">
      <t>シャ</t>
    </rPh>
    <rPh sb="3" eb="4">
      <t>スウ</t>
    </rPh>
    <phoneticPr fontId="1"/>
  </si>
  <si>
    <t>ａ）はい</t>
    <phoneticPr fontId="1"/>
  </si>
  <si>
    <t>ｂ）いいえ</t>
    <phoneticPr fontId="1"/>
  </si>
  <si>
    <t>たばこ</t>
    <phoneticPr fontId="1"/>
  </si>
  <si>
    <t>　　　　：１～９本</t>
    <rPh sb="8" eb="9">
      <t>ホン</t>
    </rPh>
    <phoneticPr fontId="1"/>
  </si>
  <si>
    <t>　　　　：１０～１９本</t>
    <rPh sb="10" eb="11">
      <t>ホン</t>
    </rPh>
    <phoneticPr fontId="1"/>
  </si>
  <si>
    <t>　　　　：２０～２３本</t>
    <rPh sb="10" eb="11">
      <t>ホン</t>
    </rPh>
    <phoneticPr fontId="1"/>
  </si>
  <si>
    <t>対象者数（R4）</t>
    <rPh sb="0" eb="3">
      <t>タイショウシャ</t>
    </rPh>
    <rPh sb="3" eb="4">
      <t>スウ</t>
    </rPh>
    <phoneticPr fontId="16"/>
  </si>
  <si>
    <t>受診者数（R4)</t>
    <rPh sb="0" eb="3">
      <t>ジュシンシャ</t>
    </rPh>
    <rPh sb="3" eb="4">
      <t>スウ</t>
    </rPh>
    <phoneticPr fontId="16"/>
  </si>
  <si>
    <t>受診者数（R3）</t>
    <rPh sb="0" eb="3">
      <t>ジュシンシャ</t>
    </rPh>
    <rPh sb="3" eb="4">
      <t>カズ</t>
    </rPh>
    <phoneticPr fontId="16"/>
  </si>
  <si>
    <t>受診者数（R4＋R3）</t>
    <rPh sb="0" eb="2">
      <t>ジュシン</t>
    </rPh>
    <rPh sb="2" eb="3">
      <t>シャ</t>
    </rPh>
    <rPh sb="3" eb="4">
      <t>スウ</t>
    </rPh>
    <phoneticPr fontId="16"/>
  </si>
  <si>
    <t>　　　　：１～９本</t>
    <rPh sb="8" eb="9">
      <t>ホン</t>
    </rPh>
    <phoneticPr fontId="16"/>
  </si>
  <si>
    <t>　　　　：１０～１９本</t>
    <rPh sb="10" eb="11">
      <t>ホン</t>
    </rPh>
    <phoneticPr fontId="16"/>
  </si>
  <si>
    <t>　　　　：２０～２３本</t>
    <rPh sb="10" eb="11">
      <t>ホン</t>
    </rPh>
    <phoneticPr fontId="16"/>
  </si>
  <si>
    <t>【三原市】</t>
    <rPh sb="1" eb="4">
      <t>ミハラシ</t>
    </rPh>
    <phoneticPr fontId="16"/>
  </si>
  <si>
    <t>ａ）はい</t>
    <phoneticPr fontId="1"/>
  </si>
  <si>
    <t>ａ）はい</t>
    <phoneticPr fontId="1"/>
  </si>
  <si>
    <t>ｂ）いいえ</t>
    <phoneticPr fontId="1"/>
  </si>
  <si>
    <t>かかりつけ</t>
    <phoneticPr fontId="1"/>
  </si>
  <si>
    <t>ｂ）いいえ</t>
    <phoneticPr fontId="1"/>
  </si>
  <si>
    <t>かかりつけ</t>
    <phoneticPr fontId="1"/>
  </si>
  <si>
    <t>【府中市】</t>
    <rPh sb="1" eb="4">
      <t>フチュウシ</t>
    </rPh>
    <phoneticPr fontId="16"/>
  </si>
  <si>
    <t>【庄原市】</t>
    <rPh sb="1" eb="4">
      <t>ショウバラシ</t>
    </rPh>
    <phoneticPr fontId="1"/>
  </si>
  <si>
    <t>【大竹市】</t>
    <rPh sb="1" eb="3">
      <t>オオタケ</t>
    </rPh>
    <rPh sb="3" eb="4">
      <t>シ</t>
    </rPh>
    <phoneticPr fontId="1"/>
  </si>
  <si>
    <t>かかりつけ</t>
    <phoneticPr fontId="1"/>
  </si>
  <si>
    <t>ａ）はい</t>
    <phoneticPr fontId="1"/>
  </si>
  <si>
    <t>【江田島市】</t>
    <rPh sb="1" eb="5">
      <t>エタジマシ</t>
    </rPh>
    <phoneticPr fontId="1"/>
  </si>
  <si>
    <t>たばこ</t>
    <phoneticPr fontId="1"/>
  </si>
  <si>
    <t>【北広島町】</t>
    <rPh sb="1" eb="5">
      <t>キタヒロシマチョウ</t>
    </rPh>
    <phoneticPr fontId="16"/>
  </si>
  <si>
    <t>【市町名】</t>
    <rPh sb="1" eb="4">
      <t>シマチメイ</t>
    </rPh>
    <phoneticPr fontId="1"/>
  </si>
  <si>
    <t>ａ）はい</t>
    <phoneticPr fontId="1"/>
  </si>
  <si>
    <t>ｂ）いいえ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</si>
</sst>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0.0%"/>
    <numFmt numFmtId="179" formatCode="0.0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@游ゴシック"/>
      <family val="3"/>
      <charset val="128"/>
    </font>
    <font>
      <sz val="10"/>
      <name val="@游ゴシック"/>
      <family val="3"/>
      <charset val="128"/>
    </font>
    <font>
      <sz val="11"/>
      <name val="@游ゴシック Light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name val="HGPｺﾞｼｯｸE"/>
      <family val="3"/>
      <charset val="128"/>
    </font>
    <font>
      <sz val="11"/>
      <name val="游ゴシック"/>
      <family val="3"/>
    </font>
    <font>
      <sz val="11"/>
      <name val="游ゴシック"/>
      <family val="3"/>
      <scheme val="minor"/>
    </font>
    <font>
      <sz val="48"/>
      <color rgb="FFFF0000"/>
      <name val="游ゴシック"/>
      <family val="3"/>
      <charset val="128"/>
      <scheme val="minor"/>
    </font>
    <font>
      <sz val="6"/>
      <name val="游ゴシック"/>
      <family val="3"/>
    </font>
    <font>
      <sz val="11"/>
      <name val="游ゴシック"/>
      <family val="3"/>
      <charset val="128"/>
    </font>
    <font>
      <sz val="48"/>
      <color rgb="FFFF0000"/>
      <name val="游ゴシック"/>
      <family val="3"/>
      <scheme val="minor"/>
    </font>
    <font>
      <sz val="11"/>
      <name val="@游ゴシック"/>
      <family val="3"/>
    </font>
    <font>
      <sz val="10"/>
      <name val="@游ゴシック"/>
      <family val="3"/>
    </font>
    <font>
      <sz val="11"/>
      <name val="@游ゴシック Light"/>
      <family val="3"/>
    </font>
    <font>
      <sz val="9"/>
      <name val="游ゴシック"/>
      <family val="3"/>
      <scheme val="minor"/>
    </font>
    <font>
      <sz val="10"/>
      <name val="游ゴシック"/>
      <family val="3"/>
      <scheme val="minor"/>
    </font>
    <font>
      <sz val="48"/>
      <name val="游ゴシック"/>
      <family val="3"/>
      <charset val="128"/>
      <scheme val="minor"/>
    </font>
    <font>
      <sz val="11"/>
      <color rgb="FF000000"/>
      <name val="游ゴシック"/>
      <family val="2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</cellStyleXfs>
  <cellXfs count="4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180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180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180"/>
    </xf>
    <xf numFmtId="0" fontId="4" fillId="0" borderId="1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</xf>
    <xf numFmtId="0" fontId="4" fillId="0" borderId="1" xfId="0" applyFont="1" applyFill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  <protection locked="0"/>
    </xf>
    <xf numFmtId="10" fontId="4" fillId="0" borderId="1" xfId="0" applyNumberFormat="1" applyFont="1" applyBorder="1" applyProtection="1">
      <alignment vertical="center"/>
    </xf>
    <xf numFmtId="0" fontId="14" fillId="0" borderId="2" xfId="0" applyFont="1" applyBorder="1" applyProtection="1">
      <alignment vertical="center"/>
      <protection locked="0"/>
    </xf>
    <xf numFmtId="10" fontId="14" fillId="0" borderId="1" xfId="0" applyNumberFormat="1" applyFont="1" applyBorder="1" applyProtection="1">
      <alignment vertical="center"/>
    </xf>
    <xf numFmtId="178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textRotation="180"/>
    </xf>
    <xf numFmtId="0" fontId="14" fillId="0" borderId="0" xfId="0" applyFont="1">
      <alignment vertical="center"/>
    </xf>
    <xf numFmtId="0" fontId="13" fillId="0" borderId="1" xfId="2" applyFont="1" applyBorder="1" applyProtection="1">
      <alignment vertical="center"/>
      <protection locked="0"/>
    </xf>
    <xf numFmtId="176" fontId="4" fillId="0" borderId="3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>
      <alignment vertical="center"/>
    </xf>
    <xf numFmtId="178" fontId="4" fillId="0" borderId="21" xfId="0" applyNumberFormat="1" applyFont="1" applyFill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textRotation="180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6" xfId="0" applyNumberFormat="1" applyFont="1" applyFill="1" applyBorder="1">
      <alignment vertical="center"/>
    </xf>
    <xf numFmtId="178" fontId="4" fillId="0" borderId="10" xfId="0" applyNumberFormat="1" applyFont="1" applyFill="1" applyBorder="1" applyAlignment="1">
      <alignment vertical="center" shrinkToFit="1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8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78" fontId="4" fillId="0" borderId="10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</xf>
    <xf numFmtId="0" fontId="0" fillId="0" borderId="29" xfId="0" applyBorder="1">
      <alignment vertical="center"/>
    </xf>
    <xf numFmtId="10" fontId="4" fillId="0" borderId="10" xfId="0" applyNumberFormat="1" applyFont="1" applyBorder="1" applyProtection="1">
      <alignment vertical="center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10" fontId="4" fillId="0" borderId="33" xfId="0" applyNumberFormat="1" applyFont="1" applyBorder="1" applyProtection="1">
      <alignment vertical="center"/>
    </xf>
    <xf numFmtId="0" fontId="3" fillId="0" borderId="33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</xf>
    <xf numFmtId="10" fontId="4" fillId="0" borderId="31" xfId="0" applyNumberFormat="1" applyFont="1" applyBorder="1" applyProtection="1">
      <alignment vertical="center"/>
    </xf>
    <xf numFmtId="0" fontId="4" fillId="0" borderId="32" xfId="0" applyFont="1" applyBorder="1" applyProtection="1">
      <alignment vertical="center"/>
    </xf>
    <xf numFmtId="0" fontId="3" fillId="0" borderId="34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10" fontId="4" fillId="0" borderId="36" xfId="0" applyNumberFormat="1" applyFont="1" applyBorder="1" applyProtection="1">
      <alignment vertical="center"/>
    </xf>
    <xf numFmtId="0" fontId="3" fillId="0" borderId="36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</xf>
    <xf numFmtId="10" fontId="4" fillId="0" borderId="34" xfId="0" applyNumberFormat="1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3" fillId="0" borderId="37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10" fontId="4" fillId="0" borderId="39" xfId="0" applyNumberFormat="1" applyFont="1" applyBorder="1" applyProtection="1">
      <alignment vertical="center"/>
    </xf>
    <xf numFmtId="0" fontId="3" fillId="0" borderId="39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</xf>
    <xf numFmtId="10" fontId="4" fillId="0" borderId="37" xfId="0" applyNumberFormat="1" applyFont="1" applyBorder="1" applyProtection="1">
      <alignment vertical="center"/>
    </xf>
    <xf numFmtId="0" fontId="4" fillId="0" borderId="38" xfId="0" applyFont="1" applyBorder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42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43" xfId="0" applyFont="1" applyBorder="1" applyProtection="1">
      <alignment vertical="center"/>
      <protection locked="0"/>
    </xf>
    <xf numFmtId="10" fontId="4" fillId="0" borderId="44" xfId="0" applyNumberFormat="1" applyFont="1" applyBorder="1" applyProtection="1">
      <alignment vertical="center"/>
    </xf>
    <xf numFmtId="0" fontId="3" fillId="0" borderId="44" xfId="0" applyFont="1" applyBorder="1" applyProtection="1">
      <alignment vertical="center"/>
      <protection locked="0"/>
    </xf>
    <xf numFmtId="0" fontId="4" fillId="0" borderId="44" xfId="0" applyFont="1" applyBorder="1" applyProtection="1">
      <alignment vertical="center"/>
    </xf>
    <xf numFmtId="10" fontId="4" fillId="0" borderId="45" xfId="0" applyNumberFormat="1" applyFont="1" applyBorder="1" applyProtection="1">
      <alignment vertical="center"/>
    </xf>
    <xf numFmtId="0" fontId="3" fillId="0" borderId="46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Protection="1">
      <alignment vertical="center"/>
      <protection locked="0"/>
    </xf>
    <xf numFmtId="0" fontId="14" fillId="0" borderId="16" xfId="0" applyFont="1" applyBorder="1" applyProtection="1">
      <alignment vertical="center"/>
      <protection locked="0"/>
    </xf>
    <xf numFmtId="0" fontId="14" fillId="0" borderId="13" xfId="0" applyFont="1" applyBorder="1" applyProtection="1">
      <alignment vertical="center"/>
    </xf>
    <xf numFmtId="10" fontId="14" fillId="0" borderId="10" xfId="0" applyNumberFormat="1" applyFont="1" applyBorder="1" applyProtection="1">
      <alignment vertical="center"/>
    </xf>
    <xf numFmtId="0" fontId="14" fillId="0" borderId="31" xfId="0" applyFont="1" applyBorder="1" applyProtection="1">
      <alignment vertical="center"/>
      <protection locked="0"/>
    </xf>
    <xf numFmtId="0" fontId="14" fillId="0" borderId="32" xfId="0" applyFont="1" applyBorder="1" applyProtection="1">
      <alignment vertical="center"/>
      <protection locked="0"/>
    </xf>
    <xf numFmtId="10" fontId="14" fillId="0" borderId="33" xfId="0" applyNumberFormat="1" applyFont="1" applyBorder="1" applyProtection="1">
      <alignment vertical="center"/>
    </xf>
    <xf numFmtId="0" fontId="14" fillId="0" borderId="33" xfId="0" applyFont="1" applyBorder="1" applyProtection="1">
      <alignment vertical="center"/>
      <protection locked="0"/>
    </xf>
    <xf numFmtId="0" fontId="14" fillId="0" borderId="33" xfId="0" applyFont="1" applyBorder="1" applyProtection="1">
      <alignment vertical="center"/>
    </xf>
    <xf numFmtId="10" fontId="14" fillId="0" borderId="31" xfId="0" applyNumberFormat="1" applyFont="1" applyBorder="1" applyProtection="1">
      <alignment vertical="center"/>
    </xf>
    <xf numFmtId="0" fontId="14" fillId="0" borderId="32" xfId="0" applyFont="1" applyBorder="1" applyProtection="1">
      <alignment vertical="center"/>
    </xf>
    <xf numFmtId="0" fontId="14" fillId="0" borderId="34" xfId="0" applyFont="1" applyBorder="1" applyProtection="1">
      <alignment vertical="center"/>
      <protection locked="0"/>
    </xf>
    <xf numFmtId="0" fontId="14" fillId="0" borderId="35" xfId="0" applyFont="1" applyBorder="1" applyProtection="1">
      <alignment vertical="center"/>
      <protection locked="0"/>
    </xf>
    <xf numFmtId="10" fontId="14" fillId="0" borderId="36" xfId="0" applyNumberFormat="1" applyFont="1" applyBorder="1" applyProtection="1">
      <alignment vertical="center"/>
    </xf>
    <xf numFmtId="0" fontId="14" fillId="0" borderId="36" xfId="0" applyFont="1" applyBorder="1" applyProtection="1">
      <alignment vertical="center"/>
      <protection locked="0"/>
    </xf>
    <xf numFmtId="0" fontId="14" fillId="0" borderId="36" xfId="0" applyFont="1" applyBorder="1" applyProtection="1">
      <alignment vertical="center"/>
    </xf>
    <xf numFmtId="10" fontId="14" fillId="0" borderId="34" xfId="0" applyNumberFormat="1" applyFont="1" applyBorder="1" applyProtection="1">
      <alignment vertical="center"/>
    </xf>
    <xf numFmtId="0" fontId="14" fillId="0" borderId="35" xfId="0" applyFont="1" applyBorder="1" applyProtection="1">
      <alignment vertical="center"/>
    </xf>
    <xf numFmtId="0" fontId="14" fillId="0" borderId="37" xfId="0" applyFont="1" applyBorder="1" applyProtection="1">
      <alignment vertical="center"/>
      <protection locked="0"/>
    </xf>
    <xf numFmtId="0" fontId="14" fillId="0" borderId="38" xfId="0" applyFont="1" applyBorder="1" applyProtection="1">
      <alignment vertical="center"/>
      <protection locked="0"/>
    </xf>
    <xf numFmtId="10" fontId="14" fillId="0" borderId="39" xfId="0" applyNumberFormat="1" applyFont="1" applyBorder="1" applyProtection="1">
      <alignment vertical="center"/>
    </xf>
    <xf numFmtId="0" fontId="14" fillId="0" borderId="39" xfId="0" applyFont="1" applyBorder="1" applyProtection="1">
      <alignment vertical="center"/>
      <protection locked="0"/>
    </xf>
    <xf numFmtId="0" fontId="14" fillId="0" borderId="39" xfId="0" applyFont="1" applyBorder="1" applyProtection="1">
      <alignment vertical="center"/>
    </xf>
    <xf numFmtId="10" fontId="14" fillId="0" borderId="37" xfId="0" applyNumberFormat="1" applyFont="1" applyBorder="1" applyProtection="1">
      <alignment vertical="center"/>
    </xf>
    <xf numFmtId="0" fontId="14" fillId="0" borderId="38" xfId="0" applyFont="1" applyBorder="1" applyProtection="1">
      <alignment vertical="center"/>
    </xf>
    <xf numFmtId="0" fontId="14" fillId="0" borderId="10" xfId="0" applyFont="1" applyBorder="1" applyProtection="1">
      <alignment vertical="center"/>
      <protection locked="0"/>
    </xf>
    <xf numFmtId="0" fontId="14" fillId="0" borderId="40" xfId="0" applyFont="1" applyBorder="1" applyProtection="1">
      <alignment vertical="center"/>
      <protection locked="0"/>
    </xf>
    <xf numFmtId="0" fontId="14" fillId="0" borderId="41" xfId="0" applyFont="1" applyBorder="1" applyProtection="1">
      <alignment vertical="center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42" xfId="0" applyFont="1" applyBorder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43" xfId="0" applyFont="1" applyBorder="1" applyProtection="1">
      <alignment vertical="center"/>
      <protection locked="0"/>
    </xf>
    <xf numFmtId="10" fontId="14" fillId="0" borderId="44" xfId="0" applyNumberFormat="1" applyFont="1" applyBorder="1" applyProtection="1">
      <alignment vertical="center"/>
    </xf>
    <xf numFmtId="0" fontId="14" fillId="0" borderId="44" xfId="0" applyFont="1" applyBorder="1" applyProtection="1">
      <alignment vertical="center"/>
      <protection locked="0"/>
    </xf>
    <xf numFmtId="0" fontId="14" fillId="0" borderId="44" xfId="0" applyFont="1" applyBorder="1" applyProtection="1">
      <alignment vertical="center"/>
    </xf>
    <xf numFmtId="10" fontId="14" fillId="0" borderId="45" xfId="0" applyNumberFormat="1" applyFont="1" applyBorder="1" applyProtection="1">
      <alignment vertical="center"/>
    </xf>
    <xf numFmtId="0" fontId="14" fillId="0" borderId="46" xfId="0" applyFont="1" applyBorder="1" applyProtection="1">
      <alignment vertical="center"/>
      <protection locked="0"/>
    </xf>
    <xf numFmtId="0" fontId="14" fillId="0" borderId="46" xfId="0" applyFont="1" applyBorder="1" applyProtection="1">
      <alignment vertical="center"/>
    </xf>
    <xf numFmtId="0" fontId="0" fillId="0" borderId="0" xfId="0" applyFill="1">
      <alignment vertical="center"/>
    </xf>
    <xf numFmtId="0" fontId="3" fillId="0" borderId="47" xfId="0" applyFont="1" applyFill="1" applyBorder="1" applyProtection="1">
      <alignment vertical="center"/>
      <protection locked="0"/>
    </xf>
    <xf numFmtId="10" fontId="4" fillId="0" borderId="47" xfId="0" applyNumberFormat="1" applyFont="1" applyFill="1" applyBorder="1" applyProtection="1">
      <alignment vertical="center"/>
    </xf>
    <xf numFmtId="0" fontId="0" fillId="0" borderId="47" xfId="0" applyBorder="1">
      <alignment vertical="center"/>
    </xf>
    <xf numFmtId="0" fontId="4" fillId="0" borderId="0" xfId="0" applyFont="1" applyFill="1" applyBorder="1" applyProtection="1">
      <alignment vertical="center"/>
    </xf>
    <xf numFmtId="0" fontId="3" fillId="0" borderId="0" xfId="0" applyFont="1" applyFill="1" applyAlignment="1">
      <alignment vertical="center" textRotation="180"/>
    </xf>
    <xf numFmtId="0" fontId="3" fillId="0" borderId="0" xfId="0" applyFont="1" applyFill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4" fillId="0" borderId="1" xfId="0" applyFont="1" applyFill="1" applyBorder="1" applyProtection="1">
      <alignment vertical="center"/>
    </xf>
    <xf numFmtId="0" fontId="4" fillId="0" borderId="16" xfId="0" applyFont="1" applyFill="1" applyBorder="1" applyProtection="1">
      <alignment vertical="center"/>
      <protection locked="0"/>
    </xf>
    <xf numFmtId="0" fontId="4" fillId="0" borderId="13" xfId="0" applyFont="1" applyFill="1" applyBorder="1" applyProtection="1">
      <alignment vertical="center"/>
    </xf>
    <xf numFmtId="10" fontId="4" fillId="0" borderId="1" xfId="0" applyNumberFormat="1" applyFont="1" applyFill="1" applyBorder="1" applyProtection="1">
      <alignment vertical="center"/>
    </xf>
    <xf numFmtId="10" fontId="4" fillId="0" borderId="10" xfId="0" applyNumberFormat="1" applyFont="1" applyFill="1" applyBorder="1" applyProtection="1">
      <alignment vertical="center"/>
    </xf>
    <xf numFmtId="0" fontId="3" fillId="0" borderId="31" xfId="0" applyFont="1" applyFill="1" applyBorder="1" applyProtection="1">
      <alignment vertical="center"/>
      <protection locked="0"/>
    </xf>
    <xf numFmtId="0" fontId="3" fillId="0" borderId="32" xfId="0" applyFont="1" applyFill="1" applyBorder="1" applyProtection="1">
      <alignment vertical="center"/>
      <protection locked="0"/>
    </xf>
    <xf numFmtId="10" fontId="4" fillId="0" borderId="33" xfId="0" applyNumberFormat="1" applyFont="1" applyFill="1" applyBorder="1" applyProtection="1">
      <alignment vertical="center"/>
    </xf>
    <xf numFmtId="0" fontId="3" fillId="0" borderId="33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</xf>
    <xf numFmtId="10" fontId="4" fillId="0" borderId="31" xfId="0" applyNumberFormat="1" applyFont="1" applyFill="1" applyBorder="1" applyProtection="1">
      <alignment vertical="center"/>
    </xf>
    <xf numFmtId="0" fontId="4" fillId="0" borderId="32" xfId="0" applyFont="1" applyFill="1" applyBorder="1" applyProtection="1">
      <alignment vertical="center"/>
    </xf>
    <xf numFmtId="0" fontId="3" fillId="0" borderId="34" xfId="0" applyFont="1" applyFill="1" applyBorder="1" applyProtection="1">
      <alignment vertical="center"/>
      <protection locked="0"/>
    </xf>
    <xf numFmtId="0" fontId="3" fillId="0" borderId="35" xfId="0" applyFont="1" applyFill="1" applyBorder="1" applyProtection="1">
      <alignment vertical="center"/>
      <protection locked="0"/>
    </xf>
    <xf numFmtId="10" fontId="4" fillId="0" borderId="36" xfId="0" applyNumberFormat="1" applyFont="1" applyFill="1" applyBorder="1" applyProtection="1">
      <alignment vertical="center"/>
    </xf>
    <xf numFmtId="0" fontId="3" fillId="0" borderId="36" xfId="0" applyFont="1" applyFill="1" applyBorder="1" applyProtection="1">
      <alignment vertical="center"/>
      <protection locked="0"/>
    </xf>
    <xf numFmtId="0" fontId="4" fillId="0" borderId="36" xfId="0" applyFont="1" applyFill="1" applyBorder="1" applyProtection="1">
      <alignment vertical="center"/>
    </xf>
    <xf numFmtId="10" fontId="4" fillId="0" borderId="34" xfId="0" applyNumberFormat="1" applyFont="1" applyFill="1" applyBorder="1" applyProtection="1">
      <alignment vertical="center"/>
    </xf>
    <xf numFmtId="0" fontId="4" fillId="0" borderId="35" xfId="0" applyFont="1" applyFill="1" applyBorder="1" applyProtection="1">
      <alignment vertical="center"/>
    </xf>
    <xf numFmtId="0" fontId="3" fillId="0" borderId="37" xfId="0" applyFont="1" applyFill="1" applyBorder="1" applyProtection="1">
      <alignment vertical="center"/>
      <protection locked="0"/>
    </xf>
    <xf numFmtId="0" fontId="3" fillId="0" borderId="38" xfId="0" applyFont="1" applyFill="1" applyBorder="1" applyProtection="1">
      <alignment vertical="center"/>
      <protection locked="0"/>
    </xf>
    <xf numFmtId="10" fontId="4" fillId="0" borderId="39" xfId="0" applyNumberFormat="1" applyFont="1" applyFill="1" applyBorder="1" applyProtection="1">
      <alignment vertical="center"/>
    </xf>
    <xf numFmtId="0" fontId="3" fillId="0" borderId="39" xfId="0" applyFont="1" applyFill="1" applyBorder="1" applyProtection="1">
      <alignment vertical="center"/>
      <protection locked="0"/>
    </xf>
    <xf numFmtId="0" fontId="4" fillId="0" borderId="39" xfId="0" applyFont="1" applyFill="1" applyBorder="1" applyProtection="1">
      <alignment vertical="center"/>
    </xf>
    <xf numFmtId="10" fontId="4" fillId="0" borderId="37" xfId="0" applyNumberFormat="1" applyFont="1" applyFill="1" applyBorder="1" applyProtection="1">
      <alignment vertical="center"/>
    </xf>
    <xf numFmtId="0" fontId="4" fillId="0" borderId="38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  <protection locked="0"/>
    </xf>
    <xf numFmtId="0" fontId="3" fillId="0" borderId="40" xfId="0" applyFont="1" applyFill="1" applyBorder="1" applyProtection="1">
      <alignment vertical="center"/>
      <protection locked="0"/>
    </xf>
    <xf numFmtId="0" fontId="3" fillId="0" borderId="41" xfId="0" applyFont="1" applyFill="1" applyBorder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43" xfId="0" applyFont="1" applyFill="1" applyBorder="1" applyProtection="1">
      <alignment vertical="center"/>
      <protection locked="0"/>
    </xf>
    <xf numFmtId="10" fontId="4" fillId="0" borderId="44" xfId="0" applyNumberFormat="1" applyFont="1" applyFill="1" applyBorder="1" applyProtection="1">
      <alignment vertical="center"/>
    </xf>
    <xf numFmtId="0" fontId="3" fillId="0" borderId="44" xfId="0" applyFont="1" applyFill="1" applyBorder="1" applyProtection="1">
      <alignment vertical="center"/>
      <protection locked="0"/>
    </xf>
    <xf numFmtId="0" fontId="4" fillId="0" borderId="44" xfId="0" applyFont="1" applyFill="1" applyBorder="1" applyProtection="1">
      <alignment vertical="center"/>
    </xf>
    <xf numFmtId="10" fontId="4" fillId="0" borderId="45" xfId="0" applyNumberFormat="1" applyFont="1" applyFill="1" applyBorder="1" applyProtection="1">
      <alignment vertical="center"/>
    </xf>
    <xf numFmtId="0" fontId="3" fillId="0" borderId="46" xfId="0" applyFont="1" applyFill="1" applyBorder="1" applyProtection="1">
      <alignment vertical="center"/>
      <protection locked="0"/>
    </xf>
    <xf numFmtId="0" fontId="4" fillId="0" borderId="46" xfId="0" applyFont="1" applyFill="1" applyBorder="1" applyProtection="1">
      <alignment vertical="center"/>
    </xf>
    <xf numFmtId="0" fontId="3" fillId="0" borderId="48" xfId="0" applyFont="1" applyFill="1" applyBorder="1" applyProtection="1">
      <alignment vertical="center"/>
      <protection locked="0"/>
    </xf>
    <xf numFmtId="10" fontId="4" fillId="0" borderId="19" xfId="0" applyNumberFormat="1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10" fontId="4" fillId="0" borderId="49" xfId="0" applyNumberFormat="1" applyFont="1" applyFill="1" applyBorder="1" applyProtection="1">
      <alignment vertical="center"/>
    </xf>
    <xf numFmtId="0" fontId="3" fillId="0" borderId="19" xfId="0" applyFont="1" applyFill="1" applyBorder="1" applyProtection="1">
      <alignment vertical="center"/>
      <protection locked="0"/>
    </xf>
    <xf numFmtId="0" fontId="4" fillId="0" borderId="18" xfId="0" applyFont="1" applyFill="1" applyBorder="1" applyProtection="1">
      <alignment vertical="center"/>
    </xf>
    <xf numFmtId="0" fontId="3" fillId="0" borderId="50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3" fillId="0" borderId="51" xfId="0" applyFont="1" applyBorder="1" applyProtection="1">
      <alignment vertical="center"/>
      <protection locked="0"/>
    </xf>
    <xf numFmtId="0" fontId="3" fillId="0" borderId="4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2" xfId="0" applyFont="1" applyBorder="1" applyProtection="1">
      <alignment vertical="center"/>
      <protection locked="0"/>
    </xf>
    <xf numFmtId="0" fontId="3" fillId="0" borderId="36" xfId="0" applyFont="1" applyBorder="1">
      <alignment vertical="center"/>
    </xf>
    <xf numFmtId="0" fontId="3" fillId="0" borderId="53" xfId="0" applyFont="1" applyBorder="1" applyProtection="1">
      <alignment vertical="center"/>
      <protection locked="0"/>
    </xf>
    <xf numFmtId="0" fontId="3" fillId="0" borderId="19" xfId="0" applyFont="1" applyBorder="1">
      <alignment vertical="center"/>
    </xf>
    <xf numFmtId="10" fontId="4" fillId="0" borderId="19" xfId="0" applyNumberFormat="1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10" fontId="4" fillId="0" borderId="49" xfId="0" applyNumberFormat="1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3" fillId="0" borderId="54" xfId="0" applyFont="1" applyBorder="1" applyProtection="1">
      <alignment vertical="center"/>
      <protection locked="0"/>
    </xf>
    <xf numFmtId="0" fontId="3" fillId="0" borderId="39" xfId="0" applyFont="1" applyBorder="1">
      <alignment vertical="center"/>
    </xf>
    <xf numFmtId="0" fontId="3" fillId="0" borderId="4" xfId="0" applyFont="1" applyBorder="1">
      <alignment vertical="center"/>
    </xf>
    <xf numFmtId="10" fontId="4" fillId="0" borderId="4" xfId="0" applyNumberFormat="1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10" fontId="4" fillId="0" borderId="28" xfId="0" applyNumberFormat="1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3" fillId="0" borderId="28" xfId="0" applyFont="1" applyBorder="1" applyProtection="1">
      <alignment vertical="center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52" xfId="0" applyFont="1" applyBorder="1" applyAlignment="1" applyProtection="1">
      <alignment vertical="center" shrinkToFit="1"/>
      <protection locked="0"/>
    </xf>
    <xf numFmtId="0" fontId="3" fillId="0" borderId="56" xfId="0" applyFont="1" applyBorder="1" applyProtection="1">
      <alignment vertical="center"/>
      <protection locked="0"/>
    </xf>
    <xf numFmtId="0" fontId="3" fillId="0" borderId="57" xfId="0" applyFont="1" applyBorder="1">
      <alignment vertical="center"/>
    </xf>
    <xf numFmtId="10" fontId="4" fillId="0" borderId="57" xfId="0" applyNumberFormat="1" applyFont="1" applyBorder="1" applyProtection="1">
      <alignment vertical="center"/>
    </xf>
    <xf numFmtId="0" fontId="4" fillId="0" borderId="57" xfId="0" applyFont="1" applyBorder="1" applyProtection="1">
      <alignment vertical="center"/>
    </xf>
    <xf numFmtId="10" fontId="4" fillId="0" borderId="58" xfId="0" applyNumberFormat="1" applyFont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3" fillId="0" borderId="60" xfId="0" applyFont="1" applyBorder="1" applyProtection="1">
      <alignment vertical="center"/>
      <protection locked="0"/>
    </xf>
    <xf numFmtId="0" fontId="3" fillId="0" borderId="51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53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 shrinkToFit="1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vertical="center" shrinkToFit="1"/>
      <protection locked="0"/>
    </xf>
    <xf numFmtId="0" fontId="3" fillId="0" borderId="59" xfId="0" applyFont="1" applyBorder="1">
      <alignment vertical="center"/>
    </xf>
    <xf numFmtId="0" fontId="3" fillId="0" borderId="18" xfId="0" applyFont="1" applyBorder="1">
      <alignment vertical="center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vertical="center" shrinkToFit="1"/>
      <protection locked="0"/>
    </xf>
    <xf numFmtId="0" fontId="3" fillId="0" borderId="62" xfId="0" applyFont="1" applyBorder="1">
      <alignment vertical="center"/>
    </xf>
    <xf numFmtId="10" fontId="4" fillId="0" borderId="62" xfId="0" applyNumberFormat="1" applyFont="1" applyBorder="1" applyProtection="1">
      <alignment vertical="center"/>
    </xf>
    <xf numFmtId="0" fontId="4" fillId="0" borderId="62" xfId="0" applyFont="1" applyBorder="1" applyProtection="1">
      <alignment vertical="center"/>
    </xf>
    <xf numFmtId="10" fontId="4" fillId="0" borderId="63" xfId="0" applyNumberFormat="1" applyFont="1" applyBorder="1" applyProtection="1">
      <alignment vertical="center"/>
    </xf>
    <xf numFmtId="0" fontId="4" fillId="0" borderId="64" xfId="0" applyFont="1" applyBorder="1" applyProtection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10" fontId="4" fillId="0" borderId="1" xfId="0" applyNumberFormat="1" applyFont="1" applyBorder="1">
      <alignment vertical="center"/>
    </xf>
    <xf numFmtId="10" fontId="4" fillId="0" borderId="10" xfId="0" applyNumberFormat="1" applyFont="1" applyBorder="1">
      <alignment vertical="center"/>
    </xf>
    <xf numFmtId="10" fontId="4" fillId="0" borderId="33" xfId="0" applyNumberFormat="1" applyFont="1" applyBorder="1">
      <alignment vertical="center"/>
    </xf>
    <xf numFmtId="0" fontId="4" fillId="0" borderId="33" xfId="0" applyFont="1" applyBorder="1">
      <alignment vertical="center"/>
    </xf>
    <xf numFmtId="10" fontId="4" fillId="0" borderId="31" xfId="0" applyNumberFormat="1" applyFont="1" applyBorder="1">
      <alignment vertical="center"/>
    </xf>
    <xf numFmtId="0" fontId="4" fillId="0" borderId="32" xfId="0" applyFont="1" applyBorder="1">
      <alignment vertical="center"/>
    </xf>
    <xf numFmtId="10" fontId="4" fillId="0" borderId="36" xfId="0" applyNumberFormat="1" applyFont="1" applyBorder="1">
      <alignment vertical="center"/>
    </xf>
    <xf numFmtId="0" fontId="4" fillId="0" borderId="36" xfId="0" applyFont="1" applyBorder="1">
      <alignment vertical="center"/>
    </xf>
    <xf numFmtId="10" fontId="4" fillId="0" borderId="34" xfId="0" applyNumberFormat="1" applyFont="1" applyBorder="1">
      <alignment vertical="center"/>
    </xf>
    <xf numFmtId="0" fontId="4" fillId="0" borderId="35" xfId="0" applyFont="1" applyBorder="1">
      <alignment vertical="center"/>
    </xf>
    <xf numFmtId="10" fontId="4" fillId="0" borderId="39" xfId="0" applyNumberFormat="1" applyFont="1" applyBorder="1">
      <alignment vertical="center"/>
    </xf>
    <xf numFmtId="0" fontId="4" fillId="0" borderId="39" xfId="0" applyFont="1" applyBorder="1">
      <alignment vertical="center"/>
    </xf>
    <xf numFmtId="10" fontId="4" fillId="0" borderId="37" xfId="0" applyNumberFormat="1" applyFont="1" applyBorder="1">
      <alignment vertical="center"/>
    </xf>
    <xf numFmtId="0" fontId="4" fillId="0" borderId="38" xfId="0" applyFont="1" applyBorder="1">
      <alignment vertical="center"/>
    </xf>
    <xf numFmtId="10" fontId="4" fillId="0" borderId="44" xfId="0" applyNumberFormat="1" applyFont="1" applyBorder="1">
      <alignment vertical="center"/>
    </xf>
    <xf numFmtId="0" fontId="4" fillId="0" borderId="44" xfId="0" applyFont="1" applyBorder="1">
      <alignment vertical="center"/>
    </xf>
    <xf numFmtId="10" fontId="4" fillId="0" borderId="45" xfId="0" applyNumberFormat="1" applyFont="1" applyBorder="1">
      <alignment vertical="center"/>
    </xf>
    <xf numFmtId="0" fontId="4" fillId="0" borderId="46" xfId="0" applyFont="1" applyBorder="1">
      <alignment vertical="center"/>
    </xf>
    <xf numFmtId="0" fontId="6" fillId="0" borderId="42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6" fillId="0" borderId="46" xfId="0" applyFont="1" applyBorder="1" applyProtection="1">
      <alignment vertical="center"/>
      <protection locked="0"/>
    </xf>
    <xf numFmtId="0" fontId="6" fillId="0" borderId="44" xfId="0" applyFont="1" applyBorder="1" applyProtection="1">
      <alignment vertical="center"/>
      <protection locked="0"/>
    </xf>
    <xf numFmtId="0" fontId="0" fillId="0" borderId="35" xfId="0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 textRotation="180"/>
    </xf>
    <xf numFmtId="0" fontId="7" fillId="0" borderId="9" xfId="0" applyFont="1" applyFill="1" applyBorder="1" applyAlignment="1">
      <alignment horizontal="center" vertical="center" textRotation="180"/>
    </xf>
    <xf numFmtId="0" fontId="7" fillId="0" borderId="11" xfId="0" applyFont="1" applyFill="1" applyBorder="1" applyAlignment="1">
      <alignment horizontal="center" vertical="center" textRotation="18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center" vertical="center" textRotation="180" wrapText="1"/>
    </xf>
    <xf numFmtId="0" fontId="8" fillId="0" borderId="17" xfId="0" applyFont="1" applyFill="1" applyBorder="1" applyAlignment="1">
      <alignment horizontal="center" vertical="center" textRotation="180"/>
    </xf>
    <xf numFmtId="0" fontId="8" fillId="0" borderId="23" xfId="0" applyFont="1" applyFill="1" applyBorder="1" applyAlignment="1">
      <alignment horizontal="center" vertical="center" textRotation="180"/>
    </xf>
    <xf numFmtId="0" fontId="9" fillId="0" borderId="6" xfId="0" applyFont="1" applyFill="1" applyBorder="1" applyAlignment="1">
      <alignment horizontal="center" vertical="center" textRotation="180" wrapText="1"/>
    </xf>
    <xf numFmtId="0" fontId="9" fillId="0" borderId="11" xfId="0" applyFont="1" applyFill="1" applyBorder="1" applyAlignment="1">
      <alignment horizontal="center" vertical="center" textRotation="180" wrapText="1"/>
    </xf>
    <xf numFmtId="0" fontId="7" fillId="0" borderId="22" xfId="0" applyFont="1" applyFill="1" applyBorder="1" applyAlignment="1">
      <alignment horizontal="center" vertical="center" textRotation="180"/>
    </xf>
    <xf numFmtId="0" fontId="7" fillId="0" borderId="17" xfId="0" applyFont="1" applyFill="1" applyBorder="1" applyAlignment="1">
      <alignment horizontal="center" vertical="center" textRotation="180"/>
    </xf>
    <xf numFmtId="0" fontId="7" fillId="0" borderId="23" xfId="0" applyFont="1" applyFill="1" applyBorder="1" applyAlignment="1">
      <alignment horizontal="center" vertical="center" textRotation="180"/>
    </xf>
    <xf numFmtId="0" fontId="8" fillId="0" borderId="24" xfId="0" applyFont="1" applyFill="1" applyBorder="1" applyAlignment="1">
      <alignment horizontal="center" vertical="center" textRotation="180" wrapText="1"/>
    </xf>
    <xf numFmtId="0" fontId="8" fillId="0" borderId="23" xfId="0" applyFont="1" applyFill="1" applyBorder="1" applyAlignment="1">
      <alignment horizontal="center" vertical="center" textRotation="180" wrapText="1"/>
    </xf>
    <xf numFmtId="0" fontId="9" fillId="0" borderId="24" xfId="0" applyFont="1" applyFill="1" applyBorder="1" applyAlignment="1">
      <alignment horizontal="center" vertical="center" textRotation="180" wrapText="1"/>
    </xf>
    <xf numFmtId="0" fontId="9" fillId="0" borderId="17" xfId="0" applyFont="1" applyFill="1" applyBorder="1" applyAlignment="1">
      <alignment horizontal="center" vertical="center" textRotation="180"/>
    </xf>
    <xf numFmtId="0" fontId="9" fillId="0" borderId="23" xfId="0" applyFont="1" applyFill="1" applyBorder="1" applyAlignment="1">
      <alignment horizontal="center" vertical="center" textRotation="180"/>
    </xf>
    <xf numFmtId="49" fontId="7" fillId="0" borderId="6" xfId="0" applyNumberFormat="1" applyFont="1" applyFill="1" applyBorder="1" applyAlignment="1">
      <alignment horizontal="center" vertical="center" textRotation="180"/>
    </xf>
    <xf numFmtId="49" fontId="7" fillId="0" borderId="9" xfId="0" applyNumberFormat="1" applyFont="1" applyFill="1" applyBorder="1" applyAlignment="1">
      <alignment horizontal="center" vertical="center" textRotation="180"/>
    </xf>
    <xf numFmtId="49" fontId="7" fillId="0" borderId="11" xfId="0" applyNumberFormat="1" applyFont="1" applyFill="1" applyBorder="1" applyAlignment="1">
      <alignment horizontal="center" vertical="center" textRotation="180"/>
    </xf>
    <xf numFmtId="0" fontId="7" fillId="0" borderId="24" xfId="0" applyFont="1" applyFill="1" applyBorder="1" applyAlignment="1">
      <alignment horizontal="center" vertical="center" textRotation="18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9" xfId="0" applyFont="1" applyBorder="1" applyAlignment="1" applyProtection="1">
      <alignment horizontal="center" vertical="center" textRotation="180"/>
      <protection locked="0"/>
    </xf>
    <xf numFmtId="0" fontId="7" fillId="0" borderId="11" xfId="0" applyFont="1" applyBorder="1" applyAlignment="1" applyProtection="1">
      <alignment horizontal="center" vertical="center" textRotation="180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textRotation="180" wrapText="1"/>
      <protection locked="0"/>
    </xf>
    <xf numFmtId="0" fontId="9" fillId="0" borderId="9" xfId="0" applyFont="1" applyBorder="1" applyAlignment="1" applyProtection="1">
      <alignment horizontal="center" vertical="center" textRotation="180" wrapText="1"/>
      <protection locked="0"/>
    </xf>
    <xf numFmtId="0" fontId="9" fillId="0" borderId="9" xfId="0" applyFont="1" applyBorder="1" applyAlignment="1" applyProtection="1">
      <alignment horizontal="center" vertical="center" textRotation="180"/>
      <protection locked="0"/>
    </xf>
    <xf numFmtId="49" fontId="7" fillId="0" borderId="9" xfId="0" applyNumberFormat="1" applyFont="1" applyBorder="1" applyAlignment="1" applyProtection="1">
      <alignment horizontal="center" vertical="center" textRotation="180"/>
      <protection locked="0"/>
    </xf>
    <xf numFmtId="0" fontId="8" fillId="0" borderId="9" xfId="0" applyFont="1" applyBorder="1" applyAlignment="1" applyProtection="1">
      <alignment horizontal="center" vertical="center" textRotation="180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right" vertical="center"/>
    </xf>
    <xf numFmtId="0" fontId="20" fillId="0" borderId="9" xfId="0" applyFont="1" applyBorder="1" applyAlignment="1" applyProtection="1">
      <alignment horizontal="center" vertical="center" textRotation="180" wrapText="1"/>
      <protection locked="0"/>
    </xf>
    <xf numFmtId="0" fontId="19" fillId="0" borderId="9" xfId="0" applyFont="1" applyBorder="1" applyAlignment="1" applyProtection="1">
      <alignment horizontal="center" vertical="center" textRotation="180"/>
      <protection locked="0"/>
    </xf>
    <xf numFmtId="0" fontId="21" fillId="0" borderId="9" xfId="0" applyFont="1" applyBorder="1" applyAlignment="1" applyProtection="1">
      <alignment horizontal="center" vertical="center" textRotation="180" wrapText="1"/>
      <protection locked="0"/>
    </xf>
    <xf numFmtId="0" fontId="21" fillId="0" borderId="9" xfId="0" applyFont="1" applyBorder="1" applyAlignment="1" applyProtection="1">
      <alignment horizontal="center" vertical="center" textRotation="180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textRotation="180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 textRotation="180"/>
      <protection locked="0"/>
    </xf>
    <xf numFmtId="0" fontId="20" fillId="0" borderId="9" xfId="0" applyFont="1" applyBorder="1" applyAlignment="1" applyProtection="1">
      <alignment horizontal="center" vertical="center" textRotation="180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 vertical="center"/>
    </xf>
    <xf numFmtId="0" fontId="8" fillId="0" borderId="9" xfId="0" applyFont="1" applyFill="1" applyBorder="1" applyAlignment="1" applyProtection="1">
      <alignment horizontal="center" vertical="center" textRotation="180" wrapText="1"/>
      <protection locked="0"/>
    </xf>
    <xf numFmtId="0" fontId="7" fillId="0" borderId="9" xfId="0" applyFont="1" applyFill="1" applyBorder="1" applyAlignment="1" applyProtection="1">
      <alignment horizontal="center" vertical="center" textRotation="180"/>
      <protection locked="0"/>
    </xf>
    <xf numFmtId="0" fontId="9" fillId="0" borderId="9" xfId="0" applyFont="1" applyFill="1" applyBorder="1" applyAlignment="1" applyProtection="1">
      <alignment horizontal="center" vertical="center" textRotation="180" wrapText="1"/>
      <protection locked="0"/>
    </xf>
    <xf numFmtId="0" fontId="9" fillId="0" borderId="9" xfId="0" applyFont="1" applyFill="1" applyBorder="1" applyAlignment="1" applyProtection="1">
      <alignment horizontal="center" vertical="center" textRotation="180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textRotation="180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textRotation="180"/>
      <protection locked="0"/>
    </xf>
    <xf numFmtId="0" fontId="8" fillId="0" borderId="9" xfId="0" applyFont="1" applyFill="1" applyBorder="1" applyAlignment="1" applyProtection="1">
      <alignment horizontal="center" vertical="center" textRotation="180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180"/>
      <protection locked="0"/>
    </xf>
    <xf numFmtId="0" fontId="8" fillId="0" borderId="1" xfId="0" applyFont="1" applyBorder="1" applyAlignment="1" applyProtection="1">
      <alignment horizontal="center" vertical="center" textRotation="180" wrapText="1"/>
      <protection locked="0"/>
    </xf>
    <xf numFmtId="0" fontId="9" fillId="0" borderId="1" xfId="0" applyFont="1" applyBorder="1" applyAlignment="1" applyProtection="1">
      <alignment horizontal="center" vertical="center" textRotation="180" wrapText="1"/>
      <protection locked="0"/>
    </xf>
    <xf numFmtId="0" fontId="9" fillId="0" borderId="1" xfId="0" applyFont="1" applyBorder="1" applyAlignment="1" applyProtection="1">
      <alignment horizontal="center" vertical="center" textRotation="180"/>
      <protection locked="0"/>
    </xf>
    <xf numFmtId="49" fontId="7" fillId="0" borderId="1" xfId="0" applyNumberFormat="1" applyFont="1" applyBorder="1" applyAlignment="1" applyProtection="1">
      <alignment horizontal="center" vertical="center" textRotation="180"/>
      <protection locked="0"/>
    </xf>
    <xf numFmtId="0" fontId="8" fillId="0" borderId="1" xfId="0" applyFont="1" applyBorder="1" applyAlignment="1" applyProtection="1">
      <alignment horizontal="center" vertical="center" textRotation="18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177" fontId="14" fillId="0" borderId="1" xfId="0" applyNumberFormat="1" applyFont="1" applyBorder="1" applyAlignment="1" applyProtection="1">
      <alignment horizontal="center" vertical="center"/>
      <protection locked="0"/>
    </xf>
    <xf numFmtId="179" fontId="14" fillId="0" borderId="12" xfId="0" applyNumberFormat="1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 textRotation="180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65" xfId="0" applyNumberFormat="1" applyFont="1" applyBorder="1" applyAlignment="1" applyProtection="1">
      <alignment horizontal="center" vertical="center"/>
      <protection locked="0"/>
    </xf>
    <xf numFmtId="2" fontId="4" fillId="0" borderId="66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</cellXfs>
  <cellStyles count="3">
    <cellStyle name="標準" xfId="0" builtinId="0"/>
    <cellStyle name="標準 15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348074</xdr:colOff>
      <xdr:row>1</xdr:row>
      <xdr:rowOff>28222</xdr:rowOff>
    </xdr:from>
    <xdr:to>
      <xdr:col>25</xdr:col>
      <xdr:colOff>197555</xdr:colOff>
      <xdr:row>3</xdr:row>
      <xdr:rowOff>103481</xdr:rowOff>
    </xdr:to>
    <xdr:sp macro="" textlink="">
      <xdr:nvSpPr>
        <xdr:cNvPr id="2" name="テキスト ボックス 1"/>
        <xdr:cNvSpPr txBox="1"/>
      </xdr:nvSpPr>
      <xdr:spPr>
        <a:xfrm>
          <a:off x="10414000" y="602074"/>
          <a:ext cx="6265333" cy="489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令和４年度市町歯周病検診調査結果</a:t>
          </a:r>
          <a:r>
            <a:rPr kumimoji="1" lang="en-US" altLang="ja-JP" sz="1800"/>
            <a:t>(</a:t>
          </a:r>
          <a:r>
            <a:rPr kumimoji="1" lang="ja-JP" altLang="en-US" sz="1800"/>
            <a:t>回答市町数：</a:t>
          </a:r>
          <a:r>
            <a:rPr kumimoji="1" lang="en-US" altLang="ja-JP" sz="1800"/>
            <a:t>23</a:t>
          </a:r>
          <a:r>
            <a:rPr kumimoji="1" lang="ja-JP" altLang="en-US" sz="1800"/>
            <a:t>市町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59"/>
  <sheetViews>
    <sheetView tabSelected="1" view="pageBreakPreview" zoomScale="77" zoomScaleNormal="60" workbookViewId="0">
      <selection activeCell="G4" sqref="G4:H4"/>
    </sheetView>
  </sheetViews>
  <sheetFormatPr defaultColWidth="8.6640625" defaultRowHeight="18" x14ac:dyDescent="0.55000000000000004"/>
  <cols>
    <col min="1" max="1" width="8.6640625" style="2"/>
    <col min="2" max="2" width="31.58203125" style="1" customWidth="1"/>
    <col min="3" max="32" width="7.58203125" style="1" customWidth="1"/>
    <col min="33" max="16384" width="8.6640625" style="1"/>
  </cols>
  <sheetData>
    <row r="1" spans="1:52" ht="45" customHeight="1" x14ac:dyDescent="0.55000000000000004">
      <c r="A1" s="334" t="s">
        <v>68</v>
      </c>
      <c r="B1" s="329"/>
      <c r="C1" s="334" t="s">
        <v>69</v>
      </c>
      <c r="D1" s="329"/>
      <c r="E1" s="334" t="s">
        <v>65</v>
      </c>
      <c r="F1" s="329"/>
      <c r="G1" s="334" t="s">
        <v>66</v>
      </c>
      <c r="H1" s="329"/>
      <c r="I1" s="334" t="s">
        <v>67</v>
      </c>
      <c r="J1" s="329"/>
      <c r="K1" s="334" t="s">
        <v>4</v>
      </c>
      <c r="L1" s="329"/>
      <c r="M1" s="51"/>
      <c r="N1" s="52"/>
      <c r="O1" s="52"/>
      <c r="P1" s="52"/>
      <c r="Q1" s="52"/>
      <c r="R1" s="52"/>
      <c r="S1" s="52"/>
      <c r="T1" s="53"/>
      <c r="U1" s="54"/>
      <c r="V1" s="53"/>
      <c r="W1" s="54"/>
      <c r="X1" s="53"/>
      <c r="Y1" s="54"/>
      <c r="Z1" s="53"/>
      <c r="AA1" s="54"/>
      <c r="AB1" s="53"/>
      <c r="AC1" s="54"/>
      <c r="AD1" s="52"/>
      <c r="AE1" s="55"/>
      <c r="AF1" s="52"/>
      <c r="AG1" s="4"/>
      <c r="AH1" s="3"/>
      <c r="AI1" s="3"/>
      <c r="AJ1" s="3"/>
      <c r="AL1" s="5"/>
      <c r="AM1" s="4"/>
      <c r="AN1" s="5"/>
      <c r="AO1" s="4"/>
      <c r="AP1" s="5"/>
      <c r="AQ1" s="4"/>
      <c r="AR1" s="5"/>
      <c r="AS1" s="4"/>
      <c r="AT1" s="5"/>
      <c r="AU1" s="4"/>
      <c r="AV1" s="5"/>
      <c r="AW1" s="4"/>
      <c r="AX1" s="3"/>
      <c r="AY1" s="3"/>
      <c r="AZ1" s="3"/>
    </row>
    <row r="2" spans="1:52" ht="16.5" customHeight="1" x14ac:dyDescent="0.55000000000000004">
      <c r="A2" s="336" t="s">
        <v>60</v>
      </c>
      <c r="B2" s="336"/>
      <c r="C2" s="335">
        <f>SUM(広島:神石高原!C2:D2)/23</f>
        <v>28.568521739130432</v>
      </c>
      <c r="D2" s="335"/>
      <c r="E2" s="335">
        <f>SUM(広島:神石高原!E2:F2)/23</f>
        <v>27.854565217391304</v>
      </c>
      <c r="F2" s="335"/>
      <c r="G2" s="335">
        <f>SUM(広島:神石高原!G2:H2)/23</f>
        <v>27.112565217391307</v>
      </c>
      <c r="H2" s="335"/>
      <c r="I2" s="335">
        <f>SUM(広島:神石高原!I2:J2)/23</f>
        <v>24.597565217391306</v>
      </c>
      <c r="J2" s="335"/>
      <c r="K2" s="335">
        <f>SUM(広島:神石高原!K2:L2)/23</f>
        <v>26.666130434782616</v>
      </c>
      <c r="L2" s="335"/>
      <c r="M2" s="51"/>
      <c r="N2" s="55"/>
      <c r="O2" s="55"/>
      <c r="P2" s="55"/>
      <c r="Q2" s="55"/>
      <c r="R2" s="55"/>
      <c r="S2" s="55"/>
      <c r="T2" s="52"/>
      <c r="U2" s="55"/>
      <c r="V2" s="52"/>
      <c r="W2" s="55"/>
      <c r="X2" s="52"/>
      <c r="Y2" s="55"/>
      <c r="Z2" s="52"/>
      <c r="AA2" s="55"/>
      <c r="AB2" s="52"/>
      <c r="AC2" s="55"/>
      <c r="AD2" s="55"/>
      <c r="AE2" s="55"/>
      <c r="AF2" s="55"/>
      <c r="AG2" s="4"/>
      <c r="AH2" s="3"/>
      <c r="AI2" s="3"/>
      <c r="AJ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3"/>
      <c r="AY2" s="3"/>
      <c r="AZ2" s="3"/>
    </row>
    <row r="3" spans="1:52" ht="16.5" customHeight="1" x14ac:dyDescent="0.55000000000000004">
      <c r="A3" s="336" t="s">
        <v>61</v>
      </c>
      <c r="B3" s="336"/>
      <c r="C3" s="335">
        <f>SUM(広島:神石高原!C3:D3)/23</f>
        <v>18.790913043478266</v>
      </c>
      <c r="D3" s="335"/>
      <c r="E3" s="335">
        <f>SUM(広島:神石高原!E3:F3)/23</f>
        <v>15.302478260869565</v>
      </c>
      <c r="F3" s="335"/>
      <c r="G3" s="335">
        <f>SUM(広島:神石高原!G3:H3)/23</f>
        <v>12.953173913043475</v>
      </c>
      <c r="H3" s="335"/>
      <c r="I3" s="335">
        <f>SUM(広島:神石高原!I3:J3)/23</f>
        <v>10.832695652173914</v>
      </c>
      <c r="J3" s="335"/>
      <c r="K3" s="335">
        <f>SUM(広島:神石高原!K3:L3)/23</f>
        <v>13.843391304347824</v>
      </c>
      <c r="L3" s="335"/>
      <c r="M3" s="51"/>
      <c r="N3" s="55"/>
      <c r="O3" s="55"/>
      <c r="P3" s="55"/>
      <c r="Q3" s="55"/>
      <c r="R3" s="55"/>
      <c r="S3" s="55"/>
      <c r="T3" s="52"/>
      <c r="U3" s="55"/>
      <c r="V3" s="52"/>
      <c r="W3" s="55"/>
      <c r="X3" s="52"/>
      <c r="Y3" s="55"/>
      <c r="Z3" s="52"/>
      <c r="AA3" s="55"/>
      <c r="AB3" s="52"/>
      <c r="AC3" s="55"/>
      <c r="AD3" s="55"/>
      <c r="AE3" s="55"/>
      <c r="AF3" s="55"/>
      <c r="AG3" s="4"/>
      <c r="AH3" s="3"/>
      <c r="AI3" s="3"/>
      <c r="AJ3" s="3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3"/>
      <c r="AY3" s="3"/>
      <c r="AZ3" s="3"/>
    </row>
    <row r="4" spans="1:52" ht="16.5" customHeight="1" x14ac:dyDescent="0.55000000000000004">
      <c r="A4" s="336" t="s">
        <v>62</v>
      </c>
      <c r="B4" s="336"/>
      <c r="C4" s="335">
        <f>SUM(広島:神石高原!C4:D4)/23</f>
        <v>9.1216859903381664</v>
      </c>
      <c r="D4" s="335"/>
      <c r="E4" s="335">
        <f>SUM(広島:神石高原!E4:F4)/23</f>
        <v>11.920608695652177</v>
      </c>
      <c r="F4" s="335"/>
      <c r="G4" s="335">
        <f>SUM(広島:神石高原!G4:H4)/23</f>
        <v>13.504565217391304</v>
      </c>
      <c r="H4" s="335"/>
      <c r="I4" s="335">
        <f>SUM(広島:神石高原!I4:J4)/23</f>
        <v>13.131043478260873</v>
      </c>
      <c r="J4" s="335"/>
      <c r="K4" s="335">
        <f>SUM(広島:神石高原!K4:L4)/23</f>
        <v>12.164347826086955</v>
      </c>
      <c r="L4" s="335"/>
      <c r="M4" s="51"/>
      <c r="N4" s="55"/>
      <c r="O4" s="55"/>
      <c r="P4" s="55"/>
      <c r="Q4" s="55"/>
      <c r="R4" s="55"/>
      <c r="S4" s="55"/>
      <c r="T4" s="52"/>
      <c r="U4" s="55"/>
      <c r="V4" s="52"/>
      <c r="W4" s="55"/>
      <c r="X4" s="52"/>
      <c r="Y4" s="55"/>
      <c r="Z4" s="52"/>
      <c r="AA4" s="55"/>
      <c r="AB4" s="52"/>
      <c r="AC4" s="55"/>
      <c r="AD4" s="55"/>
      <c r="AE4" s="55"/>
      <c r="AF4" s="55"/>
      <c r="AG4" s="4"/>
      <c r="AH4" s="3"/>
      <c r="AI4" s="3"/>
      <c r="AJ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</row>
    <row r="5" spans="1:52" ht="16.5" customHeight="1" x14ac:dyDescent="0.55000000000000004">
      <c r="A5" s="336" t="s">
        <v>63</v>
      </c>
      <c r="B5" s="336"/>
      <c r="C5" s="335">
        <f>SUM(広島:神石高原!C5:D5)/23</f>
        <v>0.71283091787439612</v>
      </c>
      <c r="D5" s="335"/>
      <c r="E5" s="335">
        <f>SUM(広島:神石高原!E5:F5)/23</f>
        <v>0.6657826086956522</v>
      </c>
      <c r="F5" s="335"/>
      <c r="G5" s="335">
        <f>SUM(広島:神石高原!G5:H5)/23</f>
        <v>0.7295652173913042</v>
      </c>
      <c r="H5" s="335"/>
      <c r="I5" s="335">
        <f>SUM(広島:神石高原!I5:J5)/23</f>
        <v>0.67030434782608683</v>
      </c>
      <c r="J5" s="335"/>
      <c r="K5" s="335">
        <f>SUM(広島:神石高原!K5:L5)/23</f>
        <v>0.70660869565217399</v>
      </c>
      <c r="L5" s="335"/>
      <c r="M5" s="51"/>
      <c r="N5" s="55"/>
      <c r="O5" s="55"/>
      <c r="P5" s="55"/>
      <c r="Q5" s="55"/>
      <c r="R5" s="55"/>
      <c r="S5" s="55"/>
      <c r="T5" s="52"/>
      <c r="U5" s="55"/>
      <c r="V5" s="52"/>
      <c r="W5" s="55"/>
      <c r="X5" s="52"/>
      <c r="Y5" s="55"/>
      <c r="Z5" s="52"/>
      <c r="AA5" s="55"/>
      <c r="AB5" s="52"/>
      <c r="AC5" s="55"/>
      <c r="AD5" s="55"/>
      <c r="AE5" s="55"/>
      <c r="AF5" s="55"/>
      <c r="AG5" s="4"/>
      <c r="AH5" s="3"/>
      <c r="AI5" s="3"/>
      <c r="AJ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3"/>
      <c r="AY5" s="3"/>
      <c r="AZ5" s="3"/>
    </row>
    <row r="6" spans="1:52" ht="16.5" customHeight="1" x14ac:dyDescent="0.55000000000000004">
      <c r="A6" s="336" t="s">
        <v>64</v>
      </c>
      <c r="B6" s="336"/>
      <c r="C6" s="335">
        <f>SUM(広島:神石高原!C6:D6)/23</f>
        <v>5.5004830917874406E-2</v>
      </c>
      <c r="D6" s="335"/>
      <c r="E6" s="335">
        <f>SUM(広島:神石高原!E6:F6)/23</f>
        <v>0.15404347826086956</v>
      </c>
      <c r="F6" s="335"/>
      <c r="G6" s="335">
        <f>SUM(広島:神石高原!G6:H6)/23</f>
        <v>0.23595652173913043</v>
      </c>
      <c r="H6" s="335"/>
      <c r="I6" s="335">
        <f>SUM(広島:神石高原!I6:J6)/23</f>
        <v>0.36000000000000004</v>
      </c>
      <c r="J6" s="335"/>
      <c r="K6" s="335">
        <f>SUM(広島:神石高原!K6:L6)/23</f>
        <v>0.22804347826086954</v>
      </c>
      <c r="L6" s="335"/>
      <c r="M6" s="51"/>
      <c r="N6" s="54"/>
      <c r="O6" s="54"/>
      <c r="P6" s="55"/>
      <c r="Q6" s="55"/>
      <c r="R6" s="55"/>
      <c r="S6" s="55"/>
      <c r="T6" s="52"/>
      <c r="U6" s="55"/>
      <c r="V6" s="52"/>
      <c r="W6" s="55"/>
      <c r="X6" s="52"/>
      <c r="Y6" s="55"/>
      <c r="Z6" s="52"/>
      <c r="AA6" s="55"/>
      <c r="AB6" s="52"/>
      <c r="AC6" s="55"/>
      <c r="AD6" s="55"/>
      <c r="AE6" s="55"/>
      <c r="AF6" s="55"/>
      <c r="AG6" s="4"/>
      <c r="AH6" s="3"/>
      <c r="AI6" s="3"/>
      <c r="AJ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"/>
      <c r="AY6" s="3"/>
      <c r="AZ6" s="3"/>
    </row>
    <row r="7" spans="1:52" s="16" customFormat="1" ht="37.5" customHeight="1" thickBot="1" x14ac:dyDescent="0.6">
      <c r="A7" s="302" t="s">
        <v>72</v>
      </c>
      <c r="B7" s="302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6"/>
      <c r="Z7" s="58"/>
      <c r="AA7" s="56"/>
      <c r="AB7" s="56"/>
      <c r="AC7" s="56"/>
      <c r="AD7" s="56"/>
      <c r="AE7" s="56"/>
      <c r="AF7" s="56"/>
      <c r="AH7" s="17"/>
      <c r="AI7" s="17"/>
      <c r="AJ7" s="17"/>
      <c r="AL7" s="18"/>
      <c r="AX7" s="17"/>
      <c r="AY7" s="17"/>
      <c r="AZ7" s="17"/>
    </row>
    <row r="8" spans="1:52" ht="16.5" customHeight="1" x14ac:dyDescent="0.55000000000000004">
      <c r="A8" s="332"/>
      <c r="B8" s="327"/>
      <c r="C8" s="327" t="s">
        <v>56</v>
      </c>
      <c r="D8" s="328"/>
      <c r="E8" s="328"/>
      <c r="F8" s="328"/>
      <c r="G8" s="328"/>
      <c r="H8" s="328"/>
      <c r="I8" s="327" t="s">
        <v>57</v>
      </c>
      <c r="J8" s="328"/>
      <c r="K8" s="328"/>
      <c r="L8" s="328"/>
      <c r="M8" s="328"/>
      <c r="N8" s="328"/>
      <c r="O8" s="327" t="s">
        <v>58</v>
      </c>
      <c r="P8" s="328"/>
      <c r="Q8" s="328"/>
      <c r="R8" s="328"/>
      <c r="S8" s="328"/>
      <c r="T8" s="328"/>
      <c r="U8" s="327" t="s">
        <v>59</v>
      </c>
      <c r="V8" s="328"/>
      <c r="W8" s="328"/>
      <c r="X8" s="328"/>
      <c r="Y8" s="328"/>
      <c r="Z8" s="328"/>
      <c r="AA8" s="328" t="s">
        <v>4</v>
      </c>
      <c r="AB8" s="328"/>
      <c r="AC8" s="328"/>
      <c r="AD8" s="328"/>
      <c r="AE8" s="328"/>
      <c r="AF8" s="330"/>
    </row>
    <row r="9" spans="1:52" ht="16.5" customHeight="1" x14ac:dyDescent="0.55000000000000004">
      <c r="A9" s="333"/>
      <c r="B9" s="334"/>
      <c r="C9" s="329" t="s">
        <v>0</v>
      </c>
      <c r="D9" s="329"/>
      <c r="E9" s="329" t="s">
        <v>3</v>
      </c>
      <c r="F9" s="329"/>
      <c r="G9" s="329" t="s">
        <v>4</v>
      </c>
      <c r="H9" s="329"/>
      <c r="I9" s="329" t="s">
        <v>0</v>
      </c>
      <c r="J9" s="329"/>
      <c r="K9" s="329" t="s">
        <v>3</v>
      </c>
      <c r="L9" s="329"/>
      <c r="M9" s="329" t="s">
        <v>4</v>
      </c>
      <c r="N9" s="329"/>
      <c r="O9" s="329" t="s">
        <v>0</v>
      </c>
      <c r="P9" s="329"/>
      <c r="Q9" s="329" t="s">
        <v>3</v>
      </c>
      <c r="R9" s="329"/>
      <c r="S9" s="329" t="s">
        <v>4</v>
      </c>
      <c r="T9" s="329"/>
      <c r="U9" s="329" t="s">
        <v>0</v>
      </c>
      <c r="V9" s="329"/>
      <c r="W9" s="329" t="s">
        <v>3</v>
      </c>
      <c r="X9" s="329"/>
      <c r="Y9" s="329" t="s">
        <v>4</v>
      </c>
      <c r="Z9" s="329"/>
      <c r="AA9" s="329" t="s">
        <v>0</v>
      </c>
      <c r="AB9" s="329"/>
      <c r="AC9" s="329" t="s">
        <v>3</v>
      </c>
      <c r="AD9" s="329"/>
      <c r="AE9" s="329" t="s">
        <v>4</v>
      </c>
      <c r="AF9" s="331"/>
    </row>
    <row r="10" spans="1:52" ht="16.5" customHeight="1" x14ac:dyDescent="0.55000000000000004">
      <c r="A10" s="333"/>
      <c r="B10" s="334"/>
      <c r="C10" s="59" t="s">
        <v>1</v>
      </c>
      <c r="D10" s="59" t="s">
        <v>2</v>
      </c>
      <c r="E10" s="59" t="s">
        <v>1</v>
      </c>
      <c r="F10" s="59" t="s">
        <v>2</v>
      </c>
      <c r="G10" s="59" t="s">
        <v>1</v>
      </c>
      <c r="H10" s="59" t="s">
        <v>2</v>
      </c>
      <c r="I10" s="59" t="s">
        <v>1</v>
      </c>
      <c r="J10" s="59" t="s">
        <v>2</v>
      </c>
      <c r="K10" s="59" t="s">
        <v>1</v>
      </c>
      <c r="L10" s="59" t="s">
        <v>2</v>
      </c>
      <c r="M10" s="59" t="s">
        <v>1</v>
      </c>
      <c r="N10" s="59" t="s">
        <v>2</v>
      </c>
      <c r="O10" s="59" t="s">
        <v>1</v>
      </c>
      <c r="P10" s="59" t="s">
        <v>2</v>
      </c>
      <c r="Q10" s="59" t="s">
        <v>1</v>
      </c>
      <c r="R10" s="59" t="s">
        <v>2</v>
      </c>
      <c r="S10" s="59" t="s">
        <v>1</v>
      </c>
      <c r="T10" s="59" t="s">
        <v>2</v>
      </c>
      <c r="U10" s="59" t="s">
        <v>1</v>
      </c>
      <c r="V10" s="59" t="s">
        <v>2</v>
      </c>
      <c r="W10" s="59" t="s">
        <v>1</v>
      </c>
      <c r="X10" s="59" t="s">
        <v>2</v>
      </c>
      <c r="Y10" s="59" t="s">
        <v>1</v>
      </c>
      <c r="Z10" s="59" t="s">
        <v>2</v>
      </c>
      <c r="AA10" s="59" t="s">
        <v>1</v>
      </c>
      <c r="AB10" s="59" t="s">
        <v>2</v>
      </c>
      <c r="AC10" s="59" t="s">
        <v>1</v>
      </c>
      <c r="AD10" s="59" t="s">
        <v>2</v>
      </c>
      <c r="AE10" s="59" t="s">
        <v>1</v>
      </c>
      <c r="AF10" s="60" t="s">
        <v>2</v>
      </c>
    </row>
    <row r="11" spans="1:52" ht="16.5" customHeight="1" x14ac:dyDescent="0.55000000000000004">
      <c r="A11" s="308" t="s">
        <v>159</v>
      </c>
      <c r="B11" s="309"/>
      <c r="C11" s="15">
        <f>SUM(広島:神石高原!C11)</f>
        <v>27292</v>
      </c>
      <c r="D11" s="30"/>
      <c r="E11" s="15">
        <f>SUM(広島:神石高原!E11)</f>
        <v>26875</v>
      </c>
      <c r="F11" s="30"/>
      <c r="G11" s="15">
        <f>SUM(広島:神石高原!G11)</f>
        <v>54167</v>
      </c>
      <c r="H11" s="30"/>
      <c r="I11" s="15">
        <f>SUM(広島:神石高原!I11)</f>
        <v>33504</v>
      </c>
      <c r="J11" s="30"/>
      <c r="K11" s="15">
        <f>SUM(広島:神石高原!K11)</f>
        <v>32910</v>
      </c>
      <c r="L11" s="30"/>
      <c r="M11" s="15">
        <f>SUM(広島:神石高原!M11)</f>
        <v>66414</v>
      </c>
      <c r="N11" s="30"/>
      <c r="O11" s="15">
        <f>SUM(広島:神石高原!O11)</f>
        <v>18290</v>
      </c>
      <c r="P11" s="30"/>
      <c r="Q11" s="15">
        <f>SUM(広島:神石高原!Q11)</f>
        <v>18680</v>
      </c>
      <c r="R11" s="30"/>
      <c r="S11" s="15">
        <f>SUM(広島:神石高原!S11)</f>
        <v>36970</v>
      </c>
      <c r="T11" s="30"/>
      <c r="U11" s="15">
        <f>SUM(広島:神石高原!U11)</f>
        <v>19946</v>
      </c>
      <c r="V11" s="30"/>
      <c r="W11" s="15">
        <f>SUM(広島:神石高原!W11)</f>
        <v>22198</v>
      </c>
      <c r="X11" s="30"/>
      <c r="Y11" s="15">
        <f>SUM(広島:神石高原!Y11)</f>
        <v>42144</v>
      </c>
      <c r="Z11" s="30"/>
      <c r="AA11" s="15">
        <f>SUM(広島:神石高原!AA11)</f>
        <v>99032</v>
      </c>
      <c r="AB11" s="30"/>
      <c r="AC11" s="15">
        <f>SUM(広島:神石高原!AC11)</f>
        <v>100662</v>
      </c>
      <c r="AD11" s="30"/>
      <c r="AE11" s="15">
        <f>SUM(広島:神石高原!AE11)</f>
        <v>199694</v>
      </c>
      <c r="AF11" s="61"/>
    </row>
    <row r="12" spans="1:52" ht="16.5" customHeight="1" x14ac:dyDescent="0.55000000000000004">
      <c r="A12" s="303" t="s">
        <v>160</v>
      </c>
      <c r="B12" s="304"/>
      <c r="C12" s="15">
        <f>SUM(広島:神石高原!C12)</f>
        <v>1949</v>
      </c>
      <c r="D12" s="29">
        <f>ROUNDDOWN(C12/$C$11,4)</f>
        <v>7.1400000000000005E-2</v>
      </c>
      <c r="E12" s="15">
        <f>SUM(広島:神石高原!E12)</f>
        <v>3349</v>
      </c>
      <c r="F12" s="29">
        <f>ROUNDDOWN(E12/$E$11,4)</f>
        <v>0.1246</v>
      </c>
      <c r="G12" s="15">
        <f>SUM(広島:神石高原!G12)</f>
        <v>5298</v>
      </c>
      <c r="H12" s="29">
        <f>ROUNDDOWN(G12/$G$11,4)</f>
        <v>9.7799999999999998E-2</v>
      </c>
      <c r="I12" s="15">
        <f>SUM(広島:神石高原!I12)</f>
        <v>1639</v>
      </c>
      <c r="J12" s="29">
        <f>ROUNDDOWN(I12/$I$11,4)</f>
        <v>4.8899999999999999E-2</v>
      </c>
      <c r="K12" s="15">
        <f>SUM(広島:神石高原!K12)</f>
        <v>3506</v>
      </c>
      <c r="L12" s="29">
        <f>ROUNDDOWN(K12/$K$11,4)</f>
        <v>0.1065</v>
      </c>
      <c r="M12" s="15">
        <f>SUM(広島:神石高原!M12)</f>
        <v>5145</v>
      </c>
      <c r="N12" s="29">
        <f>ROUNDDOWN(M12/$M$11,4)</f>
        <v>7.7399999999999997E-2</v>
      </c>
      <c r="O12" s="15">
        <f>SUM(広島:神石高原!O12)</f>
        <v>1163</v>
      </c>
      <c r="P12" s="29">
        <f>ROUNDDOWN(O12/$O$11,4)</f>
        <v>6.3500000000000001E-2</v>
      </c>
      <c r="Q12" s="15">
        <f>SUM(広島:神石高原!Q12)</f>
        <v>2326</v>
      </c>
      <c r="R12" s="29">
        <f>ROUNDDOWN(Q12/$Q$11,4)</f>
        <v>0.1245</v>
      </c>
      <c r="S12" s="15">
        <f>SUM(広島:神石高原!S12)</f>
        <v>3489</v>
      </c>
      <c r="T12" s="29">
        <f>ROUNDDOWN(S12/$S$11,4)</f>
        <v>9.4299999999999995E-2</v>
      </c>
      <c r="U12" s="15">
        <f>SUM(広島:神石高原!U12)</f>
        <v>1969</v>
      </c>
      <c r="V12" s="29">
        <f>ROUNDDOWN(U12/$U$11,4)</f>
        <v>9.8699999999999996E-2</v>
      </c>
      <c r="W12" s="15">
        <f>SUM(広島:神石高原!W12)</f>
        <v>3203</v>
      </c>
      <c r="X12" s="29">
        <f>ROUNDDOWN(W12/$W$11,4)</f>
        <v>0.14419999999999999</v>
      </c>
      <c r="Y12" s="15">
        <f>SUM(広島:神石高原!Y12)</f>
        <v>5172</v>
      </c>
      <c r="Z12" s="29">
        <f>ROUNDDOWN(Y12/$Y$11,4)</f>
        <v>0.1227</v>
      </c>
      <c r="AA12" s="15">
        <f>SUM(広島:神石高原!AA12)</f>
        <v>6720</v>
      </c>
      <c r="AB12" s="29">
        <f>ROUNDDOWN(AA12/$AA$11,4)</f>
        <v>6.7799999999999999E-2</v>
      </c>
      <c r="AC12" s="15">
        <f>SUM(広島:神石高原!AC12)</f>
        <v>12384</v>
      </c>
      <c r="AD12" s="29">
        <f>ROUNDDOWN(AC12/$AC$11,4)</f>
        <v>0.123</v>
      </c>
      <c r="AE12" s="15">
        <f>SUM(広島:神石高原!AE12)</f>
        <v>19104</v>
      </c>
      <c r="AF12" s="62">
        <f>ROUNDDOWN(AE12/$AE$11,4)</f>
        <v>9.5600000000000004E-2</v>
      </c>
    </row>
    <row r="13" spans="1:52" s="14" customFormat="1" ht="16.5" customHeight="1" x14ac:dyDescent="0.55000000000000004">
      <c r="A13" s="303" t="s">
        <v>161</v>
      </c>
      <c r="B13" s="304"/>
      <c r="C13" s="15">
        <f>SUM(広島:神石高原!C13)</f>
        <v>125</v>
      </c>
      <c r="D13" s="30"/>
      <c r="E13" s="15">
        <f>SUM(広島:神石高原!E13)</f>
        <v>154</v>
      </c>
      <c r="F13" s="30"/>
      <c r="G13" s="15">
        <f>SUM(広島:神石高原!G13)</f>
        <v>279</v>
      </c>
      <c r="H13" s="30"/>
      <c r="I13" s="15">
        <f>SUM(広島:神石高原!I13)</f>
        <v>94</v>
      </c>
      <c r="J13" s="30"/>
      <c r="K13" s="15">
        <f>SUM(広島:神石高原!K13)</f>
        <v>178</v>
      </c>
      <c r="L13" s="30"/>
      <c r="M13" s="15">
        <f>SUM(広島:神石高原!M13)</f>
        <v>272</v>
      </c>
      <c r="N13" s="30"/>
      <c r="O13" s="15">
        <f>SUM(広島:神石高原!O13)</f>
        <v>116</v>
      </c>
      <c r="P13" s="30"/>
      <c r="Q13" s="15">
        <f>SUM(広島:神石高原!Q13)</f>
        <v>190</v>
      </c>
      <c r="R13" s="30"/>
      <c r="S13" s="15">
        <f>SUM(広島:神石高原!S13)</f>
        <v>306</v>
      </c>
      <c r="T13" s="30"/>
      <c r="U13" s="15">
        <f>SUM(広島:神石高原!U13)</f>
        <v>170</v>
      </c>
      <c r="V13" s="30"/>
      <c r="W13" s="15">
        <f>SUM(広島:神石高原!W13)</f>
        <v>279</v>
      </c>
      <c r="X13" s="30"/>
      <c r="Y13" s="15">
        <f>SUM(広島:神石高原!Y13)</f>
        <v>449</v>
      </c>
      <c r="Z13" s="30"/>
      <c r="AA13" s="15">
        <f>SUM(広島:神石高原!AA13)</f>
        <v>505</v>
      </c>
      <c r="AB13" s="30"/>
      <c r="AC13" s="15">
        <f>SUM(広島:神石高原!AC13)</f>
        <v>801</v>
      </c>
      <c r="AD13" s="30"/>
      <c r="AE13" s="15">
        <f>SUM(広島:神石高原!AE13)</f>
        <v>1306</v>
      </c>
      <c r="AF13" s="30"/>
    </row>
    <row r="14" spans="1:52" s="14" customFormat="1" ht="16.5" customHeight="1" thickBot="1" x14ac:dyDescent="0.6">
      <c r="A14" s="308" t="s">
        <v>162</v>
      </c>
      <c r="B14" s="309"/>
      <c r="C14" s="41">
        <f>SUM(広島:神石高原!C14)</f>
        <v>2074</v>
      </c>
      <c r="D14" s="42">
        <f>ROUNDDOWN(C14/$C$11,4)</f>
        <v>7.5899999999999995E-2</v>
      </c>
      <c r="E14" s="41">
        <f>SUM(広島:神石高原!E14)</f>
        <v>3503</v>
      </c>
      <c r="F14" s="42">
        <f>ROUNDDOWN(E14/$E$11,4)</f>
        <v>0.1303</v>
      </c>
      <c r="G14" s="41">
        <f>SUM(広島:神石高原!G14)</f>
        <v>5577</v>
      </c>
      <c r="H14" s="42">
        <f>ROUNDDOWN(G14/$G$11,4)</f>
        <v>0.10290000000000001</v>
      </c>
      <c r="I14" s="41">
        <f>SUM(広島:神石高原!I14)</f>
        <v>1733</v>
      </c>
      <c r="J14" s="42">
        <f>ROUNDDOWN(I14/$I$11,4)</f>
        <v>5.1700000000000003E-2</v>
      </c>
      <c r="K14" s="41">
        <f>SUM(広島:神石高原!K14)</f>
        <v>3684</v>
      </c>
      <c r="L14" s="42">
        <f>ROUNDDOWN(K14/$K$11,4)</f>
        <v>0.1119</v>
      </c>
      <c r="M14" s="41">
        <f>SUM(広島:神石高原!M14)</f>
        <v>5417</v>
      </c>
      <c r="N14" s="42">
        <f>ROUNDDOWN(M14/$M$11,4)</f>
        <v>8.1500000000000003E-2</v>
      </c>
      <c r="O14" s="41">
        <f>SUM(広島:神石高原!O14)</f>
        <v>1279</v>
      </c>
      <c r="P14" s="42">
        <f>ROUNDDOWN(O14/$O$11,4)</f>
        <v>6.9900000000000004E-2</v>
      </c>
      <c r="Q14" s="41">
        <f>SUM(広島:神石高原!Q14)</f>
        <v>2516</v>
      </c>
      <c r="R14" s="42">
        <f>ROUNDDOWN(Q14/$Q$11,4)</f>
        <v>0.1346</v>
      </c>
      <c r="S14" s="41">
        <f>SUM(広島:神石高原!S14)</f>
        <v>3795</v>
      </c>
      <c r="T14" s="42">
        <f>ROUNDDOWN(S14/$S$11,4)</f>
        <v>0.1026</v>
      </c>
      <c r="U14" s="41">
        <f>SUM(広島:神石高原!U14)</f>
        <v>2139</v>
      </c>
      <c r="V14" s="42">
        <f>ROUNDDOWN(U14/$U$11,4)</f>
        <v>0.1072</v>
      </c>
      <c r="W14" s="41">
        <f>SUM(広島:神石高原!W14)</f>
        <v>3482</v>
      </c>
      <c r="X14" s="42">
        <f>ROUNDDOWN(W14/$W$11,4)</f>
        <v>0.15679999999999999</v>
      </c>
      <c r="Y14" s="41">
        <f>SUM(広島:神石高原!Y14)</f>
        <v>5621</v>
      </c>
      <c r="Z14" s="42">
        <f>ROUNDDOWN(Y14/$Y$11,4)</f>
        <v>0.1333</v>
      </c>
      <c r="AA14" s="41">
        <f>SUM(広島:神石高原!AA14)</f>
        <v>7225</v>
      </c>
      <c r="AB14" s="42">
        <f>ROUNDDOWN(AA14/$AA$11,4)</f>
        <v>7.2900000000000006E-2</v>
      </c>
      <c r="AC14" s="41">
        <f>SUM(広島:神石高原!AC14)</f>
        <v>13185</v>
      </c>
      <c r="AD14" s="42">
        <f>ROUNDDOWN(AC14/$AC$11,4)</f>
        <v>0.13089999999999999</v>
      </c>
      <c r="AE14" s="41">
        <f>SUM(広島:神石高原!AE14)</f>
        <v>20410</v>
      </c>
      <c r="AF14" s="43">
        <f>ROUNDDOWN(AE14/$AE$11,4)</f>
        <v>0.1022</v>
      </c>
    </row>
    <row r="15" spans="1:52" ht="16.5" customHeight="1" x14ac:dyDescent="0.55000000000000004">
      <c r="A15" s="323" t="s">
        <v>9</v>
      </c>
      <c r="B15" s="63" t="s">
        <v>7</v>
      </c>
      <c r="C15" s="44">
        <f>SUM(広島:神石高原!C15)</f>
        <v>2</v>
      </c>
      <c r="D15" s="64">
        <f>ROUNDDOWN(C15/$C$14,4)</f>
        <v>8.9999999999999998E-4</v>
      </c>
      <c r="E15" s="44">
        <f>SUM(広島:神石高原!E15)</f>
        <v>2</v>
      </c>
      <c r="F15" s="64">
        <f>ROUNDDOWN(E15/$E$14,4)</f>
        <v>5.0000000000000001E-4</v>
      </c>
      <c r="G15" s="44">
        <f>SUM(広島:神石高原!G15)</f>
        <v>4</v>
      </c>
      <c r="H15" s="64">
        <f>ROUNDDOWN(G15/$G$14,4)</f>
        <v>6.9999999999999999E-4</v>
      </c>
      <c r="I15" s="44">
        <f>SUM(広島:神石高原!I15)</f>
        <v>5</v>
      </c>
      <c r="J15" s="64">
        <f>ROUNDDOWN(I15/$I$14,4)</f>
        <v>2.8E-3</v>
      </c>
      <c r="K15" s="44">
        <f>SUM(広島:神石高原!K15)</f>
        <v>0</v>
      </c>
      <c r="L15" s="64">
        <f>ROUNDDOWN(K15/$K$14,4)</f>
        <v>0</v>
      </c>
      <c r="M15" s="44">
        <f>SUM(広島:神石高原!M15)</f>
        <v>5</v>
      </c>
      <c r="N15" s="64">
        <f>ROUNDDOWN(M15/$M$14,4)</f>
        <v>8.9999999999999998E-4</v>
      </c>
      <c r="O15" s="44">
        <f>SUM(広島:神石高原!O15)</f>
        <v>3</v>
      </c>
      <c r="P15" s="64">
        <f>ROUNDDOWN(O15/$O$14,4)</f>
        <v>2.3E-3</v>
      </c>
      <c r="Q15" s="44">
        <f>SUM(広島:神石高原!Q15)</f>
        <v>2</v>
      </c>
      <c r="R15" s="64">
        <f>ROUNDDOWN(Q15/$Q$14,4)</f>
        <v>6.9999999999999999E-4</v>
      </c>
      <c r="S15" s="44">
        <f>SUM(広島:神石高原!S15)</f>
        <v>5</v>
      </c>
      <c r="T15" s="64">
        <f>ROUNDDOWN(S15/$S$14,4)</f>
        <v>1.2999999999999999E-3</v>
      </c>
      <c r="U15" s="44">
        <f>SUM(広島:神石高原!U15)</f>
        <v>9</v>
      </c>
      <c r="V15" s="64">
        <f>ROUNDDOWN(U15/$U$14,4)</f>
        <v>4.1999999999999997E-3</v>
      </c>
      <c r="W15" s="44">
        <f>SUM(広島:神石高原!W15)</f>
        <v>2</v>
      </c>
      <c r="X15" s="64">
        <f>ROUNDDOWN(W15/$W$14,4)</f>
        <v>5.0000000000000001E-4</v>
      </c>
      <c r="Y15" s="44">
        <f>SUM(広島:神石高原!Y15)</f>
        <v>11</v>
      </c>
      <c r="Z15" s="64">
        <f>ROUNDDOWN(Y15/$Y$14,4)</f>
        <v>1.9E-3</v>
      </c>
      <c r="AA15" s="44">
        <f>SUM(広島:神石高原!AA15)</f>
        <v>19</v>
      </c>
      <c r="AB15" s="64">
        <f>ROUNDDOWN(AA15/$AA$14,4)</f>
        <v>2.5999999999999999E-3</v>
      </c>
      <c r="AC15" s="44">
        <f>SUM(広島:神石高原!AC15)</f>
        <v>6</v>
      </c>
      <c r="AD15" s="64">
        <f>ROUNDDOWN(AC15/$AC$14,4)</f>
        <v>4.0000000000000002E-4</v>
      </c>
      <c r="AE15" s="44">
        <f>SUM(広島:神石高原!AE15)</f>
        <v>25</v>
      </c>
      <c r="AF15" s="65">
        <f>ROUNDDOWN(AE15/$AE$14,4)</f>
        <v>1.1999999999999999E-3</v>
      </c>
    </row>
    <row r="16" spans="1:52" ht="16.5" customHeight="1" x14ac:dyDescent="0.55000000000000004">
      <c r="A16" s="324"/>
      <c r="B16" s="66" t="s">
        <v>5</v>
      </c>
      <c r="C16" s="15">
        <f>SUM(広島:神石高原!C16)</f>
        <v>351</v>
      </c>
      <c r="D16" s="67">
        <f>ROUNDDOWN(C16/$C$14,4)</f>
        <v>0.16919999999999999</v>
      </c>
      <c r="E16" s="15">
        <f>SUM(広島:神石高原!E16)</f>
        <v>164</v>
      </c>
      <c r="F16" s="67">
        <f>ROUNDDOWN(E16/$E$14,4)</f>
        <v>4.6800000000000001E-2</v>
      </c>
      <c r="G16" s="15">
        <f>SUM(広島:神石高原!G16)</f>
        <v>515</v>
      </c>
      <c r="H16" s="67">
        <f>ROUNDDOWN(G16/$G$14,4)</f>
        <v>9.2299999999999993E-2</v>
      </c>
      <c r="I16" s="15">
        <f>SUM(広島:神石高原!I16)</f>
        <v>292</v>
      </c>
      <c r="J16" s="67">
        <f t="shared" ref="J16:J59" si="0">ROUNDDOWN(I16/$I$14,4)</f>
        <v>0.16839999999999999</v>
      </c>
      <c r="K16" s="15">
        <f>SUM(広島:神石高原!K16)</f>
        <v>162</v>
      </c>
      <c r="L16" s="67">
        <f t="shared" ref="L16:L59" si="1">ROUNDDOWN(K16/$K$14,4)</f>
        <v>4.3900000000000002E-2</v>
      </c>
      <c r="M16" s="15">
        <f>SUM(広島:神石高原!M16)</f>
        <v>454</v>
      </c>
      <c r="N16" s="67">
        <f t="shared" ref="N16:N59" si="2">ROUNDDOWN(M16/$M$14,4)</f>
        <v>8.3799999999999999E-2</v>
      </c>
      <c r="O16" s="15">
        <f>SUM(広島:神石高原!O16)</f>
        <v>277</v>
      </c>
      <c r="P16" s="67">
        <f t="shared" ref="P16:P59" si="3">ROUNDDOWN(O16/$O$14,4)</f>
        <v>0.2165</v>
      </c>
      <c r="Q16" s="15">
        <f>SUM(広島:神石高原!Q16)</f>
        <v>146</v>
      </c>
      <c r="R16" s="67">
        <f t="shared" ref="R16:R59" si="4">ROUNDDOWN(Q16/$Q$14,4)</f>
        <v>5.8000000000000003E-2</v>
      </c>
      <c r="S16" s="15">
        <f>SUM(広島:神石高原!S16)</f>
        <v>423</v>
      </c>
      <c r="T16" s="67">
        <f t="shared" ref="T16:T59" si="5">ROUNDDOWN(S16/$S$14,4)</f>
        <v>0.1114</v>
      </c>
      <c r="U16" s="15">
        <f>SUM(広島:神石高原!U16)</f>
        <v>526</v>
      </c>
      <c r="V16" s="67">
        <f t="shared" ref="V16:V59" si="6">ROUNDDOWN(U16/$U$14,4)</f>
        <v>0.24590000000000001</v>
      </c>
      <c r="W16" s="15">
        <f>SUM(広島:神石高原!W16)</f>
        <v>224</v>
      </c>
      <c r="X16" s="67">
        <f t="shared" ref="X16:X59" si="7">ROUNDDOWN(W16/$W$14,4)</f>
        <v>6.4299999999999996E-2</v>
      </c>
      <c r="Y16" s="15">
        <f>SUM(広島:神石高原!Y16)</f>
        <v>750</v>
      </c>
      <c r="Z16" s="67">
        <f t="shared" ref="Z16:Z59" si="8">ROUNDDOWN(Y16/$Y$14,4)</f>
        <v>0.13339999999999999</v>
      </c>
      <c r="AA16" s="15">
        <f>SUM(広島:神石高原!AA16)</f>
        <v>1446</v>
      </c>
      <c r="AB16" s="67">
        <f>ROUNDDOWN(AA16/$AA$14,4)</f>
        <v>0.2001</v>
      </c>
      <c r="AC16" s="15">
        <f>SUM(広島:神石高原!AC16)</f>
        <v>696</v>
      </c>
      <c r="AD16" s="67">
        <f t="shared" ref="AD16:AD59" si="9">ROUNDDOWN(AC16/$AC$14,4)</f>
        <v>5.2699999999999997E-2</v>
      </c>
      <c r="AE16" s="15">
        <f>SUM(広島:神石高原!AE16)</f>
        <v>2142</v>
      </c>
      <c r="AF16" s="68">
        <f t="shared" ref="AF16:AF59" si="10">ROUNDDOWN(AE16/$AE$14,4)</f>
        <v>0.10489999999999999</v>
      </c>
    </row>
    <row r="17" spans="1:32" ht="16.5" customHeight="1" x14ac:dyDescent="0.55000000000000004">
      <c r="A17" s="324"/>
      <c r="B17" s="66" t="s">
        <v>6</v>
      </c>
      <c r="C17" s="15">
        <f>SUM(広島:神石高原!C17)</f>
        <v>1222</v>
      </c>
      <c r="D17" s="67">
        <f>ROUNDDOWN(C17/$C$14,4)</f>
        <v>0.58909999999999996</v>
      </c>
      <c r="E17" s="15">
        <f>SUM(広島:神石高原!E17)</f>
        <v>2022</v>
      </c>
      <c r="F17" s="67">
        <f t="shared" ref="F17" si="11">ROUNDDOWN(E17/$E$14,4)</f>
        <v>0.57720000000000005</v>
      </c>
      <c r="G17" s="15">
        <f>SUM(広島:神石高原!G17)</f>
        <v>3244</v>
      </c>
      <c r="H17" s="67">
        <f t="shared" ref="H17:H59" si="12">ROUNDDOWN(G17/$G$14,4)</f>
        <v>0.58160000000000001</v>
      </c>
      <c r="I17" s="15">
        <f>SUM(広島:神石高原!I17)</f>
        <v>1010</v>
      </c>
      <c r="J17" s="67">
        <f t="shared" si="0"/>
        <v>0.58279999999999998</v>
      </c>
      <c r="K17" s="15">
        <f>SUM(広島:神石高原!K17)</f>
        <v>1977</v>
      </c>
      <c r="L17" s="67">
        <f t="shared" si="1"/>
        <v>0.53659999999999997</v>
      </c>
      <c r="M17" s="15">
        <f>SUM(広島:神石高原!M17)</f>
        <v>2987</v>
      </c>
      <c r="N17" s="67">
        <f t="shared" si="2"/>
        <v>0.5514</v>
      </c>
      <c r="O17" s="15">
        <f>SUM(広島:神石高原!O17)</f>
        <v>662</v>
      </c>
      <c r="P17" s="67">
        <f t="shared" si="3"/>
        <v>0.51749999999999996</v>
      </c>
      <c r="Q17" s="15">
        <f>SUM(広島:神石高原!Q17)</f>
        <v>1330</v>
      </c>
      <c r="R17" s="67">
        <f t="shared" si="4"/>
        <v>0.52859999999999996</v>
      </c>
      <c r="S17" s="15">
        <f>SUM(広島:神石高原!S17)</f>
        <v>1992</v>
      </c>
      <c r="T17" s="67">
        <f t="shared" si="5"/>
        <v>0.52490000000000003</v>
      </c>
      <c r="U17" s="15">
        <f>SUM(広島:神石高原!U17)</f>
        <v>956</v>
      </c>
      <c r="V17" s="67">
        <f t="shared" si="6"/>
        <v>0.44690000000000002</v>
      </c>
      <c r="W17" s="15">
        <f>SUM(広島:神石高原!W17)</f>
        <v>1850</v>
      </c>
      <c r="X17" s="67">
        <f t="shared" si="7"/>
        <v>0.53129999999999999</v>
      </c>
      <c r="Y17" s="15">
        <f>SUM(広島:神石高原!Y17)</f>
        <v>2806</v>
      </c>
      <c r="Z17" s="67">
        <f t="shared" si="8"/>
        <v>0.49909999999999999</v>
      </c>
      <c r="AA17" s="15">
        <f>SUM(広島:神石高原!AA17)</f>
        <v>3850</v>
      </c>
      <c r="AB17" s="67">
        <f t="shared" ref="AB17:AB59" si="13">ROUNDDOWN(AA17/$AA$14,4)</f>
        <v>0.53280000000000005</v>
      </c>
      <c r="AC17" s="15">
        <f>SUM(広島:神石高原!AC17)</f>
        <v>7179</v>
      </c>
      <c r="AD17" s="67">
        <f t="shared" si="9"/>
        <v>0.5444</v>
      </c>
      <c r="AE17" s="15">
        <f>SUM(広島:神石高原!AE17)</f>
        <v>11029</v>
      </c>
      <c r="AF17" s="68">
        <f t="shared" si="10"/>
        <v>0.5403</v>
      </c>
    </row>
    <row r="18" spans="1:32" ht="16.5" customHeight="1" thickBot="1" x14ac:dyDescent="0.6">
      <c r="A18" s="325"/>
      <c r="B18" s="69" t="s">
        <v>8</v>
      </c>
      <c r="C18" s="45">
        <f>SUM(広島:神石高原!C18)</f>
        <v>355</v>
      </c>
      <c r="D18" s="46">
        <f>ROUNDDOWN(C18/$C$14,4)</f>
        <v>0.1711</v>
      </c>
      <c r="E18" s="45">
        <f>SUM(広島:神石高原!E18)</f>
        <v>1120</v>
      </c>
      <c r="F18" s="46">
        <f>ROUNDDOWN(E18/$E$14,4)</f>
        <v>0.31969999999999998</v>
      </c>
      <c r="G18" s="45">
        <f>SUM(広島:神石高原!G18)</f>
        <v>1475</v>
      </c>
      <c r="H18" s="46">
        <f t="shared" si="12"/>
        <v>0.26440000000000002</v>
      </c>
      <c r="I18" s="45">
        <f>SUM(広島:神石高原!I18)</f>
        <v>320</v>
      </c>
      <c r="J18" s="46">
        <f t="shared" si="0"/>
        <v>0.18459999999999999</v>
      </c>
      <c r="K18" s="45">
        <f>SUM(広島:神石高原!K18)</f>
        <v>1322</v>
      </c>
      <c r="L18" s="46">
        <f t="shared" si="1"/>
        <v>0.35880000000000001</v>
      </c>
      <c r="M18" s="45">
        <f>SUM(広島:神石高原!M18)</f>
        <v>1642</v>
      </c>
      <c r="N18" s="46">
        <f t="shared" si="2"/>
        <v>0.30309999999999998</v>
      </c>
      <c r="O18" s="45">
        <f>SUM(広島:神石高原!O18)</f>
        <v>211</v>
      </c>
      <c r="P18" s="46">
        <f t="shared" si="3"/>
        <v>0.16489999999999999</v>
      </c>
      <c r="Q18" s="45">
        <f>SUM(広島:神石高原!Q18)</f>
        <v>815</v>
      </c>
      <c r="R18" s="46">
        <f t="shared" si="4"/>
        <v>0.32390000000000002</v>
      </c>
      <c r="S18" s="45">
        <f>SUM(広島:神石高原!S18)</f>
        <v>1026</v>
      </c>
      <c r="T18" s="46">
        <f t="shared" si="5"/>
        <v>0.27029999999999998</v>
      </c>
      <c r="U18" s="45">
        <f>SUM(広島:神石高原!U18)</f>
        <v>453</v>
      </c>
      <c r="V18" s="46">
        <f t="shared" si="6"/>
        <v>0.2117</v>
      </c>
      <c r="W18" s="45">
        <f>SUM(広島:神石高原!W18)</f>
        <v>1064</v>
      </c>
      <c r="X18" s="46">
        <f t="shared" si="7"/>
        <v>0.30549999999999999</v>
      </c>
      <c r="Y18" s="45">
        <f>SUM(広島:神石高原!Y18)</f>
        <v>1517</v>
      </c>
      <c r="Z18" s="46">
        <f t="shared" si="8"/>
        <v>0.26979999999999998</v>
      </c>
      <c r="AA18" s="45">
        <f>SUM(広島:神石高原!AA18)</f>
        <v>1339</v>
      </c>
      <c r="AB18" s="46">
        <f t="shared" si="13"/>
        <v>0.18529999999999999</v>
      </c>
      <c r="AC18" s="45">
        <f>SUM(広島:神石高原!AC18)</f>
        <v>4321</v>
      </c>
      <c r="AD18" s="46">
        <f t="shared" si="9"/>
        <v>0.32769999999999999</v>
      </c>
      <c r="AE18" s="45">
        <f>SUM(広島:神石高原!AE18)</f>
        <v>5660</v>
      </c>
      <c r="AF18" s="47">
        <f>ROUNDDOWN(AE18/$AE$14,4)</f>
        <v>0.27729999999999999</v>
      </c>
    </row>
    <row r="19" spans="1:32" ht="16.5" customHeight="1" x14ac:dyDescent="0.55000000000000004">
      <c r="A19" s="310" t="s">
        <v>29</v>
      </c>
      <c r="B19" s="70" t="s">
        <v>10</v>
      </c>
      <c r="C19" s="44">
        <f>SUM(広島:神石高原!C19)</f>
        <v>373</v>
      </c>
      <c r="D19" s="64">
        <f t="shared" ref="D19:D59" si="14">ROUNDDOWN(C19/$C$14,4)</f>
        <v>0.17979999999999999</v>
      </c>
      <c r="E19" s="44">
        <f>SUM(広島:神石高原!E19)</f>
        <v>1007</v>
      </c>
      <c r="F19" s="64">
        <f>ROUNDDOWN(E19/$E$14,4)</f>
        <v>0.28739999999999999</v>
      </c>
      <c r="G19" s="44">
        <f>SUM(広島:神石高原!G19)</f>
        <v>1380</v>
      </c>
      <c r="H19" s="64">
        <f t="shared" si="12"/>
        <v>0.24740000000000001</v>
      </c>
      <c r="I19" s="44">
        <f>SUM(広島:神石高原!I19)</f>
        <v>364</v>
      </c>
      <c r="J19" s="64">
        <f t="shared" si="0"/>
        <v>0.21</v>
      </c>
      <c r="K19" s="44">
        <f>SUM(広島:神石高原!K19)</f>
        <v>1124</v>
      </c>
      <c r="L19" s="64">
        <f t="shared" si="1"/>
        <v>0.30509999999999998</v>
      </c>
      <c r="M19" s="44">
        <f>SUM(広島:神石高原!M19)</f>
        <v>1488</v>
      </c>
      <c r="N19" s="64">
        <f t="shared" si="2"/>
        <v>0.27460000000000001</v>
      </c>
      <c r="O19" s="44">
        <f>SUM(広島:神石高原!O19)</f>
        <v>304</v>
      </c>
      <c r="P19" s="64">
        <f t="shared" si="3"/>
        <v>0.23760000000000001</v>
      </c>
      <c r="Q19" s="44">
        <f>SUM(広島:神石高原!Q19)</f>
        <v>892</v>
      </c>
      <c r="R19" s="64">
        <f t="shared" si="4"/>
        <v>0.35449999999999998</v>
      </c>
      <c r="S19" s="44">
        <f>SUM(広島:神石高原!S19)</f>
        <v>1196</v>
      </c>
      <c r="T19" s="64">
        <f t="shared" si="5"/>
        <v>0.31509999999999999</v>
      </c>
      <c r="U19" s="44">
        <f>SUM(広島:神石高原!U19)</f>
        <v>673</v>
      </c>
      <c r="V19" s="64">
        <f t="shared" si="6"/>
        <v>0.31459999999999999</v>
      </c>
      <c r="W19" s="44">
        <f>SUM(広島:神石高原!W19)</f>
        <v>1458</v>
      </c>
      <c r="X19" s="64">
        <f t="shared" si="7"/>
        <v>0.41870000000000002</v>
      </c>
      <c r="Y19" s="44">
        <f>SUM(広島:神石高原!Y19)</f>
        <v>2131</v>
      </c>
      <c r="Z19" s="64">
        <f t="shared" si="8"/>
        <v>0.37909999999999999</v>
      </c>
      <c r="AA19" s="44">
        <f>SUM(広島:神石高原!AA19)</f>
        <v>1714</v>
      </c>
      <c r="AB19" s="64">
        <f t="shared" si="13"/>
        <v>0.23719999999999999</v>
      </c>
      <c r="AC19" s="44">
        <f>SUM(広島:神石高原!AC19)</f>
        <v>4481</v>
      </c>
      <c r="AD19" s="64">
        <f t="shared" si="9"/>
        <v>0.33979999999999999</v>
      </c>
      <c r="AE19" s="44">
        <f>SUM(広島:神石高原!AE19)</f>
        <v>6195</v>
      </c>
      <c r="AF19" s="65">
        <f t="shared" si="10"/>
        <v>0.30349999999999999</v>
      </c>
    </row>
    <row r="20" spans="1:32" ht="16.5" customHeight="1" x14ac:dyDescent="0.55000000000000004">
      <c r="A20" s="311"/>
      <c r="B20" s="71" t="s">
        <v>11</v>
      </c>
      <c r="C20" s="15">
        <f>SUM(広島:神石高原!C20)</f>
        <v>864</v>
      </c>
      <c r="D20" s="67">
        <f t="shared" si="14"/>
        <v>0.41649999999999998</v>
      </c>
      <c r="E20" s="15">
        <f>SUM(広島:神石高原!E20)</f>
        <v>1757</v>
      </c>
      <c r="F20" s="67">
        <f>ROUNDDOWN(E20/$E$14,4)</f>
        <v>0.50149999999999995</v>
      </c>
      <c r="G20" s="15">
        <f>SUM(広島:神石高原!G20)</f>
        <v>2621</v>
      </c>
      <c r="H20" s="67">
        <f t="shared" si="12"/>
        <v>0.46989999999999998</v>
      </c>
      <c r="I20" s="15">
        <f>SUM(広島:神石高原!I20)</f>
        <v>647</v>
      </c>
      <c r="J20" s="67">
        <f t="shared" si="0"/>
        <v>0.37330000000000002</v>
      </c>
      <c r="K20" s="15">
        <f>SUM(広島:神石高原!K20)</f>
        <v>1679</v>
      </c>
      <c r="L20" s="67">
        <f t="shared" si="1"/>
        <v>0.45569999999999999</v>
      </c>
      <c r="M20" s="15">
        <f>SUM(広島:神石高原!M20)</f>
        <v>2326</v>
      </c>
      <c r="N20" s="67">
        <f t="shared" si="2"/>
        <v>0.42930000000000001</v>
      </c>
      <c r="O20" s="15">
        <f>SUM(広島:神石高原!O20)</f>
        <v>403</v>
      </c>
      <c r="P20" s="67">
        <f t="shared" si="3"/>
        <v>0.315</v>
      </c>
      <c r="Q20" s="15">
        <f>SUM(広島:神石高原!Q20)</f>
        <v>1034</v>
      </c>
      <c r="R20" s="67">
        <f t="shared" si="4"/>
        <v>0.41089999999999999</v>
      </c>
      <c r="S20" s="15">
        <f>SUM(広島:神石高原!S20)</f>
        <v>1437</v>
      </c>
      <c r="T20" s="67">
        <f t="shared" si="5"/>
        <v>0.37859999999999999</v>
      </c>
      <c r="U20" s="15">
        <f>SUM(広島:神石高原!U20)</f>
        <v>591</v>
      </c>
      <c r="V20" s="67">
        <f t="shared" si="6"/>
        <v>0.2762</v>
      </c>
      <c r="W20" s="15">
        <f>SUM(広島:神石高原!W20)</f>
        <v>1082</v>
      </c>
      <c r="X20" s="67">
        <f t="shared" si="7"/>
        <v>0.31069999999999998</v>
      </c>
      <c r="Y20" s="15">
        <f>SUM(広島:神石高原!Y20)</f>
        <v>1673</v>
      </c>
      <c r="Z20" s="67">
        <f t="shared" si="8"/>
        <v>0.29759999999999998</v>
      </c>
      <c r="AA20" s="15">
        <f>SUM(広島:神石高原!AA20)</f>
        <v>2505</v>
      </c>
      <c r="AB20" s="67">
        <f t="shared" si="13"/>
        <v>0.34670000000000001</v>
      </c>
      <c r="AC20" s="15">
        <f>SUM(広島:神石高原!AC20)</f>
        <v>5552</v>
      </c>
      <c r="AD20" s="67">
        <f t="shared" si="9"/>
        <v>0.42099999999999999</v>
      </c>
      <c r="AE20" s="15">
        <f>SUM(広島:神石高原!AE20)</f>
        <v>8057</v>
      </c>
      <c r="AF20" s="68">
        <f t="shared" si="10"/>
        <v>0.3947</v>
      </c>
    </row>
    <row r="21" spans="1:32" ht="16.5" customHeight="1" thickBot="1" x14ac:dyDescent="0.6">
      <c r="A21" s="312"/>
      <c r="B21" s="72" t="s">
        <v>12</v>
      </c>
      <c r="C21" s="45">
        <f>SUM(広島:神石高原!C21)</f>
        <v>694</v>
      </c>
      <c r="D21" s="46">
        <f t="shared" si="14"/>
        <v>0.33460000000000001</v>
      </c>
      <c r="E21" s="45">
        <f>SUM(広島:神石高原!E21)</f>
        <v>559</v>
      </c>
      <c r="F21" s="46">
        <f t="shared" ref="F21:F59" si="15">ROUNDDOWN(E21/$E$14,4)</f>
        <v>0.1595</v>
      </c>
      <c r="G21" s="45">
        <f>SUM(広島:神石高原!G21)</f>
        <v>1253</v>
      </c>
      <c r="H21" s="46">
        <f t="shared" si="12"/>
        <v>0.22459999999999999</v>
      </c>
      <c r="I21" s="45">
        <f>SUM(広島:神石高原!I21)</f>
        <v>618</v>
      </c>
      <c r="J21" s="46">
        <f t="shared" si="0"/>
        <v>0.35659999999999997</v>
      </c>
      <c r="K21" s="45">
        <f>SUM(広島:神石高原!K21)</f>
        <v>660</v>
      </c>
      <c r="L21" s="46">
        <f t="shared" si="1"/>
        <v>0.17910000000000001</v>
      </c>
      <c r="M21" s="45">
        <f>SUM(広島:神石高原!M21)</f>
        <v>1278</v>
      </c>
      <c r="N21" s="46">
        <f t="shared" si="2"/>
        <v>0.2359</v>
      </c>
      <c r="O21" s="45">
        <f>SUM(広島:神石高原!O21)</f>
        <v>437</v>
      </c>
      <c r="P21" s="46">
        <f t="shared" si="3"/>
        <v>0.34160000000000001</v>
      </c>
      <c r="Q21" s="45">
        <f>SUM(広島:神石高原!Q21)</f>
        <v>359</v>
      </c>
      <c r="R21" s="46">
        <f t="shared" si="4"/>
        <v>0.1426</v>
      </c>
      <c r="S21" s="45">
        <f>SUM(広島:神石高原!S21)</f>
        <v>796</v>
      </c>
      <c r="T21" s="46">
        <f t="shared" si="5"/>
        <v>0.2097</v>
      </c>
      <c r="U21" s="45">
        <f>SUM(広島:神石高原!U21)</f>
        <v>661</v>
      </c>
      <c r="V21" s="46">
        <f t="shared" si="6"/>
        <v>0.309</v>
      </c>
      <c r="W21" s="45">
        <f>SUM(広島:神石高原!W21)</f>
        <v>563</v>
      </c>
      <c r="X21" s="46">
        <f t="shared" si="7"/>
        <v>0.16159999999999999</v>
      </c>
      <c r="Y21" s="45">
        <f>SUM(広島:神石高原!Y21)</f>
        <v>1224</v>
      </c>
      <c r="Z21" s="46">
        <f t="shared" si="8"/>
        <v>0.2177</v>
      </c>
      <c r="AA21" s="45">
        <f>SUM(広島:神石高原!AA21)</f>
        <v>2410</v>
      </c>
      <c r="AB21" s="46">
        <f t="shared" si="13"/>
        <v>0.33350000000000002</v>
      </c>
      <c r="AC21" s="45">
        <f>SUM(広島:神石高原!AC21)</f>
        <v>2141</v>
      </c>
      <c r="AD21" s="46">
        <f t="shared" si="9"/>
        <v>0.1623</v>
      </c>
      <c r="AE21" s="45">
        <f>SUM(広島:神石高原!AE21)</f>
        <v>4551</v>
      </c>
      <c r="AF21" s="47">
        <f t="shared" si="10"/>
        <v>0.22289999999999999</v>
      </c>
    </row>
    <row r="22" spans="1:32" ht="16.5" customHeight="1" x14ac:dyDescent="0.55000000000000004">
      <c r="A22" s="313" t="s">
        <v>30</v>
      </c>
      <c r="B22" s="63" t="s">
        <v>13</v>
      </c>
      <c r="C22" s="44">
        <f>SUM(広島:神石高原!C22)</f>
        <v>781</v>
      </c>
      <c r="D22" s="64">
        <f t="shared" si="14"/>
        <v>0.3765</v>
      </c>
      <c r="E22" s="44">
        <f>SUM(広島:神石高原!E22)</f>
        <v>1689</v>
      </c>
      <c r="F22" s="64">
        <f t="shared" si="15"/>
        <v>0.48209999999999997</v>
      </c>
      <c r="G22" s="44">
        <f>SUM(広島:神石高原!G22)</f>
        <v>2470</v>
      </c>
      <c r="H22" s="64">
        <f t="shared" si="12"/>
        <v>0.44280000000000003</v>
      </c>
      <c r="I22" s="44">
        <f>SUM(広島:神石高原!I22)</f>
        <v>709</v>
      </c>
      <c r="J22" s="64">
        <f t="shared" si="0"/>
        <v>0.40910000000000002</v>
      </c>
      <c r="K22" s="44">
        <f>SUM(広島:神石高原!K22)</f>
        <v>1783</v>
      </c>
      <c r="L22" s="64">
        <f t="shared" si="1"/>
        <v>0.4839</v>
      </c>
      <c r="M22" s="44">
        <f>SUM(広島:神石高原!M22)</f>
        <v>2492</v>
      </c>
      <c r="N22" s="64">
        <f t="shared" si="2"/>
        <v>0.46</v>
      </c>
      <c r="O22" s="44">
        <f>SUM(広島:神石高原!O22)</f>
        <v>501</v>
      </c>
      <c r="P22" s="64">
        <f t="shared" si="3"/>
        <v>0.39169999999999999</v>
      </c>
      <c r="Q22" s="44">
        <f>SUM(広島:神石高原!Q22)</f>
        <v>1236</v>
      </c>
      <c r="R22" s="64">
        <f t="shared" si="4"/>
        <v>0.49120000000000003</v>
      </c>
      <c r="S22" s="44">
        <f>SUM(広島:神石高原!S22)</f>
        <v>1737</v>
      </c>
      <c r="T22" s="64">
        <f t="shared" si="5"/>
        <v>0.4577</v>
      </c>
      <c r="U22" s="44">
        <f>SUM(広島:神石高原!U22)</f>
        <v>1093</v>
      </c>
      <c r="V22" s="64">
        <f t="shared" si="6"/>
        <v>0.51090000000000002</v>
      </c>
      <c r="W22" s="44">
        <f>SUM(広島:神石高原!W22)</f>
        <v>1925</v>
      </c>
      <c r="X22" s="64">
        <f t="shared" si="7"/>
        <v>0.55279999999999996</v>
      </c>
      <c r="Y22" s="44">
        <f>SUM(広島:神石高原!Y22)</f>
        <v>3018</v>
      </c>
      <c r="Z22" s="64">
        <f t="shared" si="8"/>
        <v>0.53690000000000004</v>
      </c>
      <c r="AA22" s="44">
        <f>SUM(広島:神石高原!AA22)</f>
        <v>3084</v>
      </c>
      <c r="AB22" s="64">
        <f t="shared" si="13"/>
        <v>0.42680000000000001</v>
      </c>
      <c r="AC22" s="44">
        <f>SUM(広島:神石高原!AC22)</f>
        <v>6633</v>
      </c>
      <c r="AD22" s="64">
        <f t="shared" si="9"/>
        <v>0.503</v>
      </c>
      <c r="AE22" s="44">
        <f>SUM(広島:神石高原!AE22)</f>
        <v>9717</v>
      </c>
      <c r="AF22" s="65">
        <f t="shared" si="10"/>
        <v>0.47599999999999998</v>
      </c>
    </row>
    <row r="23" spans="1:32" ht="16.5" customHeight="1" thickBot="1" x14ac:dyDescent="0.6">
      <c r="A23" s="314"/>
      <c r="B23" s="69" t="s">
        <v>14</v>
      </c>
      <c r="C23" s="45">
        <f>SUM(広島:神石高原!C23)</f>
        <v>1147</v>
      </c>
      <c r="D23" s="46">
        <f t="shared" si="14"/>
        <v>0.55300000000000005</v>
      </c>
      <c r="E23" s="45">
        <f>SUM(広島:神石高原!E23)</f>
        <v>1608</v>
      </c>
      <c r="F23" s="46">
        <f t="shared" si="15"/>
        <v>0.45900000000000002</v>
      </c>
      <c r="G23" s="45">
        <f>SUM(広島:神石高原!G23)</f>
        <v>2755</v>
      </c>
      <c r="H23" s="46">
        <f t="shared" si="12"/>
        <v>0.49390000000000001</v>
      </c>
      <c r="I23" s="45">
        <f>SUM(広島:神石高原!I23)</f>
        <v>894</v>
      </c>
      <c r="J23" s="46">
        <f t="shared" si="0"/>
        <v>0.51580000000000004</v>
      </c>
      <c r="K23" s="45">
        <f>SUM(広島:神石高原!K23)</f>
        <v>1651</v>
      </c>
      <c r="L23" s="46">
        <f t="shared" si="1"/>
        <v>0.4481</v>
      </c>
      <c r="M23" s="45">
        <f>SUM(広島:神石高原!M23)</f>
        <v>2545</v>
      </c>
      <c r="N23" s="46">
        <f t="shared" si="2"/>
        <v>0.4698</v>
      </c>
      <c r="O23" s="45">
        <f>SUM(広島:神石高原!O23)</f>
        <v>627</v>
      </c>
      <c r="P23" s="46">
        <f t="shared" si="3"/>
        <v>0.49020000000000002</v>
      </c>
      <c r="Q23" s="45">
        <f>SUM(広島:神石高原!Q23)</f>
        <v>1014</v>
      </c>
      <c r="R23" s="46">
        <f t="shared" si="4"/>
        <v>0.40300000000000002</v>
      </c>
      <c r="S23" s="45">
        <f>SUM(広島:神石高原!S23)</f>
        <v>1641</v>
      </c>
      <c r="T23" s="46">
        <f t="shared" si="5"/>
        <v>0.43240000000000001</v>
      </c>
      <c r="U23" s="45">
        <f>SUM(広島:神石高原!U23)</f>
        <v>819</v>
      </c>
      <c r="V23" s="46">
        <f t="shared" si="6"/>
        <v>0.38279999999999997</v>
      </c>
      <c r="W23" s="45">
        <f>SUM(広島:神石高原!W23)</f>
        <v>1142</v>
      </c>
      <c r="X23" s="46">
        <f t="shared" si="7"/>
        <v>0.32790000000000002</v>
      </c>
      <c r="Y23" s="45">
        <f>SUM(広島:神石高原!Y23)</f>
        <v>1961</v>
      </c>
      <c r="Z23" s="46">
        <f t="shared" si="8"/>
        <v>0.3488</v>
      </c>
      <c r="AA23" s="45">
        <f>SUM(広島:神石高原!AA23)</f>
        <v>3487</v>
      </c>
      <c r="AB23" s="46">
        <f t="shared" si="13"/>
        <v>0.48259999999999997</v>
      </c>
      <c r="AC23" s="45">
        <f>SUM(広島:神石高原!AC23)</f>
        <v>5415</v>
      </c>
      <c r="AD23" s="46">
        <f t="shared" si="9"/>
        <v>0.41060000000000002</v>
      </c>
      <c r="AE23" s="45">
        <f>SUM(広島:神石高原!AE23)</f>
        <v>8902</v>
      </c>
      <c r="AF23" s="47">
        <f t="shared" si="10"/>
        <v>0.43609999999999999</v>
      </c>
    </row>
    <row r="24" spans="1:32" ht="16.5" customHeight="1" x14ac:dyDescent="0.55000000000000004">
      <c r="A24" s="313" t="s">
        <v>31</v>
      </c>
      <c r="B24" s="63" t="s">
        <v>13</v>
      </c>
      <c r="C24" s="44">
        <f>SUM(広島:神石高原!C24)</f>
        <v>809</v>
      </c>
      <c r="D24" s="64">
        <f t="shared" si="14"/>
        <v>0.39</v>
      </c>
      <c r="E24" s="44">
        <f>SUM(広島:神石高原!E24)</f>
        <v>1754</v>
      </c>
      <c r="F24" s="64">
        <f t="shared" si="15"/>
        <v>0.50070000000000003</v>
      </c>
      <c r="G24" s="44">
        <f>SUM(広島:神石高原!G24)</f>
        <v>2563</v>
      </c>
      <c r="H24" s="64">
        <f t="shared" si="12"/>
        <v>0.45950000000000002</v>
      </c>
      <c r="I24" s="44">
        <f>SUM(広島:神石高原!I24)</f>
        <v>724</v>
      </c>
      <c r="J24" s="64">
        <f t="shared" si="0"/>
        <v>0.41770000000000002</v>
      </c>
      <c r="K24" s="44">
        <f>SUM(広島:神石高原!K24)</f>
        <v>1827</v>
      </c>
      <c r="L24" s="64">
        <f t="shared" si="1"/>
        <v>0.49590000000000001</v>
      </c>
      <c r="M24" s="44">
        <f>SUM(広島:神石高原!M24)</f>
        <v>2551</v>
      </c>
      <c r="N24" s="64">
        <f t="shared" si="2"/>
        <v>0.47089999999999999</v>
      </c>
      <c r="O24" s="44">
        <f>SUM(広島:神石高原!O24)</f>
        <v>511</v>
      </c>
      <c r="P24" s="64">
        <f t="shared" si="3"/>
        <v>0.39950000000000002</v>
      </c>
      <c r="Q24" s="44">
        <f>SUM(広島:神石高原!Q24)</f>
        <v>1269</v>
      </c>
      <c r="R24" s="64">
        <f t="shared" si="4"/>
        <v>0.50429999999999997</v>
      </c>
      <c r="S24" s="44">
        <f>SUM(広島:神石高原!S24)</f>
        <v>1780</v>
      </c>
      <c r="T24" s="64">
        <f t="shared" si="5"/>
        <v>0.46899999999999997</v>
      </c>
      <c r="U24" s="44">
        <f>SUM(広島:神石高原!U24)</f>
        <v>1036</v>
      </c>
      <c r="V24" s="64">
        <f t="shared" si="6"/>
        <v>0.48430000000000001</v>
      </c>
      <c r="W24" s="44">
        <f>SUM(広島:神石高原!W24)</f>
        <v>1920</v>
      </c>
      <c r="X24" s="64">
        <f t="shared" si="7"/>
        <v>0.5514</v>
      </c>
      <c r="Y24" s="44">
        <f>SUM(広島:神石高原!Y24)</f>
        <v>2956</v>
      </c>
      <c r="Z24" s="64">
        <f t="shared" si="8"/>
        <v>0.52580000000000005</v>
      </c>
      <c r="AA24" s="44">
        <f>SUM(広島:神石高原!AA24)</f>
        <v>3080</v>
      </c>
      <c r="AB24" s="64">
        <f t="shared" si="13"/>
        <v>0.42620000000000002</v>
      </c>
      <c r="AC24" s="44">
        <f>SUM(広島:神石高原!AC24)</f>
        <v>6770</v>
      </c>
      <c r="AD24" s="64">
        <f t="shared" si="9"/>
        <v>0.51339999999999997</v>
      </c>
      <c r="AE24" s="44">
        <f>SUM(広島:神石高原!AE24)</f>
        <v>9850</v>
      </c>
      <c r="AF24" s="65">
        <f t="shared" si="10"/>
        <v>0.48259999999999997</v>
      </c>
    </row>
    <row r="25" spans="1:32" ht="16.5" customHeight="1" thickBot="1" x14ac:dyDescent="0.6">
      <c r="A25" s="314"/>
      <c r="B25" s="69" t="s">
        <v>14</v>
      </c>
      <c r="C25" s="45">
        <f>SUM(広島:神石高原!C25)</f>
        <v>1104</v>
      </c>
      <c r="D25" s="46">
        <f t="shared" si="14"/>
        <v>0.5323</v>
      </c>
      <c r="E25" s="45">
        <f>SUM(広島:神石高原!E25)</f>
        <v>1537</v>
      </c>
      <c r="F25" s="46">
        <f t="shared" si="15"/>
        <v>0.43869999999999998</v>
      </c>
      <c r="G25" s="45">
        <f>SUM(広島:神石高原!G25)</f>
        <v>2641</v>
      </c>
      <c r="H25" s="46">
        <f t="shared" si="12"/>
        <v>0.47349999999999998</v>
      </c>
      <c r="I25" s="45">
        <f>SUM(広島:神石高原!I25)</f>
        <v>879</v>
      </c>
      <c r="J25" s="46">
        <f t="shared" si="0"/>
        <v>0.50719999999999998</v>
      </c>
      <c r="K25" s="45">
        <f>SUM(広島:神石高原!K25)</f>
        <v>1591</v>
      </c>
      <c r="L25" s="46">
        <f t="shared" si="1"/>
        <v>0.43180000000000002</v>
      </c>
      <c r="M25" s="45">
        <f>SUM(広島:神石高原!M25)</f>
        <v>2470</v>
      </c>
      <c r="N25" s="46">
        <f t="shared" si="2"/>
        <v>0.45590000000000003</v>
      </c>
      <c r="O25" s="45">
        <f>SUM(広島:神石高原!O25)</f>
        <v>618</v>
      </c>
      <c r="P25" s="46">
        <f t="shared" si="3"/>
        <v>0.48309999999999997</v>
      </c>
      <c r="Q25" s="45">
        <f>SUM(広島:神石高原!Q25)</f>
        <v>968</v>
      </c>
      <c r="R25" s="46">
        <f t="shared" si="4"/>
        <v>0.38469999999999999</v>
      </c>
      <c r="S25" s="45">
        <f>SUM(広島:神石高原!S25)</f>
        <v>1586</v>
      </c>
      <c r="T25" s="46">
        <f t="shared" si="5"/>
        <v>0.41789999999999999</v>
      </c>
      <c r="U25" s="45">
        <f>SUM(広島:神石高原!U25)</f>
        <v>876</v>
      </c>
      <c r="V25" s="46">
        <f t="shared" si="6"/>
        <v>0.40949999999999998</v>
      </c>
      <c r="W25" s="45">
        <f>SUM(広島:神石高原!W25)</f>
        <v>1151</v>
      </c>
      <c r="X25" s="46">
        <f t="shared" si="7"/>
        <v>0.33050000000000002</v>
      </c>
      <c r="Y25" s="45">
        <f>SUM(広島:神石高原!Y25)</f>
        <v>2027</v>
      </c>
      <c r="Z25" s="46">
        <f t="shared" si="8"/>
        <v>0.36059999999999998</v>
      </c>
      <c r="AA25" s="45">
        <f>SUM(広島:神石高原!AA25)</f>
        <v>3477</v>
      </c>
      <c r="AB25" s="46">
        <f t="shared" si="13"/>
        <v>0.48120000000000002</v>
      </c>
      <c r="AC25" s="45">
        <f>SUM(広島:神石高原!AC25)</f>
        <v>5247</v>
      </c>
      <c r="AD25" s="46">
        <f t="shared" si="9"/>
        <v>0.39789999999999998</v>
      </c>
      <c r="AE25" s="45">
        <f>SUM(広島:神石高原!AE25)</f>
        <v>8724</v>
      </c>
      <c r="AF25" s="47">
        <f t="shared" si="10"/>
        <v>0.4274</v>
      </c>
    </row>
    <row r="26" spans="1:32" ht="16.5" customHeight="1" x14ac:dyDescent="0.55000000000000004">
      <c r="A26" s="315" t="s">
        <v>32</v>
      </c>
      <c r="B26" s="70" t="s">
        <v>15</v>
      </c>
      <c r="C26" s="44">
        <f>SUM(広島:神石高原!C26)</f>
        <v>400</v>
      </c>
      <c r="D26" s="64">
        <f t="shared" si="14"/>
        <v>0.1928</v>
      </c>
      <c r="E26" s="44">
        <f>SUM(広島:神石高原!E26)</f>
        <v>161</v>
      </c>
      <c r="F26" s="64">
        <f t="shared" si="15"/>
        <v>4.5900000000000003E-2</v>
      </c>
      <c r="G26" s="44">
        <f>SUM(広島:神石高原!G26)</f>
        <v>561</v>
      </c>
      <c r="H26" s="64">
        <f t="shared" si="12"/>
        <v>0.10050000000000001</v>
      </c>
      <c r="I26" s="44">
        <f>SUM(広島:神石高原!I26)</f>
        <v>343</v>
      </c>
      <c r="J26" s="64">
        <f t="shared" si="0"/>
        <v>0.19789999999999999</v>
      </c>
      <c r="K26" s="44">
        <f>SUM(広島:神石高原!K26)</f>
        <v>233</v>
      </c>
      <c r="L26" s="64">
        <f t="shared" si="1"/>
        <v>6.3200000000000006E-2</v>
      </c>
      <c r="M26" s="44">
        <f>SUM(広島:神石高原!M26)</f>
        <v>576</v>
      </c>
      <c r="N26" s="64">
        <f t="shared" si="2"/>
        <v>0.10630000000000001</v>
      </c>
      <c r="O26" s="44">
        <f>SUM(広島:神石高原!O26)</f>
        <v>207</v>
      </c>
      <c r="P26" s="64">
        <f t="shared" si="3"/>
        <v>0.1618</v>
      </c>
      <c r="Q26" s="44">
        <f>SUM(広島:神石高原!Q26)</f>
        <v>90</v>
      </c>
      <c r="R26" s="64">
        <f t="shared" si="4"/>
        <v>3.5700000000000003E-2</v>
      </c>
      <c r="S26" s="44">
        <f>SUM(広島:神石高原!S26)</f>
        <v>297</v>
      </c>
      <c r="T26" s="64">
        <f t="shared" si="5"/>
        <v>7.8200000000000006E-2</v>
      </c>
      <c r="U26" s="44">
        <f>SUM(広島:神石高原!U26)</f>
        <v>235</v>
      </c>
      <c r="V26" s="64">
        <f t="shared" si="6"/>
        <v>0.10979999999999999</v>
      </c>
      <c r="W26" s="44">
        <f>SUM(広島:神石高原!W26)</f>
        <v>56</v>
      </c>
      <c r="X26" s="64">
        <f t="shared" si="7"/>
        <v>1.6E-2</v>
      </c>
      <c r="Y26" s="44">
        <f>SUM(広島:神石高原!Y26)</f>
        <v>291</v>
      </c>
      <c r="Z26" s="64">
        <f t="shared" si="8"/>
        <v>5.1700000000000003E-2</v>
      </c>
      <c r="AA26" s="44">
        <f>SUM(広島:神石高原!AA26)</f>
        <v>1185</v>
      </c>
      <c r="AB26" s="64">
        <f t="shared" si="13"/>
        <v>0.16400000000000001</v>
      </c>
      <c r="AC26" s="44">
        <f>SUM(広島:神石高原!AC26)</f>
        <v>540</v>
      </c>
      <c r="AD26" s="64">
        <f t="shared" si="9"/>
        <v>4.0899999999999999E-2</v>
      </c>
      <c r="AE26" s="44">
        <f>SUM(広島:神石高原!AE26)</f>
        <v>1725</v>
      </c>
      <c r="AF26" s="65">
        <f t="shared" si="10"/>
        <v>8.4500000000000006E-2</v>
      </c>
    </row>
    <row r="27" spans="1:32" ht="16.5" customHeight="1" x14ac:dyDescent="0.55000000000000004">
      <c r="A27" s="316"/>
      <c r="B27" s="71" t="s">
        <v>16</v>
      </c>
      <c r="C27" s="15">
        <f>SUM(広島:神石高原!C27)</f>
        <v>617</v>
      </c>
      <c r="D27" s="67">
        <f t="shared" si="14"/>
        <v>0.2974</v>
      </c>
      <c r="E27" s="15">
        <f>SUM(広島:神石高原!E27)</f>
        <v>563</v>
      </c>
      <c r="F27" s="67">
        <f t="shared" si="15"/>
        <v>0.16070000000000001</v>
      </c>
      <c r="G27" s="15">
        <f>SUM(広島:神石高原!G27)</f>
        <v>1180</v>
      </c>
      <c r="H27" s="67">
        <f t="shared" si="12"/>
        <v>0.21149999999999999</v>
      </c>
      <c r="I27" s="15">
        <f>SUM(広島:神石高原!I27)</f>
        <v>650</v>
      </c>
      <c r="J27" s="67">
        <f t="shared" si="0"/>
        <v>0.375</v>
      </c>
      <c r="K27" s="15">
        <f>SUM(広島:神石高原!K27)</f>
        <v>484</v>
      </c>
      <c r="L27" s="67">
        <f t="shared" si="1"/>
        <v>0.1313</v>
      </c>
      <c r="M27" s="15">
        <f>SUM(広島:神石高原!M27)</f>
        <v>1134</v>
      </c>
      <c r="N27" s="67">
        <f t="shared" si="2"/>
        <v>0.20930000000000001</v>
      </c>
      <c r="O27" s="15">
        <f>SUM(広島:神石高原!O27)</f>
        <v>535</v>
      </c>
      <c r="P27" s="67">
        <f t="shared" si="3"/>
        <v>0.41820000000000002</v>
      </c>
      <c r="Q27" s="15">
        <f>SUM(広島:神石高原!Q27)</f>
        <v>273</v>
      </c>
      <c r="R27" s="67">
        <f t="shared" si="4"/>
        <v>0.1085</v>
      </c>
      <c r="S27" s="15">
        <f>SUM(広島:神石高原!S27)</f>
        <v>808</v>
      </c>
      <c r="T27" s="67">
        <f t="shared" si="5"/>
        <v>0.21290000000000001</v>
      </c>
      <c r="U27" s="15">
        <f>SUM(広島:神石高原!U27)</f>
        <v>1199</v>
      </c>
      <c r="V27" s="67">
        <f t="shared" si="6"/>
        <v>0.5605</v>
      </c>
      <c r="W27" s="15">
        <f>SUM(広島:神石高原!W27)</f>
        <v>264</v>
      </c>
      <c r="X27" s="67">
        <f t="shared" si="7"/>
        <v>7.5800000000000006E-2</v>
      </c>
      <c r="Y27" s="15">
        <f>SUM(広島:神石高原!Y27)</f>
        <v>1463</v>
      </c>
      <c r="Z27" s="67">
        <f t="shared" si="8"/>
        <v>0.26019999999999999</v>
      </c>
      <c r="AA27" s="15">
        <f>SUM(広島:神石高原!AA27)</f>
        <v>3001</v>
      </c>
      <c r="AB27" s="67">
        <f t="shared" si="13"/>
        <v>0.4153</v>
      </c>
      <c r="AC27" s="15">
        <f>SUM(広島:神石高原!AC27)</f>
        <v>1584</v>
      </c>
      <c r="AD27" s="67">
        <f t="shared" si="9"/>
        <v>0.1201</v>
      </c>
      <c r="AE27" s="15">
        <f>SUM(広島:神石高原!AE27)</f>
        <v>4585</v>
      </c>
      <c r="AF27" s="68">
        <f t="shared" si="10"/>
        <v>0.22459999999999999</v>
      </c>
    </row>
    <row r="28" spans="1:32" ht="16.5" customHeight="1" thickBot="1" x14ac:dyDescent="0.6">
      <c r="A28" s="317"/>
      <c r="B28" s="72" t="s">
        <v>17</v>
      </c>
      <c r="C28" s="45">
        <f>SUM(広島:神石高原!C28)</f>
        <v>911</v>
      </c>
      <c r="D28" s="46">
        <f t="shared" si="14"/>
        <v>0.43919999999999998</v>
      </c>
      <c r="E28" s="45">
        <f>SUM(広島:神石高原!E28)</f>
        <v>2605</v>
      </c>
      <c r="F28" s="46">
        <f t="shared" si="15"/>
        <v>0.74360000000000004</v>
      </c>
      <c r="G28" s="45">
        <f>SUM(広島:神石高原!G28)</f>
        <v>3516</v>
      </c>
      <c r="H28" s="46">
        <f t="shared" si="12"/>
        <v>0.63039999999999996</v>
      </c>
      <c r="I28" s="45">
        <f>SUM(広島:神石高原!I28)</f>
        <v>634</v>
      </c>
      <c r="J28" s="46">
        <f t="shared" si="0"/>
        <v>0.36580000000000001</v>
      </c>
      <c r="K28" s="45">
        <f>SUM(広島:神石高原!K28)</f>
        <v>2747</v>
      </c>
      <c r="L28" s="46">
        <f t="shared" si="1"/>
        <v>0.74560000000000004</v>
      </c>
      <c r="M28" s="45">
        <f>SUM(広島:神石高原!M28)</f>
        <v>3381</v>
      </c>
      <c r="N28" s="46">
        <f t="shared" si="2"/>
        <v>0.62409999999999999</v>
      </c>
      <c r="O28" s="45">
        <f>SUM(広島:神石高原!O28)</f>
        <v>400</v>
      </c>
      <c r="P28" s="46">
        <f t="shared" si="3"/>
        <v>0.31269999999999998</v>
      </c>
      <c r="Q28" s="45">
        <f>SUM(広島:神石高原!Q28)</f>
        <v>1925</v>
      </c>
      <c r="R28" s="46">
        <f t="shared" si="4"/>
        <v>0.7651</v>
      </c>
      <c r="S28" s="45">
        <f>SUM(広島:神石高原!S28)</f>
        <v>2325</v>
      </c>
      <c r="T28" s="46">
        <f t="shared" si="5"/>
        <v>0.61260000000000003</v>
      </c>
      <c r="U28" s="45">
        <f>SUM(広島:神石高原!U28)</f>
        <v>502</v>
      </c>
      <c r="V28" s="46">
        <f t="shared" si="6"/>
        <v>0.2346</v>
      </c>
      <c r="W28" s="45">
        <f>SUM(広島:神石高原!W28)</f>
        <v>2807</v>
      </c>
      <c r="X28" s="46">
        <f t="shared" si="7"/>
        <v>0.80610000000000004</v>
      </c>
      <c r="Y28" s="45">
        <f>SUM(広島:神石高原!Y28)</f>
        <v>3309</v>
      </c>
      <c r="Z28" s="46">
        <f t="shared" si="8"/>
        <v>0.58860000000000001</v>
      </c>
      <c r="AA28" s="45">
        <f>SUM(広島:神石高原!AA28)</f>
        <v>2447</v>
      </c>
      <c r="AB28" s="46">
        <f t="shared" si="13"/>
        <v>0.33860000000000001</v>
      </c>
      <c r="AC28" s="45">
        <f>SUM(広島:神石高原!AC28)</f>
        <v>10084</v>
      </c>
      <c r="AD28" s="46">
        <f t="shared" si="9"/>
        <v>0.76480000000000004</v>
      </c>
      <c r="AE28" s="45">
        <f>SUM(広島:神石高原!AE28)</f>
        <v>12531</v>
      </c>
      <c r="AF28" s="47">
        <f t="shared" si="10"/>
        <v>0.6139</v>
      </c>
    </row>
    <row r="29" spans="1:32" ht="16.5" customHeight="1" x14ac:dyDescent="0.55000000000000004">
      <c r="A29" s="318" t="s">
        <v>33</v>
      </c>
      <c r="B29" s="70" t="s">
        <v>13</v>
      </c>
      <c r="C29" s="44">
        <f>SUM(広島:神石高原!C29)</f>
        <v>1033</v>
      </c>
      <c r="D29" s="64">
        <f t="shared" si="14"/>
        <v>0.498</v>
      </c>
      <c r="E29" s="44">
        <f>SUM(広島:神石高原!E29)</f>
        <v>2350</v>
      </c>
      <c r="F29" s="64">
        <f t="shared" si="15"/>
        <v>0.67079999999999995</v>
      </c>
      <c r="G29" s="44">
        <f>SUM(広島:神石高原!G29)</f>
        <v>3383</v>
      </c>
      <c r="H29" s="64">
        <f t="shared" si="12"/>
        <v>0.60650000000000004</v>
      </c>
      <c r="I29" s="44">
        <f>SUM(広島:神石高原!I29)</f>
        <v>1044</v>
      </c>
      <c r="J29" s="64">
        <f t="shared" si="0"/>
        <v>0.60240000000000005</v>
      </c>
      <c r="K29" s="44">
        <f>SUM(広島:神石高原!K29)</f>
        <v>2639</v>
      </c>
      <c r="L29" s="64">
        <f t="shared" si="1"/>
        <v>0.71630000000000005</v>
      </c>
      <c r="M29" s="44">
        <f>SUM(広島:神石高原!M29)</f>
        <v>3683</v>
      </c>
      <c r="N29" s="64">
        <f t="shared" si="2"/>
        <v>0.67979999999999996</v>
      </c>
      <c r="O29" s="44">
        <f>SUM(広島:神石高原!O29)</f>
        <v>808</v>
      </c>
      <c r="P29" s="64">
        <f t="shared" si="3"/>
        <v>0.63170000000000004</v>
      </c>
      <c r="Q29" s="44">
        <f>SUM(広島:神石高原!Q29)</f>
        <v>1851</v>
      </c>
      <c r="R29" s="64">
        <f t="shared" si="4"/>
        <v>0.73560000000000003</v>
      </c>
      <c r="S29" s="44">
        <f>SUM(広島:神石高原!S29)</f>
        <v>2659</v>
      </c>
      <c r="T29" s="64">
        <f t="shared" si="5"/>
        <v>0.7006</v>
      </c>
      <c r="U29" s="44">
        <f>SUM(広島:神石高原!U29)</f>
        <v>1583</v>
      </c>
      <c r="V29" s="64">
        <f t="shared" si="6"/>
        <v>0.74</v>
      </c>
      <c r="W29" s="44">
        <f>SUM(広島:神石高原!W29)</f>
        <v>2695</v>
      </c>
      <c r="X29" s="64">
        <f t="shared" si="7"/>
        <v>0.77390000000000003</v>
      </c>
      <c r="Y29" s="44">
        <f>SUM(広島:神石高原!Y29)</f>
        <v>4278</v>
      </c>
      <c r="Z29" s="64">
        <f t="shared" si="8"/>
        <v>0.76100000000000001</v>
      </c>
      <c r="AA29" s="44">
        <f>SUM(広島:神石高原!AA29)</f>
        <v>4468</v>
      </c>
      <c r="AB29" s="64">
        <f t="shared" si="13"/>
        <v>0.61839999999999995</v>
      </c>
      <c r="AC29" s="44">
        <f>SUM(広島:神石高原!AC29)</f>
        <v>9535</v>
      </c>
      <c r="AD29" s="64">
        <f t="shared" si="9"/>
        <v>0.72309999999999997</v>
      </c>
      <c r="AE29" s="44">
        <f>SUM(広島:神石高原!AE29)</f>
        <v>14003</v>
      </c>
      <c r="AF29" s="65">
        <f t="shared" si="10"/>
        <v>0.68600000000000005</v>
      </c>
    </row>
    <row r="30" spans="1:32" ht="16.5" customHeight="1" thickBot="1" x14ac:dyDescent="0.6">
      <c r="A30" s="319"/>
      <c r="B30" s="72" t="s">
        <v>14</v>
      </c>
      <c r="C30" s="45">
        <f>SUM(広島:神石高原!C30)</f>
        <v>874</v>
      </c>
      <c r="D30" s="46">
        <f t="shared" si="14"/>
        <v>0.4214</v>
      </c>
      <c r="E30" s="45">
        <f>SUM(広島:神石高原!E30)</f>
        <v>910</v>
      </c>
      <c r="F30" s="46">
        <f t="shared" si="15"/>
        <v>0.25969999999999999</v>
      </c>
      <c r="G30" s="45">
        <f>SUM(広島:神石高原!G30)</f>
        <v>1784</v>
      </c>
      <c r="H30" s="46">
        <f t="shared" si="12"/>
        <v>0.31979999999999997</v>
      </c>
      <c r="I30" s="45">
        <f>SUM(広島:神石高原!I30)</f>
        <v>541</v>
      </c>
      <c r="J30" s="46">
        <f t="shared" si="0"/>
        <v>0.31209999999999999</v>
      </c>
      <c r="K30" s="45">
        <f>SUM(広島:神石高原!K30)</f>
        <v>757</v>
      </c>
      <c r="L30" s="46">
        <f t="shared" si="1"/>
        <v>0.2054</v>
      </c>
      <c r="M30" s="45">
        <f>SUM(広島:神石高原!M30)</f>
        <v>1298</v>
      </c>
      <c r="N30" s="46">
        <f t="shared" si="2"/>
        <v>0.23960000000000001</v>
      </c>
      <c r="O30" s="45">
        <f>SUM(広島:神石高原!O30)</f>
        <v>309</v>
      </c>
      <c r="P30" s="46">
        <f t="shared" si="3"/>
        <v>0.24149999999999999</v>
      </c>
      <c r="Q30" s="45">
        <f>SUM(広島:神石高原!Q30)</f>
        <v>357</v>
      </c>
      <c r="R30" s="46">
        <f t="shared" si="4"/>
        <v>0.14180000000000001</v>
      </c>
      <c r="S30" s="45">
        <f>SUM(広島:神石高原!S30)</f>
        <v>666</v>
      </c>
      <c r="T30" s="46">
        <f t="shared" si="5"/>
        <v>0.1754</v>
      </c>
      <c r="U30" s="45">
        <f>SUM(広島:神石高原!U30)</f>
        <v>304</v>
      </c>
      <c r="V30" s="46">
        <f t="shared" si="6"/>
        <v>0.1421</v>
      </c>
      <c r="W30" s="45">
        <f>SUM(広島:神石高原!W30)</f>
        <v>335</v>
      </c>
      <c r="X30" s="46">
        <f t="shared" si="7"/>
        <v>9.6199999999999994E-2</v>
      </c>
      <c r="Y30" s="45">
        <f>SUM(広島:神石高原!Y30)</f>
        <v>639</v>
      </c>
      <c r="Z30" s="46">
        <f t="shared" si="8"/>
        <v>0.11360000000000001</v>
      </c>
      <c r="AA30" s="45">
        <f>SUM(広島:神石高原!AA30)</f>
        <v>2028</v>
      </c>
      <c r="AB30" s="46">
        <f t="shared" si="13"/>
        <v>0.28060000000000002</v>
      </c>
      <c r="AC30" s="45">
        <f>SUM(広島:神石高原!AC30)</f>
        <v>2359</v>
      </c>
      <c r="AD30" s="46">
        <f t="shared" si="9"/>
        <v>0.1789</v>
      </c>
      <c r="AE30" s="45">
        <f>SUM(広島:神石高原!AE30)</f>
        <v>4387</v>
      </c>
      <c r="AF30" s="47">
        <f t="shared" si="10"/>
        <v>0.21490000000000001</v>
      </c>
    </row>
    <row r="31" spans="1:32" ht="16.5" customHeight="1" x14ac:dyDescent="0.55000000000000004">
      <c r="A31" s="326" t="s">
        <v>34</v>
      </c>
      <c r="B31" s="70" t="s">
        <v>18</v>
      </c>
      <c r="C31" s="44">
        <f>SUM(広島:神石高原!C31)</f>
        <v>20</v>
      </c>
      <c r="D31" s="64">
        <f t="shared" si="14"/>
        <v>9.5999999999999992E-3</v>
      </c>
      <c r="E31" s="44">
        <f>SUM(広島:神石高原!E31)</f>
        <v>29</v>
      </c>
      <c r="F31" s="64">
        <f t="shared" si="15"/>
        <v>8.2000000000000007E-3</v>
      </c>
      <c r="G31" s="44">
        <f>SUM(広島:神石高原!G31)</f>
        <v>49</v>
      </c>
      <c r="H31" s="64">
        <f t="shared" si="12"/>
        <v>8.6999999999999994E-3</v>
      </c>
      <c r="I31" s="44">
        <f>SUM(広島:神石高原!I31)</f>
        <v>73</v>
      </c>
      <c r="J31" s="64">
        <f t="shared" si="0"/>
        <v>4.2099999999999999E-2</v>
      </c>
      <c r="K31" s="44">
        <f>SUM(広島:神石高原!K31)</f>
        <v>60</v>
      </c>
      <c r="L31" s="64">
        <f t="shared" si="1"/>
        <v>1.6199999999999999E-2</v>
      </c>
      <c r="M31" s="44">
        <f>SUM(広島:神石高原!M31)</f>
        <v>133</v>
      </c>
      <c r="N31" s="64">
        <f t="shared" si="2"/>
        <v>2.4500000000000001E-2</v>
      </c>
      <c r="O31" s="44">
        <f>SUM(広島:神石高原!O31)</f>
        <v>121</v>
      </c>
      <c r="P31" s="64">
        <f t="shared" si="3"/>
        <v>9.4600000000000004E-2</v>
      </c>
      <c r="Q31" s="44">
        <f>SUM(広島:神石高原!Q31)</f>
        <v>88</v>
      </c>
      <c r="R31" s="64">
        <f t="shared" si="4"/>
        <v>3.49E-2</v>
      </c>
      <c r="S31" s="44">
        <f>SUM(広島:神石高原!S31)</f>
        <v>209</v>
      </c>
      <c r="T31" s="64">
        <f t="shared" si="5"/>
        <v>5.5E-2</v>
      </c>
      <c r="U31" s="44">
        <f>SUM(広島:神石高原!U31)</f>
        <v>304</v>
      </c>
      <c r="V31" s="64">
        <f t="shared" si="6"/>
        <v>0.1421</v>
      </c>
      <c r="W31" s="44">
        <f>SUM(広島:神石高原!W31)</f>
        <v>267</v>
      </c>
      <c r="X31" s="64">
        <f t="shared" si="7"/>
        <v>7.6600000000000001E-2</v>
      </c>
      <c r="Y31" s="44">
        <f>SUM(広島:神石高原!Y31)</f>
        <v>571</v>
      </c>
      <c r="Z31" s="64">
        <f t="shared" si="8"/>
        <v>0.10150000000000001</v>
      </c>
      <c r="AA31" s="44">
        <f>SUM(広島:神石高原!AA31)</f>
        <v>518</v>
      </c>
      <c r="AB31" s="64">
        <f t="shared" si="13"/>
        <v>7.1599999999999997E-2</v>
      </c>
      <c r="AC31" s="44">
        <f>SUM(広島:神石高原!AC31)</f>
        <v>444</v>
      </c>
      <c r="AD31" s="64">
        <f t="shared" si="9"/>
        <v>3.3599999999999998E-2</v>
      </c>
      <c r="AE31" s="44">
        <f>SUM(広島:神石高原!AE31)</f>
        <v>962</v>
      </c>
      <c r="AF31" s="65">
        <f t="shared" si="10"/>
        <v>4.7100000000000003E-2</v>
      </c>
    </row>
    <row r="32" spans="1:32" ht="16.5" customHeight="1" x14ac:dyDescent="0.55000000000000004">
      <c r="A32" s="316"/>
      <c r="B32" s="71" t="s">
        <v>19</v>
      </c>
      <c r="C32" s="15">
        <f>SUM(広島:神石高原!C32)</f>
        <v>4</v>
      </c>
      <c r="D32" s="67">
        <f t="shared" si="14"/>
        <v>1.9E-3</v>
      </c>
      <c r="E32" s="15">
        <f>SUM(広島:神石高原!E32)</f>
        <v>9</v>
      </c>
      <c r="F32" s="67">
        <f t="shared" si="15"/>
        <v>2.5000000000000001E-3</v>
      </c>
      <c r="G32" s="15">
        <f>SUM(広島:神石高原!G32)</f>
        <v>13</v>
      </c>
      <c r="H32" s="67">
        <f t="shared" si="12"/>
        <v>2.3E-3</v>
      </c>
      <c r="I32" s="15">
        <f>SUM(広島:神石高原!I32)</f>
        <v>12</v>
      </c>
      <c r="J32" s="67">
        <f t="shared" si="0"/>
        <v>6.8999999999999999E-3</v>
      </c>
      <c r="K32" s="15">
        <f>SUM(広島:神石高原!K32)</f>
        <v>14</v>
      </c>
      <c r="L32" s="67">
        <f t="shared" si="1"/>
        <v>3.8E-3</v>
      </c>
      <c r="M32" s="15">
        <f>SUM(広島:神石高原!M32)</f>
        <v>26</v>
      </c>
      <c r="N32" s="67">
        <f t="shared" si="2"/>
        <v>4.7000000000000002E-3</v>
      </c>
      <c r="O32" s="15">
        <f>SUM(広島:神石高原!O32)</f>
        <v>40</v>
      </c>
      <c r="P32" s="67">
        <f t="shared" si="3"/>
        <v>3.1199999999999999E-2</v>
      </c>
      <c r="Q32" s="15">
        <f>SUM(広島:神石高原!Q32)</f>
        <v>23</v>
      </c>
      <c r="R32" s="67">
        <f t="shared" si="4"/>
        <v>9.1000000000000004E-3</v>
      </c>
      <c r="S32" s="15">
        <f>SUM(広島:神石高原!S32)</f>
        <v>63</v>
      </c>
      <c r="T32" s="67">
        <f t="shared" si="5"/>
        <v>1.66E-2</v>
      </c>
      <c r="U32" s="15">
        <f>SUM(広島:神石高原!U32)</f>
        <v>133</v>
      </c>
      <c r="V32" s="67">
        <f t="shared" si="6"/>
        <v>6.2100000000000002E-2</v>
      </c>
      <c r="W32" s="15">
        <f>SUM(広島:神石高原!W32)</f>
        <v>70</v>
      </c>
      <c r="X32" s="67">
        <f t="shared" si="7"/>
        <v>2.01E-2</v>
      </c>
      <c r="Y32" s="15">
        <f>SUM(広島:神石高原!Y32)</f>
        <v>203</v>
      </c>
      <c r="Z32" s="67">
        <f t="shared" si="8"/>
        <v>3.61E-2</v>
      </c>
      <c r="AA32" s="15">
        <f>SUM(広島:神石高原!AA32)</f>
        <v>189</v>
      </c>
      <c r="AB32" s="67">
        <f t="shared" si="13"/>
        <v>2.6100000000000002E-2</v>
      </c>
      <c r="AC32" s="15">
        <f>SUM(広島:神石高原!AC32)</f>
        <v>116</v>
      </c>
      <c r="AD32" s="67">
        <f t="shared" si="9"/>
        <v>8.6999999999999994E-3</v>
      </c>
      <c r="AE32" s="15">
        <f>SUM(広島:神石高原!AE32)</f>
        <v>305</v>
      </c>
      <c r="AF32" s="68">
        <f t="shared" si="10"/>
        <v>1.49E-2</v>
      </c>
    </row>
    <row r="33" spans="1:32" ht="16.5" customHeight="1" x14ac:dyDescent="0.55000000000000004">
      <c r="A33" s="316"/>
      <c r="B33" s="71" t="s">
        <v>20</v>
      </c>
      <c r="C33" s="15">
        <f>SUM(広島:神石高原!C33)</f>
        <v>3</v>
      </c>
      <c r="D33" s="67">
        <f t="shared" si="14"/>
        <v>1.4E-3</v>
      </c>
      <c r="E33" s="15">
        <f>SUM(広島:神石高原!E33)</f>
        <v>18</v>
      </c>
      <c r="F33" s="67">
        <f t="shared" si="15"/>
        <v>5.1000000000000004E-3</v>
      </c>
      <c r="G33" s="15">
        <f>SUM(広島:神石高原!G33)</f>
        <v>21</v>
      </c>
      <c r="H33" s="67">
        <f t="shared" si="12"/>
        <v>3.7000000000000002E-3</v>
      </c>
      <c r="I33" s="15">
        <f>SUM(広島:神石高原!I33)</f>
        <v>7</v>
      </c>
      <c r="J33" s="67">
        <f t="shared" si="0"/>
        <v>4.0000000000000001E-3</v>
      </c>
      <c r="K33" s="15">
        <f>SUM(広島:神石高原!K33)</f>
        <v>45</v>
      </c>
      <c r="L33" s="67">
        <f t="shared" si="1"/>
        <v>1.2200000000000001E-2</v>
      </c>
      <c r="M33" s="15">
        <f>SUM(広島:神石高原!M33)</f>
        <v>52</v>
      </c>
      <c r="N33" s="67">
        <f t="shared" si="2"/>
        <v>9.4999999999999998E-3</v>
      </c>
      <c r="O33" s="15">
        <f>SUM(広島:神石高原!O33)</f>
        <v>13</v>
      </c>
      <c r="P33" s="67">
        <f t="shared" si="3"/>
        <v>1.01E-2</v>
      </c>
      <c r="Q33" s="15">
        <f>SUM(広島:神石高原!Q33)</f>
        <v>44</v>
      </c>
      <c r="R33" s="67">
        <f t="shared" si="4"/>
        <v>1.7399999999999999E-2</v>
      </c>
      <c r="S33" s="15">
        <f>SUM(広島:神石高原!S33)</f>
        <v>57</v>
      </c>
      <c r="T33" s="67">
        <f t="shared" si="5"/>
        <v>1.4999999999999999E-2</v>
      </c>
      <c r="U33" s="15">
        <f>SUM(広島:神石高原!U33)</f>
        <v>23</v>
      </c>
      <c r="V33" s="67">
        <f t="shared" si="6"/>
        <v>1.0699999999999999E-2</v>
      </c>
      <c r="W33" s="15">
        <f>SUM(広島:神石高原!W33)</f>
        <v>65</v>
      </c>
      <c r="X33" s="67">
        <f t="shared" si="7"/>
        <v>1.8599999999999998E-2</v>
      </c>
      <c r="Y33" s="15">
        <f>SUM(広島:神石高原!Y33)</f>
        <v>88</v>
      </c>
      <c r="Z33" s="67">
        <f t="shared" si="8"/>
        <v>1.5599999999999999E-2</v>
      </c>
      <c r="AA33" s="15">
        <f>SUM(広島:神石高原!AA33)</f>
        <v>46</v>
      </c>
      <c r="AB33" s="67">
        <f t="shared" si="13"/>
        <v>6.3E-3</v>
      </c>
      <c r="AC33" s="15">
        <f>SUM(広島:神石高原!AC33)</f>
        <v>172</v>
      </c>
      <c r="AD33" s="67">
        <f t="shared" si="9"/>
        <v>1.2999999999999999E-2</v>
      </c>
      <c r="AE33" s="15">
        <f>SUM(広島:神石高原!AE33)</f>
        <v>218</v>
      </c>
      <c r="AF33" s="68">
        <f t="shared" si="10"/>
        <v>1.06E-2</v>
      </c>
    </row>
    <row r="34" spans="1:32" ht="16.5" customHeight="1" x14ac:dyDescent="0.55000000000000004">
      <c r="A34" s="316"/>
      <c r="B34" s="71" t="s">
        <v>21</v>
      </c>
      <c r="C34" s="15">
        <f>SUM(広島:神石高原!C34)</f>
        <v>52</v>
      </c>
      <c r="D34" s="67">
        <f t="shared" si="14"/>
        <v>2.5000000000000001E-2</v>
      </c>
      <c r="E34" s="15">
        <f>SUM(広島:神石高原!E34)</f>
        <v>14</v>
      </c>
      <c r="F34" s="67">
        <f t="shared" si="15"/>
        <v>3.8999999999999998E-3</v>
      </c>
      <c r="G34" s="15">
        <f>SUM(広島:神石高原!G34)</f>
        <v>66</v>
      </c>
      <c r="H34" s="67">
        <f t="shared" si="12"/>
        <v>1.18E-2</v>
      </c>
      <c r="I34" s="15">
        <f>SUM(広島:神石高原!I34)</f>
        <v>67</v>
      </c>
      <c r="J34" s="67">
        <f t="shared" si="0"/>
        <v>3.8600000000000002E-2</v>
      </c>
      <c r="K34" s="15">
        <f>SUM(広島:神石高原!K34)</f>
        <v>43</v>
      </c>
      <c r="L34" s="67">
        <f t="shared" si="1"/>
        <v>1.1599999999999999E-2</v>
      </c>
      <c r="M34" s="15">
        <f>SUM(広島:神石高原!M34)</f>
        <v>110</v>
      </c>
      <c r="N34" s="67">
        <f t="shared" si="2"/>
        <v>2.0299999999999999E-2</v>
      </c>
      <c r="O34" s="15">
        <f>SUM(広島:神石高原!O34)</f>
        <v>54</v>
      </c>
      <c r="P34" s="67">
        <f t="shared" si="3"/>
        <v>4.2200000000000001E-2</v>
      </c>
      <c r="Q34" s="15">
        <f>SUM(広島:神石高原!Q34)</f>
        <v>55</v>
      </c>
      <c r="R34" s="67">
        <f t="shared" si="4"/>
        <v>2.18E-2</v>
      </c>
      <c r="S34" s="15">
        <f>SUM(広島:神石高原!S34)</f>
        <v>109</v>
      </c>
      <c r="T34" s="67">
        <f t="shared" si="5"/>
        <v>2.87E-2</v>
      </c>
      <c r="U34" s="15">
        <f>SUM(広島:神石高原!U34)</f>
        <v>80</v>
      </c>
      <c r="V34" s="67">
        <f t="shared" si="6"/>
        <v>3.7400000000000003E-2</v>
      </c>
      <c r="W34" s="15">
        <f>SUM(広島:神石高原!W34)</f>
        <v>95</v>
      </c>
      <c r="X34" s="67">
        <f t="shared" si="7"/>
        <v>2.7199999999999998E-2</v>
      </c>
      <c r="Y34" s="15">
        <f>SUM(広島:神石高原!Y34)</f>
        <v>175</v>
      </c>
      <c r="Z34" s="67">
        <f t="shared" si="8"/>
        <v>3.1099999999999999E-2</v>
      </c>
      <c r="AA34" s="15">
        <f>SUM(広島:神石高原!AA34)</f>
        <v>253</v>
      </c>
      <c r="AB34" s="67">
        <f t="shared" si="13"/>
        <v>3.5000000000000003E-2</v>
      </c>
      <c r="AC34" s="15">
        <f>SUM(広島:神石高原!AC34)</f>
        <v>207</v>
      </c>
      <c r="AD34" s="67">
        <f t="shared" si="9"/>
        <v>1.5599999999999999E-2</v>
      </c>
      <c r="AE34" s="15">
        <f>SUM(広島:神石高原!AE34)</f>
        <v>460</v>
      </c>
      <c r="AF34" s="68">
        <f t="shared" si="10"/>
        <v>2.2499999999999999E-2</v>
      </c>
    </row>
    <row r="35" spans="1:32" ht="16.5" customHeight="1" x14ac:dyDescent="0.55000000000000004">
      <c r="A35" s="316"/>
      <c r="B35" s="71" t="s">
        <v>22</v>
      </c>
      <c r="C35" s="15">
        <f>SUM(広島:神石高原!C35)</f>
        <v>0</v>
      </c>
      <c r="D35" s="67">
        <f t="shared" si="14"/>
        <v>0</v>
      </c>
      <c r="E35" s="15">
        <f>SUM(広島:神石高原!E35)</f>
        <v>17</v>
      </c>
      <c r="F35" s="67">
        <f t="shared" si="15"/>
        <v>4.7999999999999996E-3</v>
      </c>
      <c r="G35" s="15">
        <f>SUM(広島:神石高原!G35)</f>
        <v>17</v>
      </c>
      <c r="H35" s="67">
        <f t="shared" si="12"/>
        <v>3.0000000000000001E-3</v>
      </c>
      <c r="I35" s="15">
        <f>SUM(広島:神石高原!I35)</f>
        <v>0</v>
      </c>
      <c r="J35" s="67">
        <f t="shared" si="0"/>
        <v>0</v>
      </c>
      <c r="K35" s="15">
        <f>SUM(広島:神石高原!K35)</f>
        <v>0</v>
      </c>
      <c r="L35" s="67">
        <f t="shared" si="1"/>
        <v>0</v>
      </c>
      <c r="M35" s="15">
        <f>SUM(広島:神石高原!M35)</f>
        <v>0</v>
      </c>
      <c r="N35" s="67">
        <f t="shared" si="2"/>
        <v>0</v>
      </c>
      <c r="O35" s="15">
        <f>SUM(広島:神石高原!O35)</f>
        <v>0</v>
      </c>
      <c r="P35" s="67">
        <f t="shared" si="3"/>
        <v>0</v>
      </c>
      <c r="Q35" s="15">
        <f>SUM(広島:神石高原!Q35)</f>
        <v>0</v>
      </c>
      <c r="R35" s="67">
        <f t="shared" si="4"/>
        <v>0</v>
      </c>
      <c r="S35" s="15">
        <f>SUM(広島:神石高原!S35)</f>
        <v>0</v>
      </c>
      <c r="T35" s="67">
        <f t="shared" si="5"/>
        <v>0</v>
      </c>
      <c r="U35" s="15">
        <f>SUM(広島:神石高原!U35)</f>
        <v>0</v>
      </c>
      <c r="V35" s="67">
        <f t="shared" si="6"/>
        <v>0</v>
      </c>
      <c r="W35" s="15">
        <f>SUM(広島:神石高原!W35)</f>
        <v>0</v>
      </c>
      <c r="X35" s="67">
        <f t="shared" si="7"/>
        <v>0</v>
      </c>
      <c r="Y35" s="15">
        <f>SUM(広島:神石高原!Y35)</f>
        <v>0</v>
      </c>
      <c r="Z35" s="67">
        <f t="shared" si="8"/>
        <v>0</v>
      </c>
      <c r="AA35" s="15">
        <f>SUM(広島:神石高原!AA35)</f>
        <v>0</v>
      </c>
      <c r="AB35" s="67">
        <f t="shared" si="13"/>
        <v>0</v>
      </c>
      <c r="AC35" s="15">
        <f>SUM(広島:神石高原!AC35)</f>
        <v>17</v>
      </c>
      <c r="AD35" s="67">
        <f t="shared" si="9"/>
        <v>1.1999999999999999E-3</v>
      </c>
      <c r="AE35" s="15">
        <f>SUM(広島:神石高原!AE35)</f>
        <v>17</v>
      </c>
      <c r="AF35" s="68">
        <f t="shared" si="10"/>
        <v>8.0000000000000004E-4</v>
      </c>
    </row>
    <row r="36" spans="1:32" ht="16.5" customHeight="1" thickBot="1" x14ac:dyDescent="0.6">
      <c r="A36" s="317"/>
      <c r="B36" s="72" t="s">
        <v>23</v>
      </c>
      <c r="C36" s="45">
        <f>SUM(広島:神石高原!C36)</f>
        <v>78</v>
      </c>
      <c r="D36" s="46">
        <f t="shared" si="14"/>
        <v>3.7600000000000001E-2</v>
      </c>
      <c r="E36" s="45">
        <f>SUM(広島:神石高原!E36)</f>
        <v>178</v>
      </c>
      <c r="F36" s="46">
        <f t="shared" si="15"/>
        <v>5.0799999999999998E-2</v>
      </c>
      <c r="G36" s="45">
        <f>SUM(広島:神石高原!G36)</f>
        <v>256</v>
      </c>
      <c r="H36" s="46">
        <f t="shared" si="12"/>
        <v>4.5900000000000003E-2</v>
      </c>
      <c r="I36" s="45">
        <f>SUM(広島:神石高原!I36)</f>
        <v>113</v>
      </c>
      <c r="J36" s="46">
        <f t="shared" si="0"/>
        <v>6.5199999999999994E-2</v>
      </c>
      <c r="K36" s="45">
        <f>SUM(広島:神石高原!K36)</f>
        <v>350</v>
      </c>
      <c r="L36" s="46">
        <f t="shared" si="1"/>
        <v>9.5000000000000001E-2</v>
      </c>
      <c r="M36" s="45">
        <f>SUM(広島:神石高原!M36)</f>
        <v>463</v>
      </c>
      <c r="N36" s="46">
        <f t="shared" si="2"/>
        <v>8.5400000000000004E-2</v>
      </c>
      <c r="O36" s="45">
        <f>SUM(広島:神石高原!O36)</f>
        <v>154</v>
      </c>
      <c r="P36" s="46">
        <f t="shared" si="3"/>
        <v>0.12039999999999999</v>
      </c>
      <c r="Q36" s="45">
        <f>SUM(広島:神石高原!Q36)</f>
        <v>315</v>
      </c>
      <c r="R36" s="46">
        <f t="shared" si="4"/>
        <v>0.12509999999999999</v>
      </c>
      <c r="S36" s="45">
        <f>SUM(広島:神石高原!S36)</f>
        <v>469</v>
      </c>
      <c r="T36" s="46">
        <f t="shared" si="5"/>
        <v>0.1235</v>
      </c>
      <c r="U36" s="45">
        <f>SUM(広島:神石高原!U36)</f>
        <v>417</v>
      </c>
      <c r="V36" s="46">
        <f t="shared" si="6"/>
        <v>0.19489999999999999</v>
      </c>
      <c r="W36" s="45">
        <f>SUM(広島:神石高原!W36)</f>
        <v>736</v>
      </c>
      <c r="X36" s="46">
        <f t="shared" si="7"/>
        <v>0.21129999999999999</v>
      </c>
      <c r="Y36" s="45">
        <f>SUM(広島:神石高原!Y36)</f>
        <v>1153</v>
      </c>
      <c r="Z36" s="46">
        <f t="shared" si="8"/>
        <v>0.2051</v>
      </c>
      <c r="AA36" s="45">
        <f>SUM(広島:神石高原!AA36)</f>
        <v>762</v>
      </c>
      <c r="AB36" s="46">
        <f t="shared" si="13"/>
        <v>0.10539999999999999</v>
      </c>
      <c r="AC36" s="45">
        <f>SUM(広島:神石高原!AC36)</f>
        <v>1579</v>
      </c>
      <c r="AD36" s="46">
        <f t="shared" si="9"/>
        <v>0.1197</v>
      </c>
      <c r="AE36" s="45">
        <f>SUM(広島:神石高原!AE36)</f>
        <v>2341</v>
      </c>
      <c r="AF36" s="47">
        <f t="shared" si="10"/>
        <v>0.11459999999999999</v>
      </c>
    </row>
    <row r="37" spans="1:32" ht="16.5" customHeight="1" x14ac:dyDescent="0.55000000000000004">
      <c r="A37" s="320" t="s">
        <v>35</v>
      </c>
      <c r="B37" s="70" t="s">
        <v>24</v>
      </c>
      <c r="C37" s="44">
        <f>SUM(広島:神石高原!C37)</f>
        <v>0</v>
      </c>
      <c r="D37" s="64">
        <f t="shared" si="14"/>
        <v>0</v>
      </c>
      <c r="E37" s="44">
        <f>SUM(広島:神石高原!E37)</f>
        <v>0</v>
      </c>
      <c r="F37" s="64">
        <f t="shared" si="15"/>
        <v>0</v>
      </c>
      <c r="G37" s="44">
        <f>SUM(広島:神石高原!G37)</f>
        <v>0</v>
      </c>
      <c r="H37" s="64">
        <f t="shared" si="12"/>
        <v>0</v>
      </c>
      <c r="I37" s="44">
        <f>SUM(広島:神石高原!I37)</f>
        <v>0</v>
      </c>
      <c r="J37" s="64">
        <f t="shared" si="0"/>
        <v>0</v>
      </c>
      <c r="K37" s="44">
        <f>SUM(広島:神石高原!K37)</f>
        <v>2</v>
      </c>
      <c r="L37" s="64">
        <f t="shared" si="1"/>
        <v>5.0000000000000001E-4</v>
      </c>
      <c r="M37" s="44">
        <f>SUM(広島:神石高原!M37)</f>
        <v>2</v>
      </c>
      <c r="N37" s="64">
        <f t="shared" si="2"/>
        <v>2.9999999999999997E-4</v>
      </c>
      <c r="O37" s="44">
        <f>SUM(広島:神石高原!O37)</f>
        <v>3</v>
      </c>
      <c r="P37" s="64">
        <f t="shared" si="3"/>
        <v>2.3E-3</v>
      </c>
      <c r="Q37" s="44">
        <f>SUM(広島:神石高原!Q37)</f>
        <v>2</v>
      </c>
      <c r="R37" s="64">
        <f t="shared" si="4"/>
        <v>6.9999999999999999E-4</v>
      </c>
      <c r="S37" s="44">
        <f>SUM(広島:神石高原!S37)</f>
        <v>5</v>
      </c>
      <c r="T37" s="64">
        <f t="shared" si="5"/>
        <v>1.2999999999999999E-3</v>
      </c>
      <c r="U37" s="44">
        <f>SUM(広島:神石高原!U37)</f>
        <v>12</v>
      </c>
      <c r="V37" s="64">
        <f t="shared" si="6"/>
        <v>5.5999999999999999E-3</v>
      </c>
      <c r="W37" s="44">
        <f>SUM(広島:神石高原!W37)</f>
        <v>10</v>
      </c>
      <c r="X37" s="64">
        <f t="shared" si="7"/>
        <v>2.8E-3</v>
      </c>
      <c r="Y37" s="44">
        <f>SUM(広島:神石高原!Y37)</f>
        <v>22</v>
      </c>
      <c r="Z37" s="64">
        <f t="shared" si="8"/>
        <v>3.8999999999999998E-3</v>
      </c>
      <c r="AA37" s="44">
        <f>SUM(広島:神石高原!AA37)</f>
        <v>15</v>
      </c>
      <c r="AB37" s="64">
        <f t="shared" si="13"/>
        <v>2E-3</v>
      </c>
      <c r="AC37" s="44">
        <f>SUM(広島:神石高原!AC37)</f>
        <v>14</v>
      </c>
      <c r="AD37" s="64">
        <f t="shared" si="9"/>
        <v>1E-3</v>
      </c>
      <c r="AE37" s="44">
        <f>SUM(広島:神石高原!AE37)</f>
        <v>29</v>
      </c>
      <c r="AF37" s="65">
        <f t="shared" si="10"/>
        <v>1.4E-3</v>
      </c>
    </row>
    <row r="38" spans="1:32" ht="16.5" customHeight="1" x14ac:dyDescent="0.55000000000000004">
      <c r="A38" s="321"/>
      <c r="B38" s="71" t="s">
        <v>25</v>
      </c>
      <c r="C38" s="15">
        <f>SUM(広島:神石高原!C38)</f>
        <v>7</v>
      </c>
      <c r="D38" s="67">
        <f t="shared" si="14"/>
        <v>3.3E-3</v>
      </c>
      <c r="E38" s="15">
        <f>SUM(広島:神石高原!E38)</f>
        <v>5</v>
      </c>
      <c r="F38" s="67">
        <f t="shared" si="15"/>
        <v>1.4E-3</v>
      </c>
      <c r="G38" s="15">
        <f>SUM(広島:神石高原!G38)</f>
        <v>12</v>
      </c>
      <c r="H38" s="67">
        <f t="shared" si="12"/>
        <v>2.0999999999999999E-3</v>
      </c>
      <c r="I38" s="15">
        <f>SUM(広島:神石高原!I38)</f>
        <v>5</v>
      </c>
      <c r="J38" s="67">
        <f t="shared" si="0"/>
        <v>2.8E-3</v>
      </c>
      <c r="K38" s="15">
        <f>SUM(広島:神石高原!K38)</f>
        <v>7</v>
      </c>
      <c r="L38" s="67">
        <f t="shared" si="1"/>
        <v>1.9E-3</v>
      </c>
      <c r="M38" s="15">
        <f>SUM(広島:神石高原!M38)</f>
        <v>12</v>
      </c>
      <c r="N38" s="67">
        <f t="shared" si="2"/>
        <v>2.2000000000000001E-3</v>
      </c>
      <c r="O38" s="15">
        <f>SUM(広島:神石高原!O38)</f>
        <v>13</v>
      </c>
      <c r="P38" s="67">
        <f t="shared" si="3"/>
        <v>1.01E-2</v>
      </c>
      <c r="Q38" s="15">
        <f>SUM(広島:神石高原!Q38)</f>
        <v>29</v>
      </c>
      <c r="R38" s="67">
        <f t="shared" si="4"/>
        <v>1.15E-2</v>
      </c>
      <c r="S38" s="15">
        <f>SUM(広島:神石高原!S38)</f>
        <v>42</v>
      </c>
      <c r="T38" s="67">
        <f t="shared" si="5"/>
        <v>1.0999999999999999E-2</v>
      </c>
      <c r="U38" s="15">
        <f>SUM(広島:神石高原!U38)</f>
        <v>61</v>
      </c>
      <c r="V38" s="67">
        <f t="shared" si="6"/>
        <v>2.8500000000000001E-2</v>
      </c>
      <c r="W38" s="15">
        <f>SUM(広島:神石高原!W38)</f>
        <v>78</v>
      </c>
      <c r="X38" s="67">
        <f t="shared" si="7"/>
        <v>2.24E-2</v>
      </c>
      <c r="Y38" s="15">
        <f>SUM(広島:神石高原!Y38)</f>
        <v>139</v>
      </c>
      <c r="Z38" s="67">
        <f t="shared" si="8"/>
        <v>2.47E-2</v>
      </c>
      <c r="AA38" s="15">
        <f>SUM(広島:神石高原!AA38)</f>
        <v>86</v>
      </c>
      <c r="AB38" s="67">
        <f t="shared" si="13"/>
        <v>1.1900000000000001E-2</v>
      </c>
      <c r="AC38" s="15">
        <f>SUM(広島:神石高原!AC38)</f>
        <v>119</v>
      </c>
      <c r="AD38" s="67">
        <f t="shared" si="9"/>
        <v>8.9999999999999993E-3</v>
      </c>
      <c r="AE38" s="15">
        <f>SUM(広島:神石高原!AE38)</f>
        <v>205</v>
      </c>
      <c r="AF38" s="68">
        <f t="shared" si="10"/>
        <v>0.01</v>
      </c>
    </row>
    <row r="39" spans="1:32" ht="16.5" customHeight="1" x14ac:dyDescent="0.55000000000000004">
      <c r="A39" s="321"/>
      <c r="B39" s="71" t="s">
        <v>26</v>
      </c>
      <c r="C39" s="15">
        <f>SUM(広島:神石高原!C39)</f>
        <v>32</v>
      </c>
      <c r="D39" s="67">
        <f t="shared" si="14"/>
        <v>1.54E-2</v>
      </c>
      <c r="E39" s="15">
        <f>SUM(広島:神石高原!E39)</f>
        <v>54</v>
      </c>
      <c r="F39" s="67">
        <f t="shared" si="15"/>
        <v>1.54E-2</v>
      </c>
      <c r="G39" s="15">
        <f>SUM(広島:神石高原!G39)</f>
        <v>86</v>
      </c>
      <c r="H39" s="67">
        <f t="shared" si="12"/>
        <v>1.54E-2</v>
      </c>
      <c r="I39" s="15">
        <f>SUM(広島:神石高原!I39)</f>
        <v>18</v>
      </c>
      <c r="J39" s="67">
        <f t="shared" si="0"/>
        <v>1.03E-2</v>
      </c>
      <c r="K39" s="15">
        <f>SUM(広島:神石高原!K39)</f>
        <v>35</v>
      </c>
      <c r="L39" s="67">
        <f t="shared" si="1"/>
        <v>9.4999999999999998E-3</v>
      </c>
      <c r="M39" s="15">
        <f>SUM(広島:神石高原!M39)</f>
        <v>53</v>
      </c>
      <c r="N39" s="67">
        <f t="shared" si="2"/>
        <v>9.7000000000000003E-3</v>
      </c>
      <c r="O39" s="15">
        <f>SUM(広島:神石高原!O39)</f>
        <v>38</v>
      </c>
      <c r="P39" s="67">
        <f t="shared" si="3"/>
        <v>2.9700000000000001E-2</v>
      </c>
      <c r="Q39" s="15">
        <f>SUM(広島:神石高原!Q39)</f>
        <v>61</v>
      </c>
      <c r="R39" s="67">
        <f t="shared" si="4"/>
        <v>2.4199999999999999E-2</v>
      </c>
      <c r="S39" s="15">
        <f>SUM(広島:神石高原!S39)</f>
        <v>99</v>
      </c>
      <c r="T39" s="67">
        <f t="shared" si="5"/>
        <v>2.5999999999999999E-2</v>
      </c>
      <c r="U39" s="15">
        <f>SUM(広島:神石高原!U39)</f>
        <v>214</v>
      </c>
      <c r="V39" s="67">
        <f t="shared" si="6"/>
        <v>0.1</v>
      </c>
      <c r="W39" s="15">
        <f>SUM(広島:神石高原!W39)</f>
        <v>280</v>
      </c>
      <c r="X39" s="67">
        <f t="shared" si="7"/>
        <v>8.0399999999999999E-2</v>
      </c>
      <c r="Y39" s="15">
        <f>SUM(広島:神石高原!Y39)</f>
        <v>494</v>
      </c>
      <c r="Z39" s="67">
        <f t="shared" si="8"/>
        <v>8.7800000000000003E-2</v>
      </c>
      <c r="AA39" s="15">
        <f>SUM(広島:神石高原!AA39)</f>
        <v>302</v>
      </c>
      <c r="AB39" s="67">
        <f t="shared" si="13"/>
        <v>4.1700000000000001E-2</v>
      </c>
      <c r="AC39" s="15">
        <f>SUM(広島:神石高原!AC39)</f>
        <v>430</v>
      </c>
      <c r="AD39" s="67">
        <f t="shared" si="9"/>
        <v>3.2599999999999997E-2</v>
      </c>
      <c r="AE39" s="15">
        <f>SUM(広島:神石高原!AE39)</f>
        <v>732</v>
      </c>
      <c r="AF39" s="68">
        <f t="shared" si="10"/>
        <v>3.5799999999999998E-2</v>
      </c>
    </row>
    <row r="40" spans="1:32" ht="16.5" customHeight="1" x14ac:dyDescent="0.55000000000000004">
      <c r="A40" s="321"/>
      <c r="B40" s="71" t="s">
        <v>27</v>
      </c>
      <c r="C40" s="15">
        <f>SUM(広島:神石高原!C40)</f>
        <v>27</v>
      </c>
      <c r="D40" s="67">
        <f t="shared" si="14"/>
        <v>1.2999999999999999E-2</v>
      </c>
      <c r="E40" s="15">
        <f>SUM(広島:神石高原!E40)</f>
        <v>36</v>
      </c>
      <c r="F40" s="67">
        <f t="shared" si="15"/>
        <v>1.0200000000000001E-2</v>
      </c>
      <c r="G40" s="15">
        <f>SUM(広島:神石高原!G40)</f>
        <v>63</v>
      </c>
      <c r="H40" s="67">
        <f t="shared" si="12"/>
        <v>1.12E-2</v>
      </c>
      <c r="I40" s="15">
        <f>SUM(広島:神石高原!I40)</f>
        <v>40</v>
      </c>
      <c r="J40" s="67">
        <f t="shared" si="0"/>
        <v>2.3E-2</v>
      </c>
      <c r="K40" s="15">
        <f>SUM(広島:神石高原!K40)</f>
        <v>80</v>
      </c>
      <c r="L40" s="67">
        <f t="shared" si="1"/>
        <v>2.1700000000000001E-2</v>
      </c>
      <c r="M40" s="15">
        <f>SUM(広島:神石高原!M40)</f>
        <v>120</v>
      </c>
      <c r="N40" s="67">
        <f t="shared" si="2"/>
        <v>2.2100000000000002E-2</v>
      </c>
      <c r="O40" s="15">
        <f>SUM(広島:神石高原!O40)</f>
        <v>66</v>
      </c>
      <c r="P40" s="67">
        <f t="shared" si="3"/>
        <v>5.16E-2</v>
      </c>
      <c r="Q40" s="15">
        <f>SUM(広島:神石高原!Q40)</f>
        <v>123</v>
      </c>
      <c r="R40" s="67">
        <f t="shared" si="4"/>
        <v>4.8800000000000003E-2</v>
      </c>
      <c r="S40" s="15">
        <f>SUM(広島:神石高原!S40)</f>
        <v>189</v>
      </c>
      <c r="T40" s="67">
        <f t="shared" si="5"/>
        <v>4.9799999999999997E-2</v>
      </c>
      <c r="U40" s="15">
        <f>SUM(広島:神石高原!U40)</f>
        <v>283</v>
      </c>
      <c r="V40" s="67">
        <f t="shared" si="6"/>
        <v>0.1323</v>
      </c>
      <c r="W40" s="15">
        <f>SUM(広島:神石高原!W40)</f>
        <v>492</v>
      </c>
      <c r="X40" s="67">
        <f t="shared" si="7"/>
        <v>0.14119999999999999</v>
      </c>
      <c r="Y40" s="15">
        <f>SUM(広島:神石高原!Y40)</f>
        <v>775</v>
      </c>
      <c r="Z40" s="67">
        <f t="shared" si="8"/>
        <v>0.13780000000000001</v>
      </c>
      <c r="AA40" s="15">
        <f>SUM(広島:神石高原!AA40)</f>
        <v>416</v>
      </c>
      <c r="AB40" s="67">
        <f t="shared" si="13"/>
        <v>5.7500000000000002E-2</v>
      </c>
      <c r="AC40" s="15">
        <f>SUM(広島:神石高原!AC40)</f>
        <v>731</v>
      </c>
      <c r="AD40" s="67">
        <f t="shared" si="9"/>
        <v>5.5399999999999998E-2</v>
      </c>
      <c r="AE40" s="15">
        <f>SUM(広島:神石高原!AE40)</f>
        <v>1147</v>
      </c>
      <c r="AF40" s="68">
        <f t="shared" si="10"/>
        <v>5.6099999999999997E-2</v>
      </c>
    </row>
    <row r="41" spans="1:32" ht="16.5" customHeight="1" thickBot="1" x14ac:dyDescent="0.6">
      <c r="A41" s="322"/>
      <c r="B41" s="72" t="s">
        <v>28</v>
      </c>
      <c r="C41" s="45">
        <f>SUM(広島:神石高原!C41)</f>
        <v>1883</v>
      </c>
      <c r="D41" s="46">
        <f t="shared" si="14"/>
        <v>0.90790000000000004</v>
      </c>
      <c r="E41" s="45">
        <f>SUM(広島:神石高原!E41)</f>
        <v>3253</v>
      </c>
      <c r="F41" s="46">
        <f t="shared" si="15"/>
        <v>0.92859999999999998</v>
      </c>
      <c r="G41" s="45">
        <f>SUM(広島:神石高原!G41)</f>
        <v>5136</v>
      </c>
      <c r="H41" s="46">
        <f t="shared" si="12"/>
        <v>0.92090000000000005</v>
      </c>
      <c r="I41" s="45">
        <f>SUM(広島:神石高原!I41)</f>
        <v>1573</v>
      </c>
      <c r="J41" s="46">
        <f t="shared" si="0"/>
        <v>0.90759999999999996</v>
      </c>
      <c r="K41" s="45">
        <f>SUM(広島:神石高原!K41)</f>
        <v>3380</v>
      </c>
      <c r="L41" s="46">
        <f t="shared" si="1"/>
        <v>0.91739999999999999</v>
      </c>
      <c r="M41" s="45">
        <f>SUM(広島:神石高原!M41)</f>
        <v>4953</v>
      </c>
      <c r="N41" s="46">
        <f t="shared" si="2"/>
        <v>0.9143</v>
      </c>
      <c r="O41" s="45">
        <f>SUM(広島:神石高原!O41)</f>
        <v>1041</v>
      </c>
      <c r="P41" s="46">
        <f t="shared" si="3"/>
        <v>0.81389999999999996</v>
      </c>
      <c r="Q41" s="45">
        <f>SUM(広島:神石高原!Q41)</f>
        <v>2106</v>
      </c>
      <c r="R41" s="46">
        <f t="shared" si="4"/>
        <v>0.83699999999999997</v>
      </c>
      <c r="S41" s="45">
        <f>SUM(広島:神石高原!S41)</f>
        <v>3147</v>
      </c>
      <c r="T41" s="46">
        <f t="shared" si="5"/>
        <v>0.82920000000000005</v>
      </c>
      <c r="U41" s="45">
        <f>SUM(広島:神石高原!U41)</f>
        <v>1393</v>
      </c>
      <c r="V41" s="46">
        <f t="shared" si="6"/>
        <v>0.6512</v>
      </c>
      <c r="W41" s="45">
        <f>SUM(広島:神石高原!W41)</f>
        <v>2315</v>
      </c>
      <c r="X41" s="46">
        <f t="shared" si="7"/>
        <v>0.66479999999999995</v>
      </c>
      <c r="Y41" s="45">
        <f>SUM(広島:神石高原!Y41)</f>
        <v>3708</v>
      </c>
      <c r="Z41" s="46">
        <f t="shared" si="8"/>
        <v>0.65959999999999996</v>
      </c>
      <c r="AA41" s="45">
        <f>SUM(広島:神石高原!AA41)</f>
        <v>5890</v>
      </c>
      <c r="AB41" s="46">
        <f t="shared" si="13"/>
        <v>0.81520000000000004</v>
      </c>
      <c r="AC41" s="45">
        <f>SUM(広島:神石高原!AC41)</f>
        <v>11054</v>
      </c>
      <c r="AD41" s="46">
        <f t="shared" si="9"/>
        <v>0.83830000000000005</v>
      </c>
      <c r="AE41" s="45">
        <f>SUM(広島:神石高原!AE41)</f>
        <v>16944</v>
      </c>
      <c r="AF41" s="47">
        <f t="shared" si="10"/>
        <v>0.83009999999999995</v>
      </c>
    </row>
    <row r="42" spans="1:32" s="3" customFormat="1" ht="16.5" customHeight="1" x14ac:dyDescent="0.55000000000000004">
      <c r="A42" s="305" t="s">
        <v>36</v>
      </c>
      <c r="B42" s="63" t="s">
        <v>51</v>
      </c>
      <c r="C42" s="44">
        <f>SUM(広島:神石高原!C42)</f>
        <v>637</v>
      </c>
      <c r="D42" s="64">
        <f t="shared" si="14"/>
        <v>0.30709999999999998</v>
      </c>
      <c r="E42" s="44">
        <f>SUM(広島:神石高原!E42)</f>
        <v>1241</v>
      </c>
      <c r="F42" s="64">
        <f t="shared" si="15"/>
        <v>0.35420000000000001</v>
      </c>
      <c r="G42" s="44">
        <f>SUM(広島:神石高原!G42)</f>
        <v>1878</v>
      </c>
      <c r="H42" s="64">
        <f t="shared" si="12"/>
        <v>0.3367</v>
      </c>
      <c r="I42" s="44">
        <f>SUM(広島:神石高原!I42)</f>
        <v>500</v>
      </c>
      <c r="J42" s="64">
        <f t="shared" si="0"/>
        <v>0.28849999999999998</v>
      </c>
      <c r="K42" s="44">
        <f>SUM(広島:神石高原!K42)</f>
        <v>1251</v>
      </c>
      <c r="L42" s="64">
        <f t="shared" si="1"/>
        <v>0.33950000000000002</v>
      </c>
      <c r="M42" s="44">
        <f>SUM(広島:神石高原!M42)</f>
        <v>1751</v>
      </c>
      <c r="N42" s="64">
        <f t="shared" si="2"/>
        <v>0.32319999999999999</v>
      </c>
      <c r="O42" s="44">
        <f>SUM(広島:神石高原!O42)</f>
        <v>340</v>
      </c>
      <c r="P42" s="64">
        <f t="shared" si="3"/>
        <v>0.26579999999999998</v>
      </c>
      <c r="Q42" s="44">
        <f>SUM(広島:神石高原!Q42)</f>
        <v>771</v>
      </c>
      <c r="R42" s="64">
        <f t="shared" si="4"/>
        <v>0.30640000000000001</v>
      </c>
      <c r="S42" s="44">
        <f>SUM(広島:神石高原!S42)</f>
        <v>1111</v>
      </c>
      <c r="T42" s="64">
        <f t="shared" si="5"/>
        <v>0.29270000000000002</v>
      </c>
      <c r="U42" s="44">
        <f>SUM(広島:神石高原!U42)</f>
        <v>681</v>
      </c>
      <c r="V42" s="64">
        <f t="shared" si="6"/>
        <v>0.31830000000000003</v>
      </c>
      <c r="W42" s="44">
        <f>SUM(広島:神石高原!W42)</f>
        <v>1056</v>
      </c>
      <c r="X42" s="64">
        <f t="shared" si="7"/>
        <v>0.30320000000000003</v>
      </c>
      <c r="Y42" s="44">
        <f>SUM(広島:神石高原!Y42)</f>
        <v>1737</v>
      </c>
      <c r="Z42" s="64">
        <f t="shared" si="8"/>
        <v>0.309</v>
      </c>
      <c r="AA42" s="44">
        <f>SUM(広島:神石高原!AA42)</f>
        <v>2158</v>
      </c>
      <c r="AB42" s="64">
        <f t="shared" si="13"/>
        <v>0.29859999999999998</v>
      </c>
      <c r="AC42" s="44">
        <f>SUM(広島:神石高原!AC42)</f>
        <v>4319</v>
      </c>
      <c r="AD42" s="64">
        <f t="shared" si="9"/>
        <v>0.32750000000000001</v>
      </c>
      <c r="AE42" s="44">
        <f>SUM(広島:神石高原!AE42)</f>
        <v>6477</v>
      </c>
      <c r="AF42" s="65">
        <f t="shared" si="10"/>
        <v>0.31730000000000003</v>
      </c>
    </row>
    <row r="43" spans="1:32" s="3" customFormat="1" ht="16.5" customHeight="1" x14ac:dyDescent="0.55000000000000004">
      <c r="A43" s="306"/>
      <c r="B43" s="66" t="s">
        <v>52</v>
      </c>
      <c r="C43" s="15">
        <f>SUM(広島:神石高原!C43)</f>
        <v>1311</v>
      </c>
      <c r="D43" s="67">
        <f t="shared" si="14"/>
        <v>0.6321</v>
      </c>
      <c r="E43" s="15">
        <f>SUM(広島:神石高原!E43)</f>
        <v>2106</v>
      </c>
      <c r="F43" s="67">
        <f t="shared" si="15"/>
        <v>0.60109999999999997</v>
      </c>
      <c r="G43" s="15">
        <f>SUM(広島:神石高原!G43)</f>
        <v>3417</v>
      </c>
      <c r="H43" s="67">
        <f t="shared" si="12"/>
        <v>0.61260000000000003</v>
      </c>
      <c r="I43" s="15">
        <f>SUM(広島:神石高原!I43)</f>
        <v>1135</v>
      </c>
      <c r="J43" s="67">
        <f t="shared" si="0"/>
        <v>0.65490000000000004</v>
      </c>
      <c r="K43" s="15">
        <f>SUM(広島:神石高原!K43)</f>
        <v>2250</v>
      </c>
      <c r="L43" s="67">
        <f t="shared" si="1"/>
        <v>0.61070000000000002</v>
      </c>
      <c r="M43" s="15">
        <f>SUM(広島:神石高原!M43)</f>
        <v>3385</v>
      </c>
      <c r="N43" s="67">
        <f t="shared" si="2"/>
        <v>0.62480000000000002</v>
      </c>
      <c r="O43" s="15">
        <f>SUM(広島:神石高原!O43)</f>
        <v>805</v>
      </c>
      <c r="P43" s="67">
        <f t="shared" si="3"/>
        <v>0.62929999999999997</v>
      </c>
      <c r="Q43" s="15">
        <f>SUM(広島:神石高原!Q43)</f>
        <v>1534</v>
      </c>
      <c r="R43" s="67">
        <f t="shared" si="4"/>
        <v>0.60960000000000003</v>
      </c>
      <c r="S43" s="15">
        <f>SUM(広島:神石高原!S43)</f>
        <v>2339</v>
      </c>
      <c r="T43" s="67">
        <f t="shared" si="5"/>
        <v>0.61629999999999996</v>
      </c>
      <c r="U43" s="15">
        <f>SUM(広島:神石高原!U43)</f>
        <v>1236</v>
      </c>
      <c r="V43" s="67">
        <f t="shared" si="6"/>
        <v>0.57779999999999998</v>
      </c>
      <c r="W43" s="15">
        <f>SUM(広島:神石高原!W43)</f>
        <v>2065</v>
      </c>
      <c r="X43" s="67">
        <f t="shared" si="7"/>
        <v>0.59299999999999997</v>
      </c>
      <c r="Y43" s="15">
        <f>SUM(広島:神石高原!Y43)</f>
        <v>3301</v>
      </c>
      <c r="Z43" s="67">
        <f t="shared" si="8"/>
        <v>0.58720000000000006</v>
      </c>
      <c r="AA43" s="15">
        <f>SUM(広島:神石高原!AA43)</f>
        <v>4487</v>
      </c>
      <c r="AB43" s="67">
        <f t="shared" si="13"/>
        <v>0.621</v>
      </c>
      <c r="AC43" s="15">
        <f>SUM(広島:神石高原!AC43)</f>
        <v>7955</v>
      </c>
      <c r="AD43" s="67">
        <f t="shared" si="9"/>
        <v>0.60329999999999995</v>
      </c>
      <c r="AE43" s="15">
        <f>SUM(広島:神石高原!AE43)</f>
        <v>12442</v>
      </c>
      <c r="AF43" s="68">
        <f t="shared" si="10"/>
        <v>0.60960000000000003</v>
      </c>
    </row>
    <row r="44" spans="1:32" s="3" customFormat="1" ht="16.5" customHeight="1" x14ac:dyDescent="0.55000000000000004">
      <c r="A44" s="306"/>
      <c r="B44" s="66" t="s">
        <v>53</v>
      </c>
      <c r="C44" s="15">
        <f>SUM(広島:神石高原!C44)</f>
        <v>732</v>
      </c>
      <c r="D44" s="67">
        <f t="shared" si="14"/>
        <v>0.35289999999999999</v>
      </c>
      <c r="E44" s="15">
        <f>SUM(広島:神石高原!E44)</f>
        <v>1592</v>
      </c>
      <c r="F44" s="67">
        <f t="shared" si="15"/>
        <v>0.45440000000000003</v>
      </c>
      <c r="G44" s="15">
        <f>SUM(広島:神石高原!G44)</f>
        <v>2324</v>
      </c>
      <c r="H44" s="67">
        <f t="shared" si="12"/>
        <v>0.41670000000000001</v>
      </c>
      <c r="I44" s="15">
        <f>SUM(広島:神石高原!I44)</f>
        <v>527</v>
      </c>
      <c r="J44" s="67">
        <f t="shared" si="0"/>
        <v>0.30399999999999999</v>
      </c>
      <c r="K44" s="15">
        <f>SUM(広島:神石高原!K44)</f>
        <v>1496</v>
      </c>
      <c r="L44" s="67">
        <f t="shared" si="1"/>
        <v>0.40600000000000003</v>
      </c>
      <c r="M44" s="15">
        <f>SUM(広島:神石高原!M44)</f>
        <v>2023</v>
      </c>
      <c r="N44" s="67">
        <f t="shared" si="2"/>
        <v>0.37340000000000001</v>
      </c>
      <c r="O44" s="15">
        <f>SUM(広島:神石高原!O44)</f>
        <v>313</v>
      </c>
      <c r="P44" s="67">
        <f t="shared" si="3"/>
        <v>0.2447</v>
      </c>
      <c r="Q44" s="15">
        <f>SUM(広島:神石高原!Q44)</f>
        <v>825</v>
      </c>
      <c r="R44" s="67">
        <f t="shared" si="4"/>
        <v>0.32790000000000002</v>
      </c>
      <c r="S44" s="15">
        <f>SUM(広島:神石高原!S44)</f>
        <v>1138</v>
      </c>
      <c r="T44" s="67">
        <f t="shared" si="5"/>
        <v>0.29980000000000001</v>
      </c>
      <c r="U44" s="15">
        <f>SUM(広島:神石高原!U44)</f>
        <v>538</v>
      </c>
      <c r="V44" s="67">
        <f t="shared" si="6"/>
        <v>0.2515</v>
      </c>
      <c r="W44" s="15">
        <f>SUM(広島:神石高原!W44)</f>
        <v>960</v>
      </c>
      <c r="X44" s="67">
        <f t="shared" si="7"/>
        <v>0.2757</v>
      </c>
      <c r="Y44" s="15">
        <f>SUM(広島:神石高原!Y44)</f>
        <v>1498</v>
      </c>
      <c r="Z44" s="67">
        <f t="shared" si="8"/>
        <v>0.26650000000000001</v>
      </c>
      <c r="AA44" s="15">
        <f>SUM(広島:神石高原!AA44)</f>
        <v>2110</v>
      </c>
      <c r="AB44" s="67">
        <f t="shared" si="13"/>
        <v>0.29199999999999998</v>
      </c>
      <c r="AC44" s="15">
        <f>SUM(広島:神石高原!AC44)</f>
        <v>4873</v>
      </c>
      <c r="AD44" s="67">
        <f t="shared" si="9"/>
        <v>0.3695</v>
      </c>
      <c r="AE44" s="15">
        <f>SUM(広島:神石高原!AE44)</f>
        <v>6983</v>
      </c>
      <c r="AF44" s="68">
        <f t="shared" si="10"/>
        <v>0.34210000000000002</v>
      </c>
    </row>
    <row r="45" spans="1:32" s="3" customFormat="1" ht="16.5" customHeight="1" x14ac:dyDescent="0.55000000000000004">
      <c r="A45" s="306"/>
      <c r="B45" s="66" t="s">
        <v>54</v>
      </c>
      <c r="C45" s="15">
        <f>SUM(広島:神石高原!C45)</f>
        <v>886</v>
      </c>
      <c r="D45" s="67">
        <f t="shared" si="14"/>
        <v>0.42709999999999998</v>
      </c>
      <c r="E45" s="15">
        <f>SUM(広島:神石高原!E45)</f>
        <v>1454</v>
      </c>
      <c r="F45" s="67">
        <f t="shared" si="15"/>
        <v>0.41499999999999998</v>
      </c>
      <c r="G45" s="15">
        <f>SUM(広島:神石高原!G45)</f>
        <v>2340</v>
      </c>
      <c r="H45" s="67">
        <f t="shared" si="12"/>
        <v>0.41949999999999998</v>
      </c>
      <c r="I45" s="15">
        <f>SUM(広島:神石高原!I45)</f>
        <v>746</v>
      </c>
      <c r="J45" s="67">
        <f t="shared" si="0"/>
        <v>0.4304</v>
      </c>
      <c r="K45" s="15">
        <f>SUM(広島:神石高原!K45)</f>
        <v>1538</v>
      </c>
      <c r="L45" s="67">
        <f t="shared" si="1"/>
        <v>0.41739999999999999</v>
      </c>
      <c r="M45" s="15">
        <f>SUM(広島:神石高原!M45)</f>
        <v>2284</v>
      </c>
      <c r="N45" s="67">
        <f t="shared" si="2"/>
        <v>0.42159999999999997</v>
      </c>
      <c r="O45" s="15">
        <f>SUM(広島:神石高原!O45)</f>
        <v>530</v>
      </c>
      <c r="P45" s="67">
        <f t="shared" si="3"/>
        <v>0.4143</v>
      </c>
      <c r="Q45" s="15">
        <f>SUM(広島:神石高原!Q45)</f>
        <v>1034</v>
      </c>
      <c r="R45" s="67">
        <f t="shared" si="4"/>
        <v>0.41089999999999999</v>
      </c>
      <c r="S45" s="15">
        <f>SUM(広島:神石高原!S45)</f>
        <v>1564</v>
      </c>
      <c r="T45" s="67">
        <f t="shared" si="5"/>
        <v>0.41210000000000002</v>
      </c>
      <c r="U45" s="15">
        <f>SUM(広島:神石高原!U45)</f>
        <v>841</v>
      </c>
      <c r="V45" s="67">
        <f t="shared" si="6"/>
        <v>0.3931</v>
      </c>
      <c r="W45" s="15">
        <f>SUM(広島:神石高原!W45)</f>
        <v>1486</v>
      </c>
      <c r="X45" s="67">
        <f t="shared" si="7"/>
        <v>0.42670000000000002</v>
      </c>
      <c r="Y45" s="15">
        <f>SUM(広島:神石高原!Y45)</f>
        <v>2327</v>
      </c>
      <c r="Z45" s="67">
        <f t="shared" si="8"/>
        <v>0.41389999999999999</v>
      </c>
      <c r="AA45" s="15">
        <f>SUM(広島:神石高原!AA45)</f>
        <v>3003</v>
      </c>
      <c r="AB45" s="67">
        <f t="shared" si="13"/>
        <v>0.41560000000000002</v>
      </c>
      <c r="AC45" s="15">
        <f>SUM(広島:神石高原!AC45)</f>
        <v>5512</v>
      </c>
      <c r="AD45" s="67">
        <f t="shared" si="9"/>
        <v>0.41799999999999998</v>
      </c>
      <c r="AE45" s="15">
        <f>SUM(広島:神石高原!AE45)</f>
        <v>8515</v>
      </c>
      <c r="AF45" s="68">
        <f t="shared" si="10"/>
        <v>0.41710000000000003</v>
      </c>
    </row>
    <row r="46" spans="1:32" s="3" customFormat="1" ht="16.5" customHeight="1" thickBot="1" x14ac:dyDescent="0.6">
      <c r="A46" s="307"/>
      <c r="B46" s="69" t="s">
        <v>55</v>
      </c>
      <c r="C46" s="45">
        <f>SUM(広島:神石高原!C46)</f>
        <v>330</v>
      </c>
      <c r="D46" s="46">
        <f t="shared" si="14"/>
        <v>0.15909999999999999</v>
      </c>
      <c r="E46" s="45">
        <f>SUM(広島:神石高原!E46)</f>
        <v>301</v>
      </c>
      <c r="F46" s="46">
        <f t="shared" si="15"/>
        <v>8.5900000000000004E-2</v>
      </c>
      <c r="G46" s="45">
        <f>SUM(広島:神石高原!G46)</f>
        <v>631</v>
      </c>
      <c r="H46" s="46">
        <f t="shared" si="12"/>
        <v>0.11310000000000001</v>
      </c>
      <c r="I46" s="45">
        <f>SUM(広島:神石高原!I46)</f>
        <v>361</v>
      </c>
      <c r="J46" s="46">
        <f t="shared" si="0"/>
        <v>0.20830000000000001</v>
      </c>
      <c r="K46" s="45">
        <f>SUM(広島:神石高原!K46)</f>
        <v>467</v>
      </c>
      <c r="L46" s="46">
        <f t="shared" si="1"/>
        <v>0.12670000000000001</v>
      </c>
      <c r="M46" s="45">
        <f>SUM(広島:神石高原!M46)</f>
        <v>828</v>
      </c>
      <c r="N46" s="46">
        <f t="shared" si="2"/>
        <v>0.15279999999999999</v>
      </c>
      <c r="O46" s="45">
        <f>SUM(広島:神石高原!O46)</f>
        <v>297</v>
      </c>
      <c r="P46" s="46">
        <f t="shared" si="3"/>
        <v>0.23219999999999999</v>
      </c>
      <c r="Q46" s="45">
        <f>SUM(広島:神石高原!Q46)</f>
        <v>446</v>
      </c>
      <c r="R46" s="46">
        <f t="shared" si="4"/>
        <v>0.1772</v>
      </c>
      <c r="S46" s="45">
        <f>SUM(広島:神石高原!S46)</f>
        <v>743</v>
      </c>
      <c r="T46" s="46">
        <f t="shared" si="5"/>
        <v>0.19570000000000001</v>
      </c>
      <c r="U46" s="45">
        <f>SUM(広島:神石高原!U46)</f>
        <v>523</v>
      </c>
      <c r="V46" s="46">
        <f t="shared" si="6"/>
        <v>0.2445</v>
      </c>
      <c r="W46" s="45">
        <f>SUM(広島:神石高原!W46)</f>
        <v>686</v>
      </c>
      <c r="X46" s="46">
        <f t="shared" si="7"/>
        <v>0.19700000000000001</v>
      </c>
      <c r="Y46" s="45">
        <f>SUM(広島:神石高原!Y46)</f>
        <v>1209</v>
      </c>
      <c r="Z46" s="46">
        <f t="shared" si="8"/>
        <v>0.215</v>
      </c>
      <c r="AA46" s="45">
        <f>SUM(広島:神石高原!AA46)</f>
        <v>1511</v>
      </c>
      <c r="AB46" s="46">
        <f t="shared" si="13"/>
        <v>0.20910000000000001</v>
      </c>
      <c r="AC46" s="45">
        <f>SUM(広島:神石高原!AC46)</f>
        <v>1900</v>
      </c>
      <c r="AD46" s="46">
        <f t="shared" si="9"/>
        <v>0.14410000000000001</v>
      </c>
      <c r="AE46" s="45">
        <f>SUM(広島:神石高原!AE46)</f>
        <v>3411</v>
      </c>
      <c r="AF46" s="47">
        <f t="shared" si="10"/>
        <v>0.1671</v>
      </c>
    </row>
    <row r="47" spans="1:32" s="3" customFormat="1" ht="16.5" customHeight="1" x14ac:dyDescent="0.55000000000000004">
      <c r="A47" s="305" t="s">
        <v>50</v>
      </c>
      <c r="B47" s="63" t="s">
        <v>37</v>
      </c>
      <c r="C47" s="44">
        <f>SUM(広島:神石高原!C47)</f>
        <v>89</v>
      </c>
      <c r="D47" s="64">
        <f t="shared" si="14"/>
        <v>4.2900000000000001E-2</v>
      </c>
      <c r="E47" s="44">
        <f>SUM(広島:神石高原!E47)</f>
        <v>266</v>
      </c>
      <c r="F47" s="64">
        <f t="shared" si="15"/>
        <v>7.5899999999999995E-2</v>
      </c>
      <c r="G47" s="44">
        <f>SUM(広島:神石高原!G47)</f>
        <v>355</v>
      </c>
      <c r="H47" s="64">
        <f t="shared" si="12"/>
        <v>6.3600000000000004E-2</v>
      </c>
      <c r="I47" s="44">
        <f>SUM(広島:神石高原!I47)</f>
        <v>69</v>
      </c>
      <c r="J47" s="64">
        <f t="shared" si="0"/>
        <v>3.9800000000000002E-2</v>
      </c>
      <c r="K47" s="44">
        <f>SUM(広島:神石高原!K47)</f>
        <v>233</v>
      </c>
      <c r="L47" s="64">
        <f t="shared" si="1"/>
        <v>6.3200000000000006E-2</v>
      </c>
      <c r="M47" s="44">
        <f>SUM(広島:神石高原!M47)</f>
        <v>302</v>
      </c>
      <c r="N47" s="64">
        <f t="shared" si="2"/>
        <v>5.57E-2</v>
      </c>
      <c r="O47" s="44">
        <f>SUM(広島:神石高原!O47)</f>
        <v>48</v>
      </c>
      <c r="P47" s="64">
        <f t="shared" si="3"/>
        <v>3.7499999999999999E-2</v>
      </c>
      <c r="Q47" s="44">
        <f>SUM(広島:神石高原!Q47)</f>
        <v>149</v>
      </c>
      <c r="R47" s="64">
        <f t="shared" si="4"/>
        <v>5.9200000000000003E-2</v>
      </c>
      <c r="S47" s="44">
        <f>SUM(広島:神石高原!S47)</f>
        <v>197</v>
      </c>
      <c r="T47" s="64">
        <f t="shared" si="5"/>
        <v>5.1900000000000002E-2</v>
      </c>
      <c r="U47" s="44">
        <f>SUM(広島:神石高原!U47)</f>
        <v>125</v>
      </c>
      <c r="V47" s="64">
        <f t="shared" si="6"/>
        <v>5.8400000000000001E-2</v>
      </c>
      <c r="W47" s="44">
        <f>SUM(広島:神石高原!W47)</f>
        <v>217</v>
      </c>
      <c r="X47" s="64">
        <f t="shared" si="7"/>
        <v>6.2300000000000001E-2</v>
      </c>
      <c r="Y47" s="44">
        <f>SUM(広島:神石高原!Y47)</f>
        <v>342</v>
      </c>
      <c r="Z47" s="64">
        <f t="shared" si="8"/>
        <v>6.08E-2</v>
      </c>
      <c r="AA47" s="44">
        <f>SUM(広島:神石高原!AA47)</f>
        <v>331</v>
      </c>
      <c r="AB47" s="64">
        <f t="shared" si="13"/>
        <v>4.58E-2</v>
      </c>
      <c r="AC47" s="44">
        <f>SUM(広島:神石高原!AC47)</f>
        <v>865</v>
      </c>
      <c r="AD47" s="64">
        <f t="shared" si="9"/>
        <v>6.5600000000000006E-2</v>
      </c>
      <c r="AE47" s="44">
        <f>SUM(広島:神石高原!AE47)</f>
        <v>1196</v>
      </c>
      <c r="AF47" s="65">
        <f t="shared" si="10"/>
        <v>5.8500000000000003E-2</v>
      </c>
    </row>
    <row r="48" spans="1:32" s="3" customFormat="1" ht="16.5" customHeight="1" x14ac:dyDescent="0.55000000000000004">
      <c r="A48" s="306"/>
      <c r="B48" s="66" t="s">
        <v>38</v>
      </c>
      <c r="C48" s="15">
        <f>SUM(広島:神石高原!C48)</f>
        <v>461</v>
      </c>
      <c r="D48" s="67">
        <f t="shared" si="14"/>
        <v>0.22220000000000001</v>
      </c>
      <c r="E48" s="15">
        <f>SUM(広島:神石高原!E48)</f>
        <v>959</v>
      </c>
      <c r="F48" s="67">
        <f t="shared" si="15"/>
        <v>0.2737</v>
      </c>
      <c r="G48" s="15">
        <f>SUM(広島:神石高原!G48)</f>
        <v>1420</v>
      </c>
      <c r="H48" s="67">
        <f t="shared" si="12"/>
        <v>0.25459999999999999</v>
      </c>
      <c r="I48" s="15">
        <f>SUM(広島:神石高原!I48)</f>
        <v>340</v>
      </c>
      <c r="J48" s="67">
        <f t="shared" si="0"/>
        <v>0.1961</v>
      </c>
      <c r="K48" s="15">
        <f>SUM(広島:神石高原!K48)</f>
        <v>965</v>
      </c>
      <c r="L48" s="67">
        <f t="shared" si="1"/>
        <v>0.26190000000000002</v>
      </c>
      <c r="M48" s="15">
        <f>SUM(広島:神石高原!M48)</f>
        <v>1305</v>
      </c>
      <c r="N48" s="67">
        <f t="shared" si="2"/>
        <v>0.2409</v>
      </c>
      <c r="O48" s="15">
        <f>SUM(広島:神石高原!O48)</f>
        <v>228</v>
      </c>
      <c r="P48" s="67">
        <f t="shared" si="3"/>
        <v>0.1782</v>
      </c>
      <c r="Q48" s="15">
        <f>SUM(広島:神石高原!Q48)</f>
        <v>579</v>
      </c>
      <c r="R48" s="67">
        <f t="shared" si="4"/>
        <v>0.2301</v>
      </c>
      <c r="S48" s="15">
        <f>SUM(広島:神石高原!S48)</f>
        <v>807</v>
      </c>
      <c r="T48" s="67">
        <f t="shared" si="5"/>
        <v>0.21260000000000001</v>
      </c>
      <c r="U48" s="15">
        <f>SUM(広島:神石高原!U48)</f>
        <v>355</v>
      </c>
      <c r="V48" s="67">
        <f t="shared" si="6"/>
        <v>0.16589999999999999</v>
      </c>
      <c r="W48" s="15">
        <f>SUM(広島:神石高原!W48)</f>
        <v>618</v>
      </c>
      <c r="X48" s="67">
        <f t="shared" si="7"/>
        <v>0.1774</v>
      </c>
      <c r="Y48" s="15">
        <f>SUM(広島:神石高原!Y48)</f>
        <v>973</v>
      </c>
      <c r="Z48" s="67">
        <f t="shared" si="8"/>
        <v>0.1731</v>
      </c>
      <c r="AA48" s="15">
        <f>SUM(広島:神石高原!AA48)</f>
        <v>1384</v>
      </c>
      <c r="AB48" s="67">
        <f t="shared" si="13"/>
        <v>0.1915</v>
      </c>
      <c r="AC48" s="15">
        <f>SUM(広島:神石高原!AC48)</f>
        <v>3121</v>
      </c>
      <c r="AD48" s="67">
        <f t="shared" si="9"/>
        <v>0.23669999999999999</v>
      </c>
      <c r="AE48" s="15">
        <f>SUM(広島:神石高原!AE48)</f>
        <v>4505</v>
      </c>
      <c r="AF48" s="68">
        <f t="shared" si="10"/>
        <v>0.22070000000000001</v>
      </c>
    </row>
    <row r="49" spans="1:32" s="3" customFormat="1" ht="16.5" customHeight="1" x14ac:dyDescent="0.55000000000000004">
      <c r="A49" s="306"/>
      <c r="B49" s="73" t="s">
        <v>39</v>
      </c>
      <c r="C49" s="15">
        <f>SUM(広島:神石高原!C49)</f>
        <v>209</v>
      </c>
      <c r="D49" s="67">
        <f t="shared" si="14"/>
        <v>0.1007</v>
      </c>
      <c r="E49" s="15">
        <f>SUM(広島:神石高原!E49)</f>
        <v>462</v>
      </c>
      <c r="F49" s="67">
        <f t="shared" si="15"/>
        <v>0.1318</v>
      </c>
      <c r="G49" s="15">
        <f>SUM(広島:神石高原!G49)</f>
        <v>671</v>
      </c>
      <c r="H49" s="67">
        <f t="shared" si="12"/>
        <v>0.1203</v>
      </c>
      <c r="I49" s="15">
        <f>SUM(広島:神石高原!I49)</f>
        <v>137</v>
      </c>
      <c r="J49" s="67">
        <f t="shared" si="0"/>
        <v>7.9000000000000001E-2</v>
      </c>
      <c r="K49" s="15">
        <f>SUM(広島:神石高原!K49)</f>
        <v>468</v>
      </c>
      <c r="L49" s="67">
        <f t="shared" si="1"/>
        <v>0.127</v>
      </c>
      <c r="M49" s="15">
        <f>SUM(広島:神石高原!M49)</f>
        <v>605</v>
      </c>
      <c r="N49" s="67">
        <f t="shared" si="2"/>
        <v>0.1116</v>
      </c>
      <c r="O49" s="15">
        <f>SUM(広島:神石高原!O49)</f>
        <v>101</v>
      </c>
      <c r="P49" s="67">
        <f t="shared" si="3"/>
        <v>7.8899999999999998E-2</v>
      </c>
      <c r="Q49" s="15">
        <f>SUM(広島:神石高原!Q49)</f>
        <v>267</v>
      </c>
      <c r="R49" s="67">
        <f t="shared" si="4"/>
        <v>0.1061</v>
      </c>
      <c r="S49" s="15">
        <f>SUM(広島:神石高原!S49)</f>
        <v>368</v>
      </c>
      <c r="T49" s="67">
        <f t="shared" si="5"/>
        <v>9.69E-2</v>
      </c>
      <c r="U49" s="15">
        <f>SUM(広島:神石高原!U49)</f>
        <v>151</v>
      </c>
      <c r="V49" s="67">
        <f t="shared" si="6"/>
        <v>7.0499999999999993E-2</v>
      </c>
      <c r="W49" s="15">
        <f>SUM(広島:神石高原!W49)</f>
        <v>294</v>
      </c>
      <c r="X49" s="67">
        <f t="shared" si="7"/>
        <v>8.4400000000000003E-2</v>
      </c>
      <c r="Y49" s="15">
        <f>SUM(広島:神石高原!Y49)</f>
        <v>445</v>
      </c>
      <c r="Z49" s="67">
        <f t="shared" si="8"/>
        <v>7.9100000000000004E-2</v>
      </c>
      <c r="AA49" s="15">
        <f>SUM(広島:神石高原!AA49)</f>
        <v>598</v>
      </c>
      <c r="AB49" s="67">
        <f t="shared" si="13"/>
        <v>8.2699999999999996E-2</v>
      </c>
      <c r="AC49" s="15">
        <f>SUM(広島:神石高原!AC49)</f>
        <v>1491</v>
      </c>
      <c r="AD49" s="67">
        <f t="shared" si="9"/>
        <v>0.113</v>
      </c>
      <c r="AE49" s="15">
        <f>SUM(広島:神石高原!AE49)</f>
        <v>2089</v>
      </c>
      <c r="AF49" s="68">
        <f t="shared" si="10"/>
        <v>0.1023</v>
      </c>
    </row>
    <row r="50" spans="1:32" s="3" customFormat="1" ht="16.5" customHeight="1" x14ac:dyDescent="0.55000000000000004">
      <c r="A50" s="306"/>
      <c r="B50" s="66" t="s">
        <v>40</v>
      </c>
      <c r="C50" s="15">
        <f>SUM(広島:神石高原!C50)</f>
        <v>52</v>
      </c>
      <c r="D50" s="67">
        <f t="shared" si="14"/>
        <v>2.5000000000000001E-2</v>
      </c>
      <c r="E50" s="15">
        <f>SUM(広島:神石高原!E50)</f>
        <v>51</v>
      </c>
      <c r="F50" s="67">
        <f t="shared" si="15"/>
        <v>1.4500000000000001E-2</v>
      </c>
      <c r="G50" s="15">
        <f>SUM(広島:神石高原!G50)</f>
        <v>103</v>
      </c>
      <c r="H50" s="67">
        <f t="shared" si="12"/>
        <v>1.84E-2</v>
      </c>
      <c r="I50" s="15">
        <f>SUM(広島:神石高原!I50)</f>
        <v>32</v>
      </c>
      <c r="J50" s="67">
        <f t="shared" si="0"/>
        <v>1.84E-2</v>
      </c>
      <c r="K50" s="15">
        <f>SUM(広島:神石高原!K50)</f>
        <v>72</v>
      </c>
      <c r="L50" s="67">
        <f t="shared" si="1"/>
        <v>1.95E-2</v>
      </c>
      <c r="M50" s="15">
        <f>SUM(広島:神石高原!M50)</f>
        <v>104</v>
      </c>
      <c r="N50" s="67">
        <f t="shared" si="2"/>
        <v>1.9099999999999999E-2</v>
      </c>
      <c r="O50" s="15">
        <f>SUM(広島:神石高原!O50)</f>
        <v>38</v>
      </c>
      <c r="P50" s="67">
        <f t="shared" si="3"/>
        <v>2.9700000000000001E-2</v>
      </c>
      <c r="Q50" s="15">
        <f>SUM(広島:神石高原!Q50)</f>
        <v>56</v>
      </c>
      <c r="R50" s="67">
        <f t="shared" si="4"/>
        <v>2.2200000000000001E-2</v>
      </c>
      <c r="S50" s="15">
        <f>SUM(広島:神石高原!S50)</f>
        <v>94</v>
      </c>
      <c r="T50" s="67">
        <f t="shared" si="5"/>
        <v>2.47E-2</v>
      </c>
      <c r="U50" s="15">
        <f>SUM(広島:神石高原!U50)</f>
        <v>53</v>
      </c>
      <c r="V50" s="67">
        <f t="shared" si="6"/>
        <v>2.47E-2</v>
      </c>
      <c r="W50" s="15">
        <f>SUM(広島:神石高原!W50)</f>
        <v>61</v>
      </c>
      <c r="X50" s="67">
        <f t="shared" si="7"/>
        <v>1.7500000000000002E-2</v>
      </c>
      <c r="Y50" s="15">
        <f>SUM(広島:神石高原!Y50)</f>
        <v>114</v>
      </c>
      <c r="Z50" s="67">
        <f t="shared" si="8"/>
        <v>2.0199999999999999E-2</v>
      </c>
      <c r="AA50" s="15">
        <f>SUM(広島:神石高原!AA50)</f>
        <v>175</v>
      </c>
      <c r="AB50" s="67">
        <f t="shared" si="13"/>
        <v>2.4199999999999999E-2</v>
      </c>
      <c r="AC50" s="15">
        <f>SUM(広島:神石高原!AC50)</f>
        <v>240</v>
      </c>
      <c r="AD50" s="67">
        <f t="shared" si="9"/>
        <v>1.8200000000000001E-2</v>
      </c>
      <c r="AE50" s="15">
        <f>SUM(広島:神石高原!AE50)</f>
        <v>415</v>
      </c>
      <c r="AF50" s="68">
        <f t="shared" si="10"/>
        <v>2.0299999999999999E-2</v>
      </c>
    </row>
    <row r="51" spans="1:32" s="3" customFormat="1" ht="16.5" customHeight="1" x14ac:dyDescent="0.55000000000000004">
      <c r="A51" s="306"/>
      <c r="B51" s="73" t="s">
        <v>41</v>
      </c>
      <c r="C51" s="15">
        <f>SUM(広島:神石高原!C51)</f>
        <v>470</v>
      </c>
      <c r="D51" s="67">
        <f t="shared" si="14"/>
        <v>0.2266</v>
      </c>
      <c r="E51" s="15">
        <f>SUM(広島:神石高原!E51)</f>
        <v>859</v>
      </c>
      <c r="F51" s="67">
        <f t="shared" si="15"/>
        <v>0.2452</v>
      </c>
      <c r="G51" s="15">
        <f>SUM(広島:神石高原!G51)</f>
        <v>1329</v>
      </c>
      <c r="H51" s="67">
        <f t="shared" si="12"/>
        <v>0.23830000000000001</v>
      </c>
      <c r="I51" s="15">
        <f>SUM(広島:神石高原!I51)</f>
        <v>374</v>
      </c>
      <c r="J51" s="67">
        <f t="shared" si="0"/>
        <v>0.21579999999999999</v>
      </c>
      <c r="K51" s="15">
        <f>SUM(広島:神石高原!K51)</f>
        <v>952</v>
      </c>
      <c r="L51" s="67">
        <f t="shared" si="1"/>
        <v>0.25840000000000002</v>
      </c>
      <c r="M51" s="15">
        <f>SUM(広島:神石高原!M51)</f>
        <v>1326</v>
      </c>
      <c r="N51" s="67">
        <f t="shared" si="2"/>
        <v>0.2447</v>
      </c>
      <c r="O51" s="15">
        <f>SUM(広島:神石高原!O51)</f>
        <v>275</v>
      </c>
      <c r="P51" s="67">
        <f t="shared" si="3"/>
        <v>0.215</v>
      </c>
      <c r="Q51" s="15">
        <f>SUM(広島:神石高原!Q51)</f>
        <v>592</v>
      </c>
      <c r="R51" s="67">
        <f t="shared" si="4"/>
        <v>0.23519999999999999</v>
      </c>
      <c r="S51" s="15">
        <f>SUM(広島:神石高原!S51)</f>
        <v>867</v>
      </c>
      <c r="T51" s="67">
        <f t="shared" si="5"/>
        <v>0.22839999999999999</v>
      </c>
      <c r="U51" s="15">
        <f>SUM(広島:神石高原!U51)</f>
        <v>402</v>
      </c>
      <c r="V51" s="67">
        <f t="shared" si="6"/>
        <v>0.18790000000000001</v>
      </c>
      <c r="W51" s="15">
        <f>SUM(広島:神石高原!W51)</f>
        <v>624</v>
      </c>
      <c r="X51" s="67">
        <f t="shared" si="7"/>
        <v>0.1792</v>
      </c>
      <c r="Y51" s="15">
        <f>SUM(広島:神石高原!Y51)</f>
        <v>1026</v>
      </c>
      <c r="Z51" s="67">
        <f t="shared" si="8"/>
        <v>0.1825</v>
      </c>
      <c r="AA51" s="15">
        <f>SUM(広島:神石高原!AA51)</f>
        <v>1521</v>
      </c>
      <c r="AB51" s="67">
        <f t="shared" si="13"/>
        <v>0.21049999999999999</v>
      </c>
      <c r="AC51" s="15">
        <f>SUM(広島:神石高原!AC51)</f>
        <v>3027</v>
      </c>
      <c r="AD51" s="67">
        <f t="shared" si="9"/>
        <v>0.22950000000000001</v>
      </c>
      <c r="AE51" s="15">
        <f>SUM(広島:神石高原!AE51)</f>
        <v>4548</v>
      </c>
      <c r="AF51" s="68">
        <f t="shared" si="10"/>
        <v>0.2228</v>
      </c>
    </row>
    <row r="52" spans="1:32" s="3" customFormat="1" ht="33" customHeight="1" x14ac:dyDescent="0.55000000000000004">
      <c r="A52" s="306"/>
      <c r="B52" s="74" t="s">
        <v>42</v>
      </c>
      <c r="C52" s="15">
        <f>SUM(広島:神石高原!C52)</f>
        <v>2</v>
      </c>
      <c r="D52" s="67">
        <f t="shared" si="14"/>
        <v>8.9999999999999998E-4</v>
      </c>
      <c r="E52" s="15">
        <f>SUM(広島:神石高原!E52)</f>
        <v>10</v>
      </c>
      <c r="F52" s="67">
        <f t="shared" si="15"/>
        <v>2.8E-3</v>
      </c>
      <c r="G52" s="15">
        <f>SUM(広島:神石高原!G52)</f>
        <v>12</v>
      </c>
      <c r="H52" s="67">
        <f t="shared" si="12"/>
        <v>2.0999999999999999E-3</v>
      </c>
      <c r="I52" s="15">
        <f>SUM(広島:神石高原!I52)</f>
        <v>6</v>
      </c>
      <c r="J52" s="67">
        <f t="shared" si="0"/>
        <v>3.3999999999999998E-3</v>
      </c>
      <c r="K52" s="15">
        <f>SUM(広島:神石高原!K52)</f>
        <v>7</v>
      </c>
      <c r="L52" s="67">
        <f t="shared" si="1"/>
        <v>1.9E-3</v>
      </c>
      <c r="M52" s="15">
        <f>SUM(広島:神石高原!M52)</f>
        <v>13</v>
      </c>
      <c r="N52" s="67">
        <f t="shared" si="2"/>
        <v>2.3E-3</v>
      </c>
      <c r="O52" s="15">
        <f>SUM(広島:神石高原!O52)</f>
        <v>16</v>
      </c>
      <c r="P52" s="67">
        <f t="shared" si="3"/>
        <v>1.2500000000000001E-2</v>
      </c>
      <c r="Q52" s="15">
        <f>SUM(広島:神石高原!Q52)</f>
        <v>13</v>
      </c>
      <c r="R52" s="67">
        <f t="shared" si="4"/>
        <v>5.1000000000000004E-3</v>
      </c>
      <c r="S52" s="15">
        <f>SUM(広島:神石高原!S52)</f>
        <v>29</v>
      </c>
      <c r="T52" s="67">
        <f t="shared" si="5"/>
        <v>7.6E-3</v>
      </c>
      <c r="U52" s="15">
        <f>SUM(広島:神石高原!U52)</f>
        <v>14</v>
      </c>
      <c r="V52" s="67">
        <f t="shared" si="6"/>
        <v>6.4999999999999997E-3</v>
      </c>
      <c r="W52" s="15">
        <f>SUM(広島:神石高原!W52)</f>
        <v>13</v>
      </c>
      <c r="X52" s="67">
        <f t="shared" si="7"/>
        <v>3.7000000000000002E-3</v>
      </c>
      <c r="Y52" s="15">
        <f>SUM(広島:神石高原!Y52)</f>
        <v>27</v>
      </c>
      <c r="Z52" s="67">
        <f t="shared" si="8"/>
        <v>4.7999999999999996E-3</v>
      </c>
      <c r="AA52" s="15">
        <f>SUM(広島:神石高原!AA52)</f>
        <v>38</v>
      </c>
      <c r="AB52" s="67">
        <f t="shared" si="13"/>
        <v>5.1999999999999998E-3</v>
      </c>
      <c r="AC52" s="15">
        <f>SUM(広島:神石高原!AC52)</f>
        <v>43</v>
      </c>
      <c r="AD52" s="67">
        <f t="shared" si="9"/>
        <v>3.2000000000000002E-3</v>
      </c>
      <c r="AE52" s="15">
        <f>SUM(広島:神石高原!AE52)</f>
        <v>81</v>
      </c>
      <c r="AF52" s="68">
        <f t="shared" si="10"/>
        <v>3.8999999999999998E-3</v>
      </c>
    </row>
    <row r="53" spans="1:32" s="3" customFormat="1" ht="16.5" customHeight="1" x14ac:dyDescent="0.55000000000000004">
      <c r="A53" s="306"/>
      <c r="B53" s="66" t="s">
        <v>43</v>
      </c>
      <c r="C53" s="15">
        <f>SUM(広島:神石高原!C53)</f>
        <v>1400</v>
      </c>
      <c r="D53" s="67">
        <f t="shared" si="14"/>
        <v>0.67500000000000004</v>
      </c>
      <c r="E53" s="15">
        <f>SUM(広島:神石高原!E53)</f>
        <v>2132</v>
      </c>
      <c r="F53" s="67">
        <f t="shared" si="15"/>
        <v>0.60860000000000003</v>
      </c>
      <c r="G53" s="15">
        <f>SUM(広島:神石高原!G53)</f>
        <v>3532</v>
      </c>
      <c r="H53" s="67">
        <f t="shared" si="12"/>
        <v>0.63329999999999997</v>
      </c>
      <c r="I53" s="15">
        <f>SUM(広島:神石高原!I53)</f>
        <v>1213</v>
      </c>
      <c r="J53" s="67">
        <f t="shared" si="0"/>
        <v>0.69989999999999997</v>
      </c>
      <c r="K53" s="15">
        <f>SUM(広島:神石高原!K53)</f>
        <v>2305</v>
      </c>
      <c r="L53" s="67">
        <f t="shared" si="1"/>
        <v>0.62560000000000004</v>
      </c>
      <c r="M53" s="15">
        <f>SUM(広島:神石高原!M53)</f>
        <v>3518</v>
      </c>
      <c r="N53" s="67">
        <f t="shared" si="2"/>
        <v>0.64939999999999998</v>
      </c>
      <c r="O53" s="15">
        <f>SUM(広島:神石高原!O53)</f>
        <v>861</v>
      </c>
      <c r="P53" s="67">
        <f t="shared" si="3"/>
        <v>0.67310000000000003</v>
      </c>
      <c r="Q53" s="15">
        <f>SUM(広島:神石高原!Q53)</f>
        <v>1563</v>
      </c>
      <c r="R53" s="67">
        <f t="shared" si="4"/>
        <v>0.62119999999999997</v>
      </c>
      <c r="S53" s="15">
        <f>SUM(広島:神石高原!S53)</f>
        <v>2424</v>
      </c>
      <c r="T53" s="67">
        <f t="shared" si="5"/>
        <v>0.63870000000000005</v>
      </c>
      <c r="U53" s="15">
        <f>SUM(広島:神石高原!U53)</f>
        <v>1448</v>
      </c>
      <c r="V53" s="67">
        <f t="shared" si="6"/>
        <v>0.67689999999999995</v>
      </c>
      <c r="W53" s="15">
        <f>SUM(広島:神石高原!W53)</f>
        <v>2311</v>
      </c>
      <c r="X53" s="67">
        <f t="shared" si="7"/>
        <v>0.66359999999999997</v>
      </c>
      <c r="Y53" s="15">
        <f>SUM(広島:神石高原!Y53)</f>
        <v>3759</v>
      </c>
      <c r="Z53" s="67">
        <f t="shared" si="8"/>
        <v>0.66869999999999996</v>
      </c>
      <c r="AA53" s="15">
        <f>SUM(広島:神石高原!AA53)</f>
        <v>4922</v>
      </c>
      <c r="AB53" s="67">
        <f t="shared" si="13"/>
        <v>0.68120000000000003</v>
      </c>
      <c r="AC53" s="15">
        <f>SUM(広島:神石高原!AC53)</f>
        <v>8311</v>
      </c>
      <c r="AD53" s="67">
        <f t="shared" si="9"/>
        <v>0.63029999999999997</v>
      </c>
      <c r="AE53" s="15">
        <f>SUM(広島:神石高原!AE53)</f>
        <v>13233</v>
      </c>
      <c r="AF53" s="68">
        <f t="shared" si="10"/>
        <v>0.64829999999999999</v>
      </c>
    </row>
    <row r="54" spans="1:32" s="3" customFormat="1" ht="16.5" customHeight="1" x14ac:dyDescent="0.55000000000000004">
      <c r="A54" s="306"/>
      <c r="B54" s="66" t="s">
        <v>44</v>
      </c>
      <c r="C54" s="15">
        <f>SUM(広島:神石高原!C54)</f>
        <v>797</v>
      </c>
      <c r="D54" s="67">
        <f t="shared" si="14"/>
        <v>0.38419999999999999</v>
      </c>
      <c r="E54" s="15">
        <f>SUM(広島:神石高原!E54)</f>
        <v>1424</v>
      </c>
      <c r="F54" s="67">
        <f t="shared" si="15"/>
        <v>0.40649999999999997</v>
      </c>
      <c r="G54" s="15">
        <f>SUM(広島:神石高原!G54)</f>
        <v>2221</v>
      </c>
      <c r="H54" s="67">
        <f t="shared" si="12"/>
        <v>0.3982</v>
      </c>
      <c r="I54" s="15">
        <f>SUM(広島:神石高原!I54)</f>
        <v>667</v>
      </c>
      <c r="J54" s="67">
        <f t="shared" si="0"/>
        <v>0.38479999999999998</v>
      </c>
      <c r="K54" s="15">
        <f>SUM(広島:神石高原!K54)</f>
        <v>1367</v>
      </c>
      <c r="L54" s="67">
        <f t="shared" si="1"/>
        <v>0.371</v>
      </c>
      <c r="M54" s="15">
        <f>SUM(広島:神石高原!M54)</f>
        <v>2034</v>
      </c>
      <c r="N54" s="67">
        <f t="shared" si="2"/>
        <v>0.37540000000000001</v>
      </c>
      <c r="O54" s="15">
        <f>SUM(広島:神石高原!O54)</f>
        <v>460</v>
      </c>
      <c r="P54" s="67">
        <f t="shared" si="3"/>
        <v>0.35959999999999998</v>
      </c>
      <c r="Q54" s="15">
        <f>SUM(広島:神石高原!Q54)</f>
        <v>907</v>
      </c>
      <c r="R54" s="67">
        <f t="shared" si="4"/>
        <v>0.3604</v>
      </c>
      <c r="S54" s="15">
        <f>SUM(広島:神石高原!S54)</f>
        <v>1367</v>
      </c>
      <c r="T54" s="67">
        <f t="shared" si="5"/>
        <v>0.36020000000000002</v>
      </c>
      <c r="U54" s="15">
        <f>SUM(広島:神石高原!U54)</f>
        <v>743</v>
      </c>
      <c r="V54" s="67">
        <f t="shared" si="6"/>
        <v>0.3473</v>
      </c>
      <c r="W54" s="15">
        <f>SUM(広島:神石高原!W54)</f>
        <v>1320</v>
      </c>
      <c r="X54" s="67">
        <f t="shared" si="7"/>
        <v>0.379</v>
      </c>
      <c r="Y54" s="15">
        <f>SUM(広島:神石高原!Y54)</f>
        <v>2063</v>
      </c>
      <c r="Z54" s="67">
        <f t="shared" si="8"/>
        <v>0.36699999999999999</v>
      </c>
      <c r="AA54" s="15">
        <f>SUM(広島:神石高原!AA54)</f>
        <v>2667</v>
      </c>
      <c r="AB54" s="67">
        <f t="shared" si="13"/>
        <v>0.36909999999999998</v>
      </c>
      <c r="AC54" s="15">
        <f>SUM(広島:神石高原!AC54)</f>
        <v>5018</v>
      </c>
      <c r="AD54" s="67">
        <f t="shared" si="9"/>
        <v>0.3805</v>
      </c>
      <c r="AE54" s="15">
        <f>SUM(広島:神石高原!AE54)</f>
        <v>7685</v>
      </c>
      <c r="AF54" s="68">
        <f t="shared" si="10"/>
        <v>0.3765</v>
      </c>
    </row>
    <row r="55" spans="1:32" s="3" customFormat="1" ht="16.5" customHeight="1" x14ac:dyDescent="0.55000000000000004">
      <c r="A55" s="306"/>
      <c r="B55" s="66" t="s">
        <v>45</v>
      </c>
      <c r="C55" s="15">
        <f>SUM(広島:神石高原!C55)</f>
        <v>302</v>
      </c>
      <c r="D55" s="67">
        <f t="shared" si="14"/>
        <v>0.14560000000000001</v>
      </c>
      <c r="E55" s="15">
        <f>SUM(広島:神石高原!E55)</f>
        <v>268</v>
      </c>
      <c r="F55" s="67">
        <f t="shared" si="15"/>
        <v>7.6499999999999999E-2</v>
      </c>
      <c r="G55" s="15">
        <f>SUM(広島:神石高原!G55)</f>
        <v>570</v>
      </c>
      <c r="H55" s="67">
        <f t="shared" si="12"/>
        <v>0.1022</v>
      </c>
      <c r="I55" s="15">
        <f>SUM(広島:神石高原!I55)</f>
        <v>324</v>
      </c>
      <c r="J55" s="67">
        <f t="shared" si="0"/>
        <v>0.18690000000000001</v>
      </c>
      <c r="K55" s="15">
        <f>SUM(広島:神石高原!K55)</f>
        <v>440</v>
      </c>
      <c r="L55" s="67">
        <f t="shared" si="1"/>
        <v>0.11940000000000001</v>
      </c>
      <c r="M55" s="15">
        <f>SUM(広島:神石高原!M55)</f>
        <v>764</v>
      </c>
      <c r="N55" s="67">
        <f t="shared" si="2"/>
        <v>0.14099999999999999</v>
      </c>
      <c r="O55" s="15">
        <f>SUM(広島:神石高原!O55)</f>
        <v>276</v>
      </c>
      <c r="P55" s="67">
        <f t="shared" si="3"/>
        <v>0.2157</v>
      </c>
      <c r="Q55" s="15">
        <f>SUM(広島:神石高原!Q55)</f>
        <v>394</v>
      </c>
      <c r="R55" s="67">
        <f t="shared" si="4"/>
        <v>0.1565</v>
      </c>
      <c r="S55" s="15">
        <f>SUM(広島:神石高原!S55)</f>
        <v>670</v>
      </c>
      <c r="T55" s="67">
        <f t="shared" si="5"/>
        <v>0.17649999999999999</v>
      </c>
      <c r="U55" s="15">
        <f>SUM(広島:神石高原!U55)</f>
        <v>488</v>
      </c>
      <c r="V55" s="67">
        <f t="shared" si="6"/>
        <v>0.2281</v>
      </c>
      <c r="W55" s="15">
        <f>SUM(広島:神石高原!W55)</f>
        <v>631</v>
      </c>
      <c r="X55" s="67">
        <f t="shared" si="7"/>
        <v>0.1812</v>
      </c>
      <c r="Y55" s="15">
        <f>SUM(広島:神石高原!Y55)</f>
        <v>1119</v>
      </c>
      <c r="Z55" s="67">
        <f t="shared" si="8"/>
        <v>0.19900000000000001</v>
      </c>
      <c r="AA55" s="15">
        <f>SUM(広島:神石高原!AA55)</f>
        <v>1390</v>
      </c>
      <c r="AB55" s="67">
        <f t="shared" si="13"/>
        <v>0.1923</v>
      </c>
      <c r="AC55" s="15">
        <f>SUM(広島:神石高原!AC55)</f>
        <v>1733</v>
      </c>
      <c r="AD55" s="67">
        <f t="shared" si="9"/>
        <v>0.13139999999999999</v>
      </c>
      <c r="AE55" s="15">
        <f>SUM(広島:神石高原!AE55)</f>
        <v>3123</v>
      </c>
      <c r="AF55" s="68">
        <f t="shared" si="10"/>
        <v>0.153</v>
      </c>
    </row>
    <row r="56" spans="1:32" s="3" customFormat="1" ht="16.5" customHeight="1" x14ac:dyDescent="0.55000000000000004">
      <c r="A56" s="306"/>
      <c r="B56" s="66" t="s">
        <v>46</v>
      </c>
      <c r="C56" s="15">
        <f>SUM(広島:神石高原!C56)</f>
        <v>624</v>
      </c>
      <c r="D56" s="67">
        <f t="shared" si="14"/>
        <v>0.30080000000000001</v>
      </c>
      <c r="E56" s="15">
        <f>SUM(広島:神石高原!E56)</f>
        <v>894</v>
      </c>
      <c r="F56" s="67">
        <f t="shared" si="15"/>
        <v>0.25519999999999998</v>
      </c>
      <c r="G56" s="15">
        <f>SUM(広島:神石高原!G56)</f>
        <v>1518</v>
      </c>
      <c r="H56" s="67">
        <f t="shared" si="12"/>
        <v>0.27210000000000001</v>
      </c>
      <c r="I56" s="15">
        <f>SUM(広島:神石高原!I56)</f>
        <v>478</v>
      </c>
      <c r="J56" s="67">
        <f t="shared" si="0"/>
        <v>0.27579999999999999</v>
      </c>
      <c r="K56" s="15">
        <f>SUM(広島:神石高原!K56)</f>
        <v>864</v>
      </c>
      <c r="L56" s="67">
        <f t="shared" si="1"/>
        <v>0.23449999999999999</v>
      </c>
      <c r="M56" s="15">
        <f>SUM(広島:神石高原!M56)</f>
        <v>1342</v>
      </c>
      <c r="N56" s="67">
        <f t="shared" si="2"/>
        <v>0.2477</v>
      </c>
      <c r="O56" s="15">
        <f>SUM(広島:神石高原!O56)</f>
        <v>321</v>
      </c>
      <c r="P56" s="67">
        <f t="shared" si="3"/>
        <v>0.25090000000000001</v>
      </c>
      <c r="Q56" s="15">
        <f>SUM(広島:神石高原!Q56)</f>
        <v>496</v>
      </c>
      <c r="R56" s="67">
        <f t="shared" si="4"/>
        <v>0.1971</v>
      </c>
      <c r="S56" s="15">
        <f>SUM(広島:神石高原!S56)</f>
        <v>817</v>
      </c>
      <c r="T56" s="67">
        <f t="shared" si="5"/>
        <v>0.2152</v>
      </c>
      <c r="U56" s="15">
        <f>SUM(広島:神石高原!U56)</f>
        <v>491</v>
      </c>
      <c r="V56" s="67">
        <f t="shared" si="6"/>
        <v>0.22950000000000001</v>
      </c>
      <c r="W56" s="15">
        <f>SUM(広島:神石高原!W56)</f>
        <v>697</v>
      </c>
      <c r="X56" s="67">
        <f t="shared" si="7"/>
        <v>0.2001</v>
      </c>
      <c r="Y56" s="15">
        <f>SUM(広島:神石高原!Y56)</f>
        <v>1188</v>
      </c>
      <c r="Z56" s="67">
        <f t="shared" si="8"/>
        <v>0.21129999999999999</v>
      </c>
      <c r="AA56" s="15">
        <f>SUM(広島:神石高原!AA56)</f>
        <v>1914</v>
      </c>
      <c r="AB56" s="67">
        <f t="shared" si="13"/>
        <v>0.26490000000000002</v>
      </c>
      <c r="AC56" s="15">
        <f>SUM(広島:神石高原!AC56)</f>
        <v>2951</v>
      </c>
      <c r="AD56" s="67">
        <f t="shared" si="9"/>
        <v>0.2238</v>
      </c>
      <c r="AE56" s="15">
        <f>SUM(広島:神石高原!AE56)</f>
        <v>4865</v>
      </c>
      <c r="AF56" s="68">
        <f t="shared" si="10"/>
        <v>0.23830000000000001</v>
      </c>
    </row>
    <row r="57" spans="1:32" s="3" customFormat="1" ht="16.5" customHeight="1" x14ac:dyDescent="0.55000000000000004">
      <c r="A57" s="306"/>
      <c r="B57" s="66" t="s">
        <v>47</v>
      </c>
      <c r="C57" s="15">
        <f>SUM(広島:神石高原!C57)</f>
        <v>36</v>
      </c>
      <c r="D57" s="67">
        <f t="shared" si="14"/>
        <v>1.7299999999999999E-2</v>
      </c>
      <c r="E57" s="15">
        <f>SUM(広島:神石高原!E57)</f>
        <v>41</v>
      </c>
      <c r="F57" s="67">
        <f t="shared" si="15"/>
        <v>1.17E-2</v>
      </c>
      <c r="G57" s="15">
        <f>SUM(広島:神石高原!G57)</f>
        <v>77</v>
      </c>
      <c r="H57" s="67">
        <f t="shared" si="12"/>
        <v>1.38E-2</v>
      </c>
      <c r="I57" s="15">
        <f>SUM(広島:神石高原!I57)</f>
        <v>72</v>
      </c>
      <c r="J57" s="67">
        <f t="shared" si="0"/>
        <v>4.1500000000000002E-2</v>
      </c>
      <c r="K57" s="15">
        <f>SUM(広島:神石高原!K57)</f>
        <v>92</v>
      </c>
      <c r="L57" s="67">
        <f t="shared" si="1"/>
        <v>2.4899999999999999E-2</v>
      </c>
      <c r="M57" s="15">
        <f>SUM(広島:神石高原!M57)</f>
        <v>164</v>
      </c>
      <c r="N57" s="67">
        <f t="shared" si="2"/>
        <v>3.0200000000000001E-2</v>
      </c>
      <c r="O57" s="15">
        <f>SUM(広島:神石高原!O57)</f>
        <v>68</v>
      </c>
      <c r="P57" s="67">
        <f t="shared" si="3"/>
        <v>5.3100000000000001E-2</v>
      </c>
      <c r="Q57" s="15">
        <f>SUM(広島:神石高原!Q57)</f>
        <v>101</v>
      </c>
      <c r="R57" s="67">
        <f t="shared" si="4"/>
        <v>4.0099999999999997E-2</v>
      </c>
      <c r="S57" s="15">
        <f>SUM(広島:神石高原!S57)</f>
        <v>169</v>
      </c>
      <c r="T57" s="67">
        <f t="shared" si="5"/>
        <v>4.4499999999999998E-2</v>
      </c>
      <c r="U57" s="15">
        <f>SUM(広島:神石高原!U57)</f>
        <v>200</v>
      </c>
      <c r="V57" s="67">
        <f t="shared" si="6"/>
        <v>9.35E-2</v>
      </c>
      <c r="W57" s="15">
        <f>SUM(広島:神石高原!W57)</f>
        <v>237</v>
      </c>
      <c r="X57" s="67">
        <f t="shared" si="7"/>
        <v>6.8000000000000005E-2</v>
      </c>
      <c r="Y57" s="15">
        <f>SUM(広島:神石高原!Y57)</f>
        <v>437</v>
      </c>
      <c r="Z57" s="67">
        <f t="shared" si="8"/>
        <v>7.7700000000000005E-2</v>
      </c>
      <c r="AA57" s="15">
        <f>SUM(広島:神石高原!AA57)</f>
        <v>376</v>
      </c>
      <c r="AB57" s="67">
        <f t="shared" si="13"/>
        <v>5.1999999999999998E-2</v>
      </c>
      <c r="AC57" s="15">
        <f>SUM(広島:神石高原!AC57)</f>
        <v>471</v>
      </c>
      <c r="AD57" s="67">
        <f t="shared" si="9"/>
        <v>3.5700000000000003E-2</v>
      </c>
      <c r="AE57" s="15">
        <f>SUM(広島:神石高原!AE57)</f>
        <v>847</v>
      </c>
      <c r="AF57" s="68">
        <f t="shared" si="10"/>
        <v>4.1399999999999999E-2</v>
      </c>
    </row>
    <row r="58" spans="1:32" s="3" customFormat="1" ht="33" customHeight="1" x14ac:dyDescent="0.55000000000000004">
      <c r="A58" s="306"/>
      <c r="B58" s="75" t="s">
        <v>48</v>
      </c>
      <c r="C58" s="15">
        <f>SUM(広島:神石高原!C58)</f>
        <v>6</v>
      </c>
      <c r="D58" s="67">
        <f t="shared" si="14"/>
        <v>2.8E-3</v>
      </c>
      <c r="E58" s="15">
        <f>SUM(広島:神石高原!E58)</f>
        <v>9</v>
      </c>
      <c r="F58" s="67">
        <f t="shared" si="15"/>
        <v>2.5000000000000001E-3</v>
      </c>
      <c r="G58" s="15">
        <f>SUM(広島:神石高原!G58)</f>
        <v>15</v>
      </c>
      <c r="H58" s="67">
        <f t="shared" si="12"/>
        <v>2.5999999999999999E-3</v>
      </c>
      <c r="I58" s="15">
        <f>SUM(広島:神石高原!I58)</f>
        <v>11</v>
      </c>
      <c r="J58" s="67">
        <f t="shared" si="0"/>
        <v>6.3E-3</v>
      </c>
      <c r="K58" s="15">
        <f>SUM(広島:神石高原!K58)</f>
        <v>6</v>
      </c>
      <c r="L58" s="67">
        <f t="shared" si="1"/>
        <v>1.6000000000000001E-3</v>
      </c>
      <c r="M58" s="15">
        <f>SUM(広島:神石高原!M58)</f>
        <v>17</v>
      </c>
      <c r="N58" s="67">
        <f t="shared" si="2"/>
        <v>3.0999999999999999E-3</v>
      </c>
      <c r="O58" s="15">
        <f>SUM(広島:神石高原!O58)</f>
        <v>5</v>
      </c>
      <c r="P58" s="67">
        <f t="shared" si="3"/>
        <v>3.8999999999999998E-3</v>
      </c>
      <c r="Q58" s="15">
        <f>SUM(広島:神石高原!Q58)</f>
        <v>5</v>
      </c>
      <c r="R58" s="67">
        <f t="shared" si="4"/>
        <v>1.9E-3</v>
      </c>
      <c r="S58" s="15">
        <f>SUM(広島:神石高原!S58)</f>
        <v>10</v>
      </c>
      <c r="T58" s="67">
        <f t="shared" si="5"/>
        <v>2.5999999999999999E-3</v>
      </c>
      <c r="U58" s="15">
        <f>SUM(広島:神石高原!U58)</f>
        <v>7</v>
      </c>
      <c r="V58" s="67">
        <f t="shared" si="6"/>
        <v>3.2000000000000002E-3</v>
      </c>
      <c r="W58" s="15">
        <f>SUM(広島:神石高原!W58)</f>
        <v>18</v>
      </c>
      <c r="X58" s="67">
        <f t="shared" si="7"/>
        <v>5.1000000000000004E-3</v>
      </c>
      <c r="Y58" s="15">
        <f>SUM(広島:神石高原!Y58)</f>
        <v>25</v>
      </c>
      <c r="Z58" s="67">
        <f t="shared" si="8"/>
        <v>4.4000000000000003E-3</v>
      </c>
      <c r="AA58" s="15">
        <f>SUM(広島:神石高原!AA58)</f>
        <v>29</v>
      </c>
      <c r="AB58" s="67">
        <f t="shared" si="13"/>
        <v>4.0000000000000001E-3</v>
      </c>
      <c r="AC58" s="15">
        <f>SUM(広島:神石高原!AC58)</f>
        <v>38</v>
      </c>
      <c r="AD58" s="67">
        <f t="shared" si="9"/>
        <v>2.8E-3</v>
      </c>
      <c r="AE58" s="15">
        <f>SUM(広島:神石高原!AE58)</f>
        <v>67</v>
      </c>
      <c r="AF58" s="68">
        <f t="shared" si="10"/>
        <v>3.2000000000000002E-3</v>
      </c>
    </row>
    <row r="59" spans="1:32" s="3" customFormat="1" ht="16.5" customHeight="1" thickBot="1" x14ac:dyDescent="0.6">
      <c r="A59" s="307"/>
      <c r="B59" s="69" t="s">
        <v>49</v>
      </c>
      <c r="C59" s="45">
        <f>SUM(広島:神石高原!C59)</f>
        <v>22</v>
      </c>
      <c r="D59" s="46">
        <f t="shared" si="14"/>
        <v>1.06E-2</v>
      </c>
      <c r="E59" s="45">
        <f>SUM(広島:神石高原!E59)</f>
        <v>35</v>
      </c>
      <c r="F59" s="46">
        <f t="shared" si="15"/>
        <v>9.9000000000000008E-3</v>
      </c>
      <c r="G59" s="45">
        <f>SUM(広島:神石高原!G59)</f>
        <v>57</v>
      </c>
      <c r="H59" s="46">
        <f t="shared" si="12"/>
        <v>1.0200000000000001E-2</v>
      </c>
      <c r="I59" s="45">
        <f>SUM(広島:神石高原!I59)</f>
        <v>15</v>
      </c>
      <c r="J59" s="46">
        <f t="shared" si="0"/>
        <v>8.6E-3</v>
      </c>
      <c r="K59" s="45">
        <f>SUM(広島:神石高原!K59)</f>
        <v>54</v>
      </c>
      <c r="L59" s="46">
        <f t="shared" si="1"/>
        <v>1.46E-2</v>
      </c>
      <c r="M59" s="45">
        <f>SUM(広島:神石高原!M59)</f>
        <v>69</v>
      </c>
      <c r="N59" s="46">
        <f t="shared" si="2"/>
        <v>1.2699999999999999E-2</v>
      </c>
      <c r="O59" s="45">
        <f>SUM(広島:神石高原!O59)</f>
        <v>23</v>
      </c>
      <c r="P59" s="46">
        <f t="shared" si="3"/>
        <v>1.7899999999999999E-2</v>
      </c>
      <c r="Q59" s="45">
        <f>SUM(広島:神石高原!Q59)</f>
        <v>26</v>
      </c>
      <c r="R59" s="46">
        <f t="shared" si="4"/>
        <v>1.03E-2</v>
      </c>
      <c r="S59" s="45">
        <f>SUM(広島:神石高原!S59)</f>
        <v>49</v>
      </c>
      <c r="T59" s="46">
        <f t="shared" si="5"/>
        <v>1.29E-2</v>
      </c>
      <c r="U59" s="45">
        <f>SUM(広島:神石高原!U59)</f>
        <v>30</v>
      </c>
      <c r="V59" s="46">
        <f t="shared" si="6"/>
        <v>1.4E-2</v>
      </c>
      <c r="W59" s="45">
        <f>SUM(広島:神石高原!W59)</f>
        <v>57</v>
      </c>
      <c r="X59" s="46">
        <f t="shared" si="7"/>
        <v>1.6299999999999999E-2</v>
      </c>
      <c r="Y59" s="45">
        <f>SUM(広島:神石高原!Y59)</f>
        <v>87</v>
      </c>
      <c r="Z59" s="46">
        <f t="shared" si="8"/>
        <v>1.54E-2</v>
      </c>
      <c r="AA59" s="45">
        <f>SUM(広島:神石高原!AA59)</f>
        <v>90</v>
      </c>
      <c r="AB59" s="46">
        <f t="shared" si="13"/>
        <v>1.24E-2</v>
      </c>
      <c r="AC59" s="45">
        <f>SUM(広島:神石高原!AC59)</f>
        <v>172</v>
      </c>
      <c r="AD59" s="46">
        <f t="shared" si="9"/>
        <v>1.2999999999999999E-2</v>
      </c>
      <c r="AE59" s="45">
        <f>SUM(広島:神石高原!AE59)</f>
        <v>262</v>
      </c>
      <c r="AF59" s="47">
        <f t="shared" si="10"/>
        <v>1.2800000000000001E-2</v>
      </c>
    </row>
  </sheetData>
  <mergeCells count="72">
    <mergeCell ref="K4:L4"/>
    <mergeCell ref="K3:L3"/>
    <mergeCell ref="K2:L2"/>
    <mergeCell ref="A3:B3"/>
    <mergeCell ref="C3:D3"/>
    <mergeCell ref="E3:F3"/>
    <mergeCell ref="G3:H3"/>
    <mergeCell ref="I3:J3"/>
    <mergeCell ref="E2:F2"/>
    <mergeCell ref="G2:H2"/>
    <mergeCell ref="C4:D4"/>
    <mergeCell ref="I2:J2"/>
    <mergeCell ref="A4:B4"/>
    <mergeCell ref="A2:B2"/>
    <mergeCell ref="C2:D2"/>
    <mergeCell ref="E4:F4"/>
    <mergeCell ref="G4:H4"/>
    <mergeCell ref="I4:J4"/>
    <mergeCell ref="K1:L1"/>
    <mergeCell ref="A1:B1"/>
    <mergeCell ref="C1:D1"/>
    <mergeCell ref="E1:F1"/>
    <mergeCell ref="G1:H1"/>
    <mergeCell ref="I1:J1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Q9:R9"/>
    <mergeCell ref="A8:B10"/>
    <mergeCell ref="C8:H8"/>
    <mergeCell ref="I8:N8"/>
    <mergeCell ref="O8:T8"/>
    <mergeCell ref="U8:Z8"/>
    <mergeCell ref="W9:X9"/>
    <mergeCell ref="Y9:Z9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K9:L9"/>
    <mergeCell ref="M9:N9"/>
    <mergeCell ref="O9:P9"/>
    <mergeCell ref="A7:B7"/>
    <mergeCell ref="A12:B12"/>
    <mergeCell ref="A47:A59"/>
    <mergeCell ref="A11:B11"/>
    <mergeCell ref="A19:A21"/>
    <mergeCell ref="A22:A23"/>
    <mergeCell ref="A24:A25"/>
    <mergeCell ref="A26:A28"/>
    <mergeCell ref="A29:A30"/>
    <mergeCell ref="A37:A41"/>
    <mergeCell ref="A42:A46"/>
    <mergeCell ref="A15:A18"/>
    <mergeCell ref="A31:A36"/>
    <mergeCell ref="A14:B14"/>
    <mergeCell ref="A13:B13"/>
  </mergeCells>
  <phoneticPr fontId="1"/>
  <pageMargins left="0.70866141732283472" right="0.70866141732283472" top="0.74803149606299213" bottom="0.74803149606299213" header="0.31496062992125984" footer="0.31496062992125984"/>
  <pageSetup paperSize="8" scale="65" fitToHeight="0" orientation="landscape" cellComments="asDisplayed" r:id="rId1"/>
  <headerFooter>
    <oddHeader>&amp;R&amp;12集計表１</oddHeader>
  </headerFooter>
  <rowBreaks count="1" manualBreakCount="1">
    <brk id="59" min="2" max="3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Y1" zoomScale="80" zoomScaleNormal="60" zoomScaleSheetLayoutView="80" workbookViewId="0">
      <selection activeCell="AD13" sqref="AD1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184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28.68</v>
      </c>
      <c r="D2" s="359"/>
      <c r="E2" s="359">
        <v>26.89</v>
      </c>
      <c r="F2" s="359"/>
      <c r="G2" s="359">
        <v>25.91</v>
      </c>
      <c r="H2" s="359"/>
      <c r="I2" s="359">
        <v>22.24</v>
      </c>
      <c r="J2" s="359"/>
      <c r="K2" s="359">
        <v>24.77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17.739999999999998</v>
      </c>
      <c r="D3" s="359"/>
      <c r="E3" s="359">
        <v>13.89</v>
      </c>
      <c r="F3" s="359"/>
      <c r="G3" s="359">
        <v>12.08</v>
      </c>
      <c r="H3" s="359"/>
      <c r="I3" s="359">
        <v>9.9</v>
      </c>
      <c r="J3" s="359"/>
      <c r="K3" s="359">
        <v>12.01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10.29</v>
      </c>
      <c r="D4" s="359"/>
      <c r="E4" s="359">
        <v>12.53</v>
      </c>
      <c r="F4" s="359"/>
      <c r="G4" s="359">
        <v>12.66</v>
      </c>
      <c r="H4" s="359"/>
      <c r="I4" s="359">
        <v>11.73</v>
      </c>
      <c r="J4" s="359"/>
      <c r="K4" s="359">
        <v>12.01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0.68</v>
      </c>
      <c r="D5" s="359"/>
      <c r="E5" s="359">
        <v>0.9</v>
      </c>
      <c r="F5" s="359"/>
      <c r="G5" s="359">
        <v>1.18</v>
      </c>
      <c r="H5" s="359"/>
      <c r="I5" s="359">
        <v>0.61</v>
      </c>
      <c r="J5" s="359"/>
      <c r="K5" s="359">
        <v>0.83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</v>
      </c>
      <c r="D6" s="363"/>
      <c r="E6" s="363">
        <v>0.31</v>
      </c>
      <c r="F6" s="363"/>
      <c r="G6" s="363">
        <v>0.45</v>
      </c>
      <c r="H6" s="363"/>
      <c r="I6" s="363">
        <v>0.78</v>
      </c>
      <c r="J6" s="363"/>
      <c r="K6" s="363">
        <v>0.53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153</v>
      </c>
      <c r="D11" s="25"/>
      <c r="E11" s="19">
        <v>121</v>
      </c>
      <c r="F11" s="25"/>
      <c r="G11" s="21">
        <f>C11+E11</f>
        <v>274</v>
      </c>
      <c r="H11" s="79"/>
      <c r="I11" s="78">
        <v>197</v>
      </c>
      <c r="J11" s="25"/>
      <c r="K11" s="19">
        <v>158</v>
      </c>
      <c r="L11" s="25"/>
      <c r="M11" s="21">
        <f>I11+K11</f>
        <v>355</v>
      </c>
      <c r="N11" s="79"/>
      <c r="O11" s="78">
        <v>186</v>
      </c>
      <c r="P11" s="25"/>
      <c r="Q11" s="19">
        <v>211</v>
      </c>
      <c r="R11" s="25"/>
      <c r="S11" s="21">
        <f>O11+Q11</f>
        <v>397</v>
      </c>
      <c r="T11" s="79"/>
      <c r="U11" s="78">
        <v>332</v>
      </c>
      <c r="V11" s="25"/>
      <c r="W11" s="19">
        <v>295</v>
      </c>
      <c r="X11" s="25"/>
      <c r="Y11" s="21">
        <f>U11+W11</f>
        <v>627</v>
      </c>
      <c r="Z11" s="79"/>
      <c r="AA11" s="80">
        <f>C11+I11+O11+U11</f>
        <v>868</v>
      </c>
      <c r="AB11" s="25"/>
      <c r="AC11" s="21">
        <f>E11+K11+Q11+W11</f>
        <v>785</v>
      </c>
      <c r="AD11" s="25"/>
      <c r="AE11" s="21">
        <f>AA11+AC11</f>
        <v>1653</v>
      </c>
      <c r="AF11" s="79"/>
      <c r="AG11" s="81"/>
    </row>
    <row r="12" spans="1:33" x14ac:dyDescent="0.55000000000000004">
      <c r="A12" s="303" t="s">
        <v>160</v>
      </c>
      <c r="B12" s="304"/>
      <c r="C12" s="78">
        <v>12</v>
      </c>
      <c r="D12" s="26">
        <f>ROUNDDOWN(C12/C11,4)</f>
        <v>7.8399999999999997E-2</v>
      </c>
      <c r="E12" s="19">
        <v>19</v>
      </c>
      <c r="F12" s="26">
        <f>ROUNDDOWN(E12/E11,4)</f>
        <v>0.157</v>
      </c>
      <c r="G12" s="21">
        <f>C12+E12</f>
        <v>31</v>
      </c>
      <c r="H12" s="82">
        <f>ROUNDDOWN(G12/G11,4)</f>
        <v>0.11310000000000001</v>
      </c>
      <c r="I12" s="78">
        <v>27</v>
      </c>
      <c r="J12" s="26">
        <f>ROUNDDOWN(I12/I11,4)</f>
        <v>0.13700000000000001</v>
      </c>
      <c r="K12" s="19">
        <v>37</v>
      </c>
      <c r="L12" s="26">
        <f>ROUNDDOWN(K12/K11,4)</f>
        <v>0.2341</v>
      </c>
      <c r="M12" s="21">
        <f t="shared" ref="M12" si="0">I12+K12</f>
        <v>64</v>
      </c>
      <c r="N12" s="82">
        <f>ROUNDDOWN(M12/M11,4)</f>
        <v>0.1802</v>
      </c>
      <c r="O12" s="78">
        <v>41</v>
      </c>
      <c r="P12" s="26">
        <f>ROUNDDOWN(O12/O11,4)</f>
        <v>0.22040000000000001</v>
      </c>
      <c r="Q12" s="19">
        <v>52</v>
      </c>
      <c r="R12" s="26">
        <f>ROUNDDOWN(Q12/Q11,4)</f>
        <v>0.24640000000000001</v>
      </c>
      <c r="S12" s="21">
        <f t="shared" ref="S12" si="1">O12+Q12</f>
        <v>93</v>
      </c>
      <c r="T12" s="82">
        <f>ROUNDDOWN(S12/S11,4)</f>
        <v>0.23419999999999999</v>
      </c>
      <c r="U12" s="78">
        <v>71</v>
      </c>
      <c r="V12" s="26">
        <f>ROUNDDOWN(U12/U11,4)</f>
        <v>0.21379999999999999</v>
      </c>
      <c r="W12" s="19">
        <v>73</v>
      </c>
      <c r="X12" s="26">
        <f>ROUNDDOWN(W12/W11,4)</f>
        <v>0.24740000000000001</v>
      </c>
      <c r="Y12" s="21">
        <f t="shared" ref="Y12" si="2">U12+W12</f>
        <v>144</v>
      </c>
      <c r="Z12" s="82">
        <f>ROUNDDOWN(Y12/Y11,4)</f>
        <v>0.2296</v>
      </c>
      <c r="AA12" s="80">
        <f t="shared" ref="AA12:AA14" si="3">C12+I12+O12+U12</f>
        <v>151</v>
      </c>
      <c r="AB12" s="26">
        <f>ROUNDDOWN(AA12/AA11,4)</f>
        <v>0.1739</v>
      </c>
      <c r="AC12" s="21">
        <f t="shared" ref="AC12" si="4">E12+K12+Q12+W12</f>
        <v>181</v>
      </c>
      <c r="AD12" s="26">
        <f>ROUNDDOWN(AC12/AC11,4)</f>
        <v>0.23050000000000001</v>
      </c>
      <c r="AE12" s="21">
        <f t="shared" ref="AE12" si="5">AA12+AC12</f>
        <v>332</v>
      </c>
      <c r="AF12" s="82">
        <f>ROUNDDOWN(AE12/AE11,4)</f>
        <v>0.20080000000000001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v>0</v>
      </c>
      <c r="H13" s="79"/>
      <c r="I13" s="78">
        <v>0</v>
      </c>
      <c r="J13" s="25"/>
      <c r="K13" s="19">
        <v>0</v>
      </c>
      <c r="L13" s="25"/>
      <c r="M13" s="21">
        <v>0</v>
      </c>
      <c r="N13" s="79"/>
      <c r="O13" s="78">
        <v>0</v>
      </c>
      <c r="P13" s="25"/>
      <c r="Q13" s="19">
        <v>0</v>
      </c>
      <c r="R13" s="25"/>
      <c r="S13" s="21">
        <v>0</v>
      </c>
      <c r="T13" s="79"/>
      <c r="U13" s="78">
        <v>0</v>
      </c>
      <c r="V13" s="25"/>
      <c r="W13" s="19">
        <v>0</v>
      </c>
      <c r="X13" s="25"/>
      <c r="Y13" s="21">
        <v>0</v>
      </c>
      <c r="Z13" s="79"/>
      <c r="AA13" s="80">
        <v>0</v>
      </c>
      <c r="AB13" s="25"/>
      <c r="AC13" s="21">
        <v>0</v>
      </c>
      <c r="AD13" s="25"/>
      <c r="AE13" s="21"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12</v>
      </c>
      <c r="D14" s="25"/>
      <c r="E14" s="19">
        <f>E12+E13</f>
        <v>19</v>
      </c>
      <c r="F14" s="25"/>
      <c r="G14" s="21">
        <f>C14+E14</f>
        <v>31</v>
      </c>
      <c r="H14" s="79"/>
      <c r="I14" s="78">
        <f>I12+I13</f>
        <v>27</v>
      </c>
      <c r="J14" s="25"/>
      <c r="K14" s="19">
        <f>K12+K13</f>
        <v>37</v>
      </c>
      <c r="L14" s="25"/>
      <c r="M14" s="21">
        <f t="shared" ref="M14:M59" si="6">I14+K14</f>
        <v>64</v>
      </c>
      <c r="N14" s="79"/>
      <c r="O14" s="78">
        <f>O12+O13</f>
        <v>41</v>
      </c>
      <c r="P14" s="25"/>
      <c r="Q14" s="19">
        <f>Q12+Q13</f>
        <v>52</v>
      </c>
      <c r="R14" s="25"/>
      <c r="S14" s="21">
        <f>O14+Q14</f>
        <v>93</v>
      </c>
      <c r="T14" s="79"/>
      <c r="U14" s="78">
        <f>U12+U13</f>
        <v>71</v>
      </c>
      <c r="V14" s="25"/>
      <c r="W14" s="19">
        <f>W12+W13</f>
        <v>73</v>
      </c>
      <c r="X14" s="25"/>
      <c r="Y14" s="21">
        <f t="shared" ref="Y14:Y59" si="7">U14+W14</f>
        <v>144</v>
      </c>
      <c r="Z14" s="79"/>
      <c r="AA14" s="80">
        <f t="shared" si="3"/>
        <v>151</v>
      </c>
      <c r="AB14" s="25"/>
      <c r="AC14" s="21">
        <f>E14+K14+Q14+W14</f>
        <v>181</v>
      </c>
      <c r="AD14" s="25"/>
      <c r="AE14" s="21">
        <f t="shared" ref="AE14:AE59" si="8">AA14+AC14</f>
        <v>332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9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6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10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7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11">E15+K15+Q15+W15</f>
        <v>0</v>
      </c>
      <c r="AD15" s="85">
        <f>ROUNDDOWN(AC15/$AC$14,4)</f>
        <v>0</v>
      </c>
      <c r="AE15" s="87">
        <f t="shared" si="8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>
        <v>3</v>
      </c>
      <c r="D16" s="92">
        <f>ROUNDDOWN(C16/$C$14,4)</f>
        <v>0.25</v>
      </c>
      <c r="E16" s="93">
        <v>1</v>
      </c>
      <c r="F16" s="92">
        <f>ROUNDDOWN(E16/$E$14,4)</f>
        <v>5.2600000000000001E-2</v>
      </c>
      <c r="G16" s="94">
        <f t="shared" si="9"/>
        <v>4</v>
      </c>
      <c r="H16" s="95">
        <f t="shared" ref="H16:H59" si="12">ROUNDDOWN(G16/$G$14,4)</f>
        <v>0.129</v>
      </c>
      <c r="I16" s="91">
        <v>2</v>
      </c>
      <c r="J16" s="92">
        <f t="shared" ref="J16:J59" si="13">ROUNDDOWN(I16/$I$14,4)</f>
        <v>7.3999999999999996E-2</v>
      </c>
      <c r="K16" s="93">
        <v>3</v>
      </c>
      <c r="L16" s="92">
        <f t="shared" ref="L16:L59" si="14">ROUNDDOWN(K16/$K$14,4)</f>
        <v>8.1000000000000003E-2</v>
      </c>
      <c r="M16" s="94">
        <f t="shared" si="6"/>
        <v>5</v>
      </c>
      <c r="N16" s="95">
        <f t="shared" ref="N16:N59" si="15">ROUNDDOWN(M16/$M$14,4)</f>
        <v>7.8100000000000003E-2</v>
      </c>
      <c r="O16" s="91">
        <v>13</v>
      </c>
      <c r="P16" s="92">
        <f t="shared" ref="P16:P59" si="16">ROUNDDOWN(O16/$O$14,4)</f>
        <v>0.317</v>
      </c>
      <c r="Q16" s="93">
        <v>4</v>
      </c>
      <c r="R16" s="92">
        <f t="shared" ref="R16:R59" si="17">ROUNDDOWN(Q16/$Q$14,4)</f>
        <v>7.6899999999999996E-2</v>
      </c>
      <c r="S16" s="94">
        <f t="shared" si="10"/>
        <v>17</v>
      </c>
      <c r="T16" s="95">
        <f t="shared" ref="T16:T59" si="18">ROUNDDOWN(S16/$S$14,4)</f>
        <v>0.1827</v>
      </c>
      <c r="U16" s="91">
        <v>21</v>
      </c>
      <c r="V16" s="92">
        <f t="shared" ref="V16:V59" si="19">ROUNDDOWN(U16/$U$14,4)</f>
        <v>0.29570000000000002</v>
      </c>
      <c r="W16" s="93">
        <v>7</v>
      </c>
      <c r="X16" s="92">
        <f t="shared" ref="X16:X59" si="20">ROUNDDOWN(W16/$W$14,4)</f>
        <v>9.5799999999999996E-2</v>
      </c>
      <c r="Y16" s="94">
        <f t="shared" si="7"/>
        <v>28</v>
      </c>
      <c r="Z16" s="95">
        <f t="shared" ref="Z16:Z59" si="21">ROUNDDOWN(Y16/$Y$14,4)</f>
        <v>0.19439999999999999</v>
      </c>
      <c r="AA16" s="96">
        <f t="shared" ref="AA16:AA59" si="22">C16+I16+O16+U16</f>
        <v>39</v>
      </c>
      <c r="AB16" s="92">
        <f t="shared" ref="AB16:AB59" si="23">ROUNDDOWN(AA16/$AA$14,4)</f>
        <v>0.25819999999999999</v>
      </c>
      <c r="AC16" s="94">
        <f t="shared" si="11"/>
        <v>15</v>
      </c>
      <c r="AD16" s="92">
        <f t="shared" ref="AD16:AD59" si="24">ROUNDDOWN(AC16/$AC$14,4)</f>
        <v>8.2799999999999999E-2</v>
      </c>
      <c r="AE16" s="94">
        <f t="shared" si="8"/>
        <v>54</v>
      </c>
      <c r="AF16" s="95">
        <f t="shared" ref="AF16:AF59" si="25">ROUNDDOWN(AE16/$AE$14,4)</f>
        <v>0.16259999999999999</v>
      </c>
    </row>
    <row r="17" spans="1:32" x14ac:dyDescent="0.55000000000000004">
      <c r="A17" s="345"/>
      <c r="B17" s="90" t="s">
        <v>6</v>
      </c>
      <c r="C17" s="91">
        <v>6</v>
      </c>
      <c r="D17" s="92">
        <f>ROUNDDOWN(C17/$C$14,4)</f>
        <v>0.5</v>
      </c>
      <c r="E17" s="93">
        <v>12</v>
      </c>
      <c r="F17" s="92">
        <f>ROUNDDOWN(E17/$E$14,4)</f>
        <v>0.63149999999999995</v>
      </c>
      <c r="G17" s="94">
        <f t="shared" si="9"/>
        <v>18</v>
      </c>
      <c r="H17" s="95">
        <f t="shared" si="12"/>
        <v>0.5806</v>
      </c>
      <c r="I17" s="91">
        <v>21</v>
      </c>
      <c r="J17" s="92">
        <f t="shared" si="13"/>
        <v>0.77769999999999995</v>
      </c>
      <c r="K17" s="93">
        <v>19</v>
      </c>
      <c r="L17" s="92">
        <f t="shared" si="14"/>
        <v>0.51349999999999996</v>
      </c>
      <c r="M17" s="94">
        <f t="shared" si="6"/>
        <v>40</v>
      </c>
      <c r="N17" s="95">
        <f t="shared" si="15"/>
        <v>0.625</v>
      </c>
      <c r="O17" s="91">
        <v>17</v>
      </c>
      <c r="P17" s="92">
        <f t="shared" si="16"/>
        <v>0.41460000000000002</v>
      </c>
      <c r="Q17" s="93">
        <v>35</v>
      </c>
      <c r="R17" s="92">
        <f t="shared" si="17"/>
        <v>0.67300000000000004</v>
      </c>
      <c r="S17" s="94">
        <f t="shared" si="10"/>
        <v>52</v>
      </c>
      <c r="T17" s="95">
        <f t="shared" si="18"/>
        <v>0.55910000000000004</v>
      </c>
      <c r="U17" s="91">
        <v>39</v>
      </c>
      <c r="V17" s="92">
        <f t="shared" si="19"/>
        <v>0.54920000000000002</v>
      </c>
      <c r="W17" s="93">
        <v>38</v>
      </c>
      <c r="X17" s="92">
        <f t="shared" si="20"/>
        <v>0.52049999999999996</v>
      </c>
      <c r="Y17" s="94">
        <f t="shared" si="7"/>
        <v>77</v>
      </c>
      <c r="Z17" s="95">
        <f>ROUNDDOWN(Y17/$Y$14,4)</f>
        <v>0.53469999999999995</v>
      </c>
      <c r="AA17" s="96">
        <f t="shared" si="22"/>
        <v>83</v>
      </c>
      <c r="AB17" s="92">
        <f t="shared" si="23"/>
        <v>0.54959999999999998</v>
      </c>
      <c r="AC17" s="94">
        <f t="shared" si="11"/>
        <v>104</v>
      </c>
      <c r="AD17" s="92">
        <f t="shared" si="24"/>
        <v>0.57450000000000001</v>
      </c>
      <c r="AE17" s="94">
        <f t="shared" si="8"/>
        <v>187</v>
      </c>
      <c r="AF17" s="95">
        <f t="shared" si="25"/>
        <v>0.56320000000000003</v>
      </c>
    </row>
    <row r="18" spans="1:32" x14ac:dyDescent="0.55000000000000004">
      <c r="A18" s="345"/>
      <c r="B18" s="97" t="s">
        <v>8</v>
      </c>
      <c r="C18" s="98">
        <v>3</v>
      </c>
      <c r="D18" s="99">
        <f>ROUNDDOWN(C18/$C$14,4)</f>
        <v>0.25</v>
      </c>
      <c r="E18" s="100">
        <v>6</v>
      </c>
      <c r="F18" s="99">
        <f>ROUNDDOWN(E18/$E$14,4)</f>
        <v>0.31569999999999998</v>
      </c>
      <c r="G18" s="101">
        <f t="shared" si="9"/>
        <v>9</v>
      </c>
      <c r="H18" s="102">
        <f t="shared" si="12"/>
        <v>0.2903</v>
      </c>
      <c r="I18" s="98">
        <v>4</v>
      </c>
      <c r="J18" s="99">
        <f t="shared" si="13"/>
        <v>0.14810000000000001</v>
      </c>
      <c r="K18" s="100">
        <v>15</v>
      </c>
      <c r="L18" s="99">
        <f t="shared" si="14"/>
        <v>0.40539999999999998</v>
      </c>
      <c r="M18" s="101">
        <f t="shared" si="6"/>
        <v>19</v>
      </c>
      <c r="N18" s="102">
        <f t="shared" si="15"/>
        <v>0.29680000000000001</v>
      </c>
      <c r="O18" s="98">
        <v>11</v>
      </c>
      <c r="P18" s="99">
        <f t="shared" si="16"/>
        <v>0.26819999999999999</v>
      </c>
      <c r="Q18" s="100">
        <v>13</v>
      </c>
      <c r="R18" s="99">
        <f t="shared" si="17"/>
        <v>0.25</v>
      </c>
      <c r="S18" s="101">
        <f t="shared" si="10"/>
        <v>24</v>
      </c>
      <c r="T18" s="102">
        <f t="shared" si="18"/>
        <v>0.25800000000000001</v>
      </c>
      <c r="U18" s="98">
        <v>11</v>
      </c>
      <c r="V18" s="99">
        <f t="shared" si="19"/>
        <v>0.15490000000000001</v>
      </c>
      <c r="W18" s="100">
        <v>28</v>
      </c>
      <c r="X18" s="99">
        <f t="shared" si="20"/>
        <v>0.38350000000000001</v>
      </c>
      <c r="Y18" s="101">
        <f t="shared" si="7"/>
        <v>39</v>
      </c>
      <c r="Z18" s="102">
        <f t="shared" si="21"/>
        <v>0.27079999999999999</v>
      </c>
      <c r="AA18" s="103">
        <f t="shared" si="22"/>
        <v>29</v>
      </c>
      <c r="AB18" s="99">
        <f t="shared" si="23"/>
        <v>0.192</v>
      </c>
      <c r="AC18" s="101">
        <f t="shared" si="11"/>
        <v>62</v>
      </c>
      <c r="AD18" s="99">
        <f t="shared" si="24"/>
        <v>0.34250000000000003</v>
      </c>
      <c r="AE18" s="101">
        <f t="shared" si="8"/>
        <v>91</v>
      </c>
      <c r="AF18" s="102">
        <f t="shared" si="25"/>
        <v>0.27400000000000002</v>
      </c>
    </row>
    <row r="19" spans="1:32" x14ac:dyDescent="0.55000000000000004">
      <c r="A19" s="342" t="s">
        <v>29</v>
      </c>
      <c r="B19" s="83" t="s">
        <v>10</v>
      </c>
      <c r="C19" s="84">
        <v>2</v>
      </c>
      <c r="D19" s="85">
        <f t="shared" ref="D19:D59" si="26">ROUNDDOWN(C19/$C$14,4)</f>
        <v>0.1666</v>
      </c>
      <c r="E19" s="86">
        <v>4</v>
      </c>
      <c r="F19" s="85">
        <f t="shared" ref="F19:F59" si="27">ROUNDDOWN(E19/$E$14,4)</f>
        <v>0.21049999999999999</v>
      </c>
      <c r="G19" s="87">
        <f t="shared" si="9"/>
        <v>6</v>
      </c>
      <c r="H19" s="88">
        <f t="shared" si="12"/>
        <v>0.19350000000000001</v>
      </c>
      <c r="I19" s="84">
        <v>1</v>
      </c>
      <c r="J19" s="85">
        <f>ROUNDDOWN(I19/$I$14,4)</f>
        <v>3.6999999999999998E-2</v>
      </c>
      <c r="K19" s="86">
        <v>10</v>
      </c>
      <c r="L19" s="85">
        <f t="shared" si="14"/>
        <v>0.2702</v>
      </c>
      <c r="M19" s="87">
        <f t="shared" si="6"/>
        <v>11</v>
      </c>
      <c r="N19" s="88">
        <f t="shared" si="15"/>
        <v>0.17180000000000001</v>
      </c>
      <c r="O19" s="84">
        <v>7</v>
      </c>
      <c r="P19" s="85">
        <f t="shared" si="16"/>
        <v>0.17069999999999999</v>
      </c>
      <c r="Q19" s="86">
        <v>15</v>
      </c>
      <c r="R19" s="85">
        <f t="shared" si="17"/>
        <v>0.28839999999999999</v>
      </c>
      <c r="S19" s="87">
        <f t="shared" si="10"/>
        <v>22</v>
      </c>
      <c r="T19" s="88">
        <f t="shared" si="18"/>
        <v>0.23649999999999999</v>
      </c>
      <c r="U19" s="84">
        <v>19</v>
      </c>
      <c r="V19" s="85">
        <f t="shared" si="19"/>
        <v>0.2676</v>
      </c>
      <c r="W19" s="86">
        <v>25</v>
      </c>
      <c r="X19" s="85">
        <f t="shared" si="20"/>
        <v>0.34239999999999998</v>
      </c>
      <c r="Y19" s="87">
        <f t="shared" si="7"/>
        <v>44</v>
      </c>
      <c r="Z19" s="88">
        <f t="shared" si="21"/>
        <v>0.30549999999999999</v>
      </c>
      <c r="AA19" s="89">
        <f t="shared" si="22"/>
        <v>29</v>
      </c>
      <c r="AB19" s="85">
        <f t="shared" si="23"/>
        <v>0.192</v>
      </c>
      <c r="AC19" s="87">
        <f t="shared" si="11"/>
        <v>54</v>
      </c>
      <c r="AD19" s="85">
        <f t="shared" si="24"/>
        <v>0.29830000000000001</v>
      </c>
      <c r="AE19" s="87">
        <f t="shared" si="8"/>
        <v>83</v>
      </c>
      <c r="AF19" s="88">
        <f t="shared" si="25"/>
        <v>0.25</v>
      </c>
    </row>
    <row r="20" spans="1:32" x14ac:dyDescent="0.55000000000000004">
      <c r="A20" s="346"/>
      <c r="B20" s="90" t="s">
        <v>11</v>
      </c>
      <c r="C20" s="91">
        <v>5</v>
      </c>
      <c r="D20" s="92">
        <f t="shared" si="26"/>
        <v>0.41660000000000003</v>
      </c>
      <c r="E20" s="93">
        <v>7</v>
      </c>
      <c r="F20" s="92">
        <f t="shared" si="27"/>
        <v>0.36840000000000001</v>
      </c>
      <c r="G20" s="94">
        <f t="shared" si="9"/>
        <v>12</v>
      </c>
      <c r="H20" s="95">
        <f t="shared" si="12"/>
        <v>0.38700000000000001</v>
      </c>
      <c r="I20" s="91">
        <v>9</v>
      </c>
      <c r="J20" s="92">
        <f t="shared" si="13"/>
        <v>0.33329999999999999</v>
      </c>
      <c r="K20" s="93">
        <v>14</v>
      </c>
      <c r="L20" s="92">
        <f t="shared" si="14"/>
        <v>0.37830000000000003</v>
      </c>
      <c r="M20" s="94">
        <f t="shared" si="6"/>
        <v>23</v>
      </c>
      <c r="N20" s="95">
        <f t="shared" si="15"/>
        <v>0.35930000000000001</v>
      </c>
      <c r="O20" s="91">
        <v>13</v>
      </c>
      <c r="P20" s="92">
        <f>ROUNDDOWN(O20/$O$14,4)</f>
        <v>0.317</v>
      </c>
      <c r="Q20" s="93">
        <v>23</v>
      </c>
      <c r="R20" s="92">
        <f t="shared" si="17"/>
        <v>0.44230000000000003</v>
      </c>
      <c r="S20" s="94">
        <f t="shared" si="10"/>
        <v>36</v>
      </c>
      <c r="T20" s="95">
        <f t="shared" si="18"/>
        <v>0.38700000000000001</v>
      </c>
      <c r="U20" s="91">
        <v>17</v>
      </c>
      <c r="V20" s="92">
        <f t="shared" si="19"/>
        <v>0.2394</v>
      </c>
      <c r="W20" s="93">
        <v>17</v>
      </c>
      <c r="X20" s="92">
        <f t="shared" si="20"/>
        <v>0.23280000000000001</v>
      </c>
      <c r="Y20" s="94">
        <f t="shared" si="7"/>
        <v>34</v>
      </c>
      <c r="Z20" s="95">
        <f t="shared" si="21"/>
        <v>0.2361</v>
      </c>
      <c r="AA20" s="96">
        <f t="shared" si="22"/>
        <v>44</v>
      </c>
      <c r="AB20" s="92">
        <f t="shared" si="23"/>
        <v>0.2913</v>
      </c>
      <c r="AC20" s="94">
        <f t="shared" si="11"/>
        <v>61</v>
      </c>
      <c r="AD20" s="92">
        <f t="shared" si="24"/>
        <v>0.33700000000000002</v>
      </c>
      <c r="AE20" s="94">
        <f t="shared" si="8"/>
        <v>105</v>
      </c>
      <c r="AF20" s="95">
        <f t="shared" si="25"/>
        <v>0.31619999999999998</v>
      </c>
    </row>
    <row r="21" spans="1:32" x14ac:dyDescent="0.55000000000000004">
      <c r="A21" s="346"/>
      <c r="B21" s="97" t="s">
        <v>12</v>
      </c>
      <c r="C21" s="98">
        <v>5</v>
      </c>
      <c r="D21" s="99">
        <f t="shared" si="26"/>
        <v>0.41660000000000003</v>
      </c>
      <c r="E21" s="100">
        <v>8</v>
      </c>
      <c r="F21" s="99">
        <f t="shared" si="27"/>
        <v>0.42099999999999999</v>
      </c>
      <c r="G21" s="101">
        <f t="shared" si="9"/>
        <v>13</v>
      </c>
      <c r="H21" s="102">
        <f t="shared" si="12"/>
        <v>0.41930000000000001</v>
      </c>
      <c r="I21" s="98">
        <v>17</v>
      </c>
      <c r="J21" s="99">
        <f t="shared" si="13"/>
        <v>0.62960000000000005</v>
      </c>
      <c r="K21" s="100">
        <v>13</v>
      </c>
      <c r="L21" s="99">
        <f t="shared" si="14"/>
        <v>0.3513</v>
      </c>
      <c r="M21" s="101">
        <f t="shared" si="6"/>
        <v>30</v>
      </c>
      <c r="N21" s="102">
        <f t="shared" si="15"/>
        <v>0.46870000000000001</v>
      </c>
      <c r="O21" s="98">
        <v>21</v>
      </c>
      <c r="P21" s="99">
        <f t="shared" si="16"/>
        <v>0.5121</v>
      </c>
      <c r="Q21" s="100">
        <v>14</v>
      </c>
      <c r="R21" s="99">
        <f t="shared" si="17"/>
        <v>0.26919999999999999</v>
      </c>
      <c r="S21" s="101">
        <f t="shared" si="10"/>
        <v>35</v>
      </c>
      <c r="T21" s="102">
        <f t="shared" si="18"/>
        <v>0.37630000000000002</v>
      </c>
      <c r="U21" s="98">
        <v>35</v>
      </c>
      <c r="V21" s="99">
        <f t="shared" si="19"/>
        <v>0.4929</v>
      </c>
      <c r="W21" s="100">
        <v>28</v>
      </c>
      <c r="X21" s="99">
        <f t="shared" si="20"/>
        <v>0.38350000000000001</v>
      </c>
      <c r="Y21" s="101">
        <f t="shared" si="7"/>
        <v>63</v>
      </c>
      <c r="Z21" s="102">
        <f t="shared" si="21"/>
        <v>0.4375</v>
      </c>
      <c r="AA21" s="103">
        <f t="shared" si="22"/>
        <v>78</v>
      </c>
      <c r="AB21" s="99">
        <f t="shared" si="23"/>
        <v>0.51649999999999996</v>
      </c>
      <c r="AC21" s="101">
        <f t="shared" si="11"/>
        <v>63</v>
      </c>
      <c r="AD21" s="99">
        <f t="shared" si="24"/>
        <v>0.34799999999999998</v>
      </c>
      <c r="AE21" s="101">
        <f t="shared" si="8"/>
        <v>141</v>
      </c>
      <c r="AF21" s="102">
        <f t="shared" si="25"/>
        <v>0.42459999999999998</v>
      </c>
    </row>
    <row r="22" spans="1:32" x14ac:dyDescent="0.55000000000000004">
      <c r="A22" s="343" t="s">
        <v>30</v>
      </c>
      <c r="B22" s="104" t="s">
        <v>70</v>
      </c>
      <c r="C22" s="105">
        <v>4</v>
      </c>
      <c r="D22" s="85">
        <f t="shared" si="26"/>
        <v>0.33329999999999999</v>
      </c>
      <c r="E22" s="86">
        <v>7</v>
      </c>
      <c r="F22" s="85">
        <f t="shared" si="27"/>
        <v>0.36840000000000001</v>
      </c>
      <c r="G22" s="87">
        <f t="shared" si="9"/>
        <v>11</v>
      </c>
      <c r="H22" s="88">
        <f t="shared" si="12"/>
        <v>0.3548</v>
      </c>
      <c r="I22" s="84">
        <v>14</v>
      </c>
      <c r="J22" s="85">
        <f t="shared" si="13"/>
        <v>0.51849999999999996</v>
      </c>
      <c r="K22" s="86">
        <v>12</v>
      </c>
      <c r="L22" s="85">
        <f t="shared" si="14"/>
        <v>0.32429999999999998</v>
      </c>
      <c r="M22" s="87">
        <f t="shared" si="6"/>
        <v>26</v>
      </c>
      <c r="N22" s="88">
        <f t="shared" si="15"/>
        <v>0.40620000000000001</v>
      </c>
      <c r="O22" s="84">
        <v>21</v>
      </c>
      <c r="P22" s="85">
        <f t="shared" si="16"/>
        <v>0.5121</v>
      </c>
      <c r="Q22" s="86">
        <v>25</v>
      </c>
      <c r="R22" s="85">
        <f t="shared" si="17"/>
        <v>0.48070000000000002</v>
      </c>
      <c r="S22" s="87">
        <f t="shared" si="10"/>
        <v>46</v>
      </c>
      <c r="T22" s="88">
        <f t="shared" si="18"/>
        <v>0.49459999999999998</v>
      </c>
      <c r="U22" s="84">
        <v>37</v>
      </c>
      <c r="V22" s="85">
        <f t="shared" si="19"/>
        <v>0.52110000000000001</v>
      </c>
      <c r="W22" s="86">
        <v>40</v>
      </c>
      <c r="X22" s="85">
        <f t="shared" si="20"/>
        <v>0.54790000000000005</v>
      </c>
      <c r="Y22" s="87">
        <f t="shared" si="7"/>
        <v>77</v>
      </c>
      <c r="Z22" s="88">
        <f t="shared" si="21"/>
        <v>0.53469999999999995</v>
      </c>
      <c r="AA22" s="89">
        <f t="shared" si="22"/>
        <v>76</v>
      </c>
      <c r="AB22" s="85">
        <f t="shared" si="23"/>
        <v>0.50329999999999997</v>
      </c>
      <c r="AC22" s="87">
        <f t="shared" si="11"/>
        <v>84</v>
      </c>
      <c r="AD22" s="85">
        <f t="shared" si="24"/>
        <v>0.46400000000000002</v>
      </c>
      <c r="AE22" s="87">
        <f t="shared" si="8"/>
        <v>160</v>
      </c>
      <c r="AF22" s="88">
        <f t="shared" si="25"/>
        <v>0.4819</v>
      </c>
    </row>
    <row r="23" spans="1:32" x14ac:dyDescent="0.55000000000000004">
      <c r="A23" s="343"/>
      <c r="B23" s="104" t="s">
        <v>71</v>
      </c>
      <c r="C23" s="106">
        <v>8</v>
      </c>
      <c r="D23" s="99">
        <f t="shared" si="26"/>
        <v>0.66659999999999997</v>
      </c>
      <c r="E23" s="100">
        <v>12</v>
      </c>
      <c r="F23" s="99">
        <f t="shared" si="27"/>
        <v>0.63149999999999995</v>
      </c>
      <c r="G23" s="101">
        <f t="shared" si="9"/>
        <v>20</v>
      </c>
      <c r="H23" s="102">
        <f t="shared" si="12"/>
        <v>0.64510000000000001</v>
      </c>
      <c r="I23" s="98">
        <v>13</v>
      </c>
      <c r="J23" s="99">
        <f t="shared" si="13"/>
        <v>0.48139999999999999</v>
      </c>
      <c r="K23" s="100">
        <v>24</v>
      </c>
      <c r="L23" s="99">
        <f t="shared" si="14"/>
        <v>0.64859999999999995</v>
      </c>
      <c r="M23" s="101">
        <f t="shared" si="6"/>
        <v>37</v>
      </c>
      <c r="N23" s="102">
        <f t="shared" si="15"/>
        <v>0.57809999999999995</v>
      </c>
      <c r="O23" s="98">
        <v>20</v>
      </c>
      <c r="P23" s="99">
        <f t="shared" si="16"/>
        <v>0.48780000000000001</v>
      </c>
      <c r="Q23" s="100">
        <v>27</v>
      </c>
      <c r="R23" s="99">
        <f t="shared" si="17"/>
        <v>0.51919999999999999</v>
      </c>
      <c r="S23" s="101">
        <f t="shared" si="10"/>
        <v>47</v>
      </c>
      <c r="T23" s="102">
        <f t="shared" si="18"/>
        <v>0.50529999999999997</v>
      </c>
      <c r="U23" s="98">
        <v>33</v>
      </c>
      <c r="V23" s="99">
        <f t="shared" si="19"/>
        <v>0.4647</v>
      </c>
      <c r="W23" s="100">
        <v>32</v>
      </c>
      <c r="X23" s="99">
        <f t="shared" si="20"/>
        <v>0.43830000000000002</v>
      </c>
      <c r="Y23" s="101">
        <f t="shared" si="7"/>
        <v>65</v>
      </c>
      <c r="Z23" s="102">
        <f t="shared" si="21"/>
        <v>0.45129999999999998</v>
      </c>
      <c r="AA23" s="103">
        <f t="shared" si="22"/>
        <v>74</v>
      </c>
      <c r="AB23" s="99">
        <f t="shared" si="23"/>
        <v>0.49</v>
      </c>
      <c r="AC23" s="101">
        <f t="shared" si="11"/>
        <v>95</v>
      </c>
      <c r="AD23" s="99">
        <f t="shared" si="24"/>
        <v>0.52480000000000004</v>
      </c>
      <c r="AE23" s="101">
        <f t="shared" si="8"/>
        <v>169</v>
      </c>
      <c r="AF23" s="102">
        <f t="shared" si="25"/>
        <v>0.50900000000000001</v>
      </c>
    </row>
    <row r="24" spans="1:32" x14ac:dyDescent="0.55000000000000004">
      <c r="A24" s="343" t="s">
        <v>31</v>
      </c>
      <c r="B24" s="104" t="s">
        <v>70</v>
      </c>
      <c r="C24" s="105">
        <v>6</v>
      </c>
      <c r="D24" s="85">
        <f t="shared" si="26"/>
        <v>0.5</v>
      </c>
      <c r="E24" s="86">
        <v>6</v>
      </c>
      <c r="F24" s="85">
        <f t="shared" si="27"/>
        <v>0.31569999999999998</v>
      </c>
      <c r="G24" s="87">
        <f t="shared" si="9"/>
        <v>12</v>
      </c>
      <c r="H24" s="88">
        <f t="shared" si="12"/>
        <v>0.38700000000000001</v>
      </c>
      <c r="I24" s="84">
        <v>11</v>
      </c>
      <c r="J24" s="85">
        <f t="shared" si="13"/>
        <v>0.40739999999999998</v>
      </c>
      <c r="K24" s="86">
        <v>11</v>
      </c>
      <c r="L24" s="85">
        <f t="shared" si="14"/>
        <v>0.29720000000000002</v>
      </c>
      <c r="M24" s="87">
        <f t="shared" si="6"/>
        <v>22</v>
      </c>
      <c r="N24" s="88">
        <f t="shared" si="15"/>
        <v>0.34370000000000001</v>
      </c>
      <c r="O24" s="84">
        <v>19</v>
      </c>
      <c r="P24" s="85">
        <f t="shared" si="16"/>
        <v>0.46339999999999998</v>
      </c>
      <c r="Q24" s="86">
        <v>23</v>
      </c>
      <c r="R24" s="85">
        <f t="shared" si="17"/>
        <v>0.44230000000000003</v>
      </c>
      <c r="S24" s="87">
        <f t="shared" si="10"/>
        <v>42</v>
      </c>
      <c r="T24" s="88">
        <f t="shared" si="18"/>
        <v>0.4516</v>
      </c>
      <c r="U24" s="84">
        <v>28</v>
      </c>
      <c r="V24" s="85">
        <f t="shared" si="19"/>
        <v>0.39429999999999998</v>
      </c>
      <c r="W24" s="86">
        <v>30</v>
      </c>
      <c r="X24" s="85">
        <f t="shared" si="20"/>
        <v>0.41089999999999999</v>
      </c>
      <c r="Y24" s="87">
        <f t="shared" si="7"/>
        <v>58</v>
      </c>
      <c r="Z24" s="88">
        <f t="shared" si="21"/>
        <v>0.4027</v>
      </c>
      <c r="AA24" s="89">
        <f t="shared" si="22"/>
        <v>64</v>
      </c>
      <c r="AB24" s="85">
        <f t="shared" si="23"/>
        <v>0.42380000000000001</v>
      </c>
      <c r="AC24" s="87">
        <f t="shared" si="11"/>
        <v>70</v>
      </c>
      <c r="AD24" s="85">
        <f t="shared" si="24"/>
        <v>0.38669999999999999</v>
      </c>
      <c r="AE24" s="87">
        <f t="shared" si="8"/>
        <v>134</v>
      </c>
      <c r="AF24" s="88">
        <f t="shared" si="25"/>
        <v>0.40360000000000001</v>
      </c>
    </row>
    <row r="25" spans="1:32" x14ac:dyDescent="0.55000000000000004">
      <c r="A25" s="343"/>
      <c r="B25" s="104" t="s">
        <v>71</v>
      </c>
      <c r="C25" s="106">
        <v>6</v>
      </c>
      <c r="D25" s="99">
        <f t="shared" si="26"/>
        <v>0.5</v>
      </c>
      <c r="E25" s="100">
        <v>13</v>
      </c>
      <c r="F25" s="99">
        <f t="shared" si="27"/>
        <v>0.68420000000000003</v>
      </c>
      <c r="G25" s="101">
        <f t="shared" si="9"/>
        <v>19</v>
      </c>
      <c r="H25" s="102">
        <f t="shared" si="12"/>
        <v>0.6129</v>
      </c>
      <c r="I25" s="98">
        <v>16</v>
      </c>
      <c r="J25" s="99">
        <f t="shared" si="13"/>
        <v>0.59250000000000003</v>
      </c>
      <c r="K25" s="100">
        <v>25</v>
      </c>
      <c r="L25" s="99">
        <f t="shared" si="14"/>
        <v>0.67559999999999998</v>
      </c>
      <c r="M25" s="101">
        <f t="shared" si="6"/>
        <v>41</v>
      </c>
      <c r="N25" s="102">
        <f t="shared" si="15"/>
        <v>0.64059999999999995</v>
      </c>
      <c r="O25" s="98">
        <v>22</v>
      </c>
      <c r="P25" s="99">
        <f t="shared" si="16"/>
        <v>0.53649999999999998</v>
      </c>
      <c r="Q25" s="100">
        <v>29</v>
      </c>
      <c r="R25" s="99">
        <f t="shared" si="17"/>
        <v>0.55759999999999998</v>
      </c>
      <c r="S25" s="101">
        <f t="shared" si="10"/>
        <v>51</v>
      </c>
      <c r="T25" s="102">
        <f t="shared" si="18"/>
        <v>0.54830000000000001</v>
      </c>
      <c r="U25" s="98">
        <v>42</v>
      </c>
      <c r="V25" s="99">
        <f t="shared" si="19"/>
        <v>0.59150000000000003</v>
      </c>
      <c r="W25" s="100">
        <v>42</v>
      </c>
      <c r="X25" s="99">
        <f t="shared" si="20"/>
        <v>0.57530000000000003</v>
      </c>
      <c r="Y25" s="101">
        <f t="shared" si="7"/>
        <v>84</v>
      </c>
      <c r="Z25" s="102">
        <f t="shared" si="21"/>
        <v>0.58330000000000004</v>
      </c>
      <c r="AA25" s="103">
        <f t="shared" si="22"/>
        <v>86</v>
      </c>
      <c r="AB25" s="99">
        <f t="shared" si="23"/>
        <v>0.56950000000000001</v>
      </c>
      <c r="AC25" s="101">
        <f t="shared" si="11"/>
        <v>109</v>
      </c>
      <c r="AD25" s="99">
        <f t="shared" si="24"/>
        <v>0.60219999999999996</v>
      </c>
      <c r="AE25" s="101">
        <f t="shared" si="8"/>
        <v>195</v>
      </c>
      <c r="AF25" s="102">
        <f t="shared" si="25"/>
        <v>0.58730000000000004</v>
      </c>
    </row>
    <row r="26" spans="1:32" x14ac:dyDescent="0.55000000000000004">
      <c r="A26" s="337" t="s">
        <v>77</v>
      </c>
      <c r="B26" s="104" t="s">
        <v>15</v>
      </c>
      <c r="C26" s="105">
        <v>7</v>
      </c>
      <c r="D26" s="85">
        <f t="shared" si="26"/>
        <v>0.58330000000000004</v>
      </c>
      <c r="E26" s="86">
        <v>0</v>
      </c>
      <c r="F26" s="85">
        <f t="shared" si="27"/>
        <v>0</v>
      </c>
      <c r="G26" s="87">
        <f t="shared" si="9"/>
        <v>7</v>
      </c>
      <c r="H26" s="88">
        <f t="shared" si="12"/>
        <v>0.2258</v>
      </c>
      <c r="I26" s="84">
        <v>7</v>
      </c>
      <c r="J26" s="85">
        <f t="shared" si="13"/>
        <v>0.25919999999999999</v>
      </c>
      <c r="K26" s="86">
        <v>4</v>
      </c>
      <c r="L26" s="85">
        <f t="shared" si="14"/>
        <v>0.1081</v>
      </c>
      <c r="M26" s="87">
        <f t="shared" si="6"/>
        <v>11</v>
      </c>
      <c r="N26" s="88">
        <f t="shared" si="15"/>
        <v>0.17180000000000001</v>
      </c>
      <c r="O26" s="84">
        <v>5</v>
      </c>
      <c r="P26" s="85">
        <f t="shared" si="16"/>
        <v>0.12189999999999999</v>
      </c>
      <c r="Q26" s="86">
        <v>1</v>
      </c>
      <c r="R26" s="85">
        <f t="shared" si="17"/>
        <v>1.9199999999999998E-2</v>
      </c>
      <c r="S26" s="87">
        <f t="shared" si="10"/>
        <v>6</v>
      </c>
      <c r="T26" s="88">
        <f t="shared" si="18"/>
        <v>6.4500000000000002E-2</v>
      </c>
      <c r="U26" s="84">
        <v>8</v>
      </c>
      <c r="V26" s="85">
        <f t="shared" si="19"/>
        <v>0.11260000000000001</v>
      </c>
      <c r="W26" s="86">
        <v>4</v>
      </c>
      <c r="X26" s="85">
        <f t="shared" si="20"/>
        <v>5.4699999999999999E-2</v>
      </c>
      <c r="Y26" s="87">
        <f t="shared" si="7"/>
        <v>12</v>
      </c>
      <c r="Z26" s="88">
        <f t="shared" si="21"/>
        <v>8.3299999999999999E-2</v>
      </c>
      <c r="AA26" s="89">
        <f t="shared" si="22"/>
        <v>27</v>
      </c>
      <c r="AB26" s="85">
        <f t="shared" si="23"/>
        <v>0.17879999999999999</v>
      </c>
      <c r="AC26" s="87">
        <f t="shared" si="11"/>
        <v>9</v>
      </c>
      <c r="AD26" s="85">
        <f t="shared" si="24"/>
        <v>4.9700000000000001E-2</v>
      </c>
      <c r="AE26" s="87">
        <f t="shared" si="8"/>
        <v>36</v>
      </c>
      <c r="AF26" s="88">
        <f t="shared" si="25"/>
        <v>0.1084</v>
      </c>
    </row>
    <row r="27" spans="1:32" x14ac:dyDescent="0.55000000000000004">
      <c r="A27" s="337"/>
      <c r="B27" s="107" t="s">
        <v>16</v>
      </c>
      <c r="C27" s="108">
        <v>2</v>
      </c>
      <c r="D27" s="92">
        <f t="shared" si="26"/>
        <v>0.1666</v>
      </c>
      <c r="E27" s="93">
        <v>3</v>
      </c>
      <c r="F27" s="92">
        <f t="shared" si="27"/>
        <v>0.1578</v>
      </c>
      <c r="G27" s="94">
        <f t="shared" si="9"/>
        <v>5</v>
      </c>
      <c r="H27" s="95">
        <f t="shared" si="12"/>
        <v>0.16120000000000001</v>
      </c>
      <c r="I27" s="91">
        <v>9</v>
      </c>
      <c r="J27" s="92">
        <f t="shared" si="13"/>
        <v>0.33329999999999999</v>
      </c>
      <c r="K27" s="93">
        <v>4</v>
      </c>
      <c r="L27" s="92">
        <f t="shared" si="14"/>
        <v>0.1081</v>
      </c>
      <c r="M27" s="94">
        <f t="shared" si="6"/>
        <v>13</v>
      </c>
      <c r="N27" s="95">
        <f t="shared" si="15"/>
        <v>0.2031</v>
      </c>
      <c r="O27" s="91">
        <v>21</v>
      </c>
      <c r="P27" s="92">
        <f t="shared" si="16"/>
        <v>0.5121</v>
      </c>
      <c r="Q27" s="93">
        <v>6</v>
      </c>
      <c r="R27" s="92">
        <f t="shared" si="17"/>
        <v>0.1153</v>
      </c>
      <c r="S27" s="94">
        <f t="shared" si="10"/>
        <v>27</v>
      </c>
      <c r="T27" s="95">
        <f t="shared" si="18"/>
        <v>0.2903</v>
      </c>
      <c r="U27" s="91">
        <v>44</v>
      </c>
      <c r="V27" s="92">
        <f t="shared" si="19"/>
        <v>0.61970000000000003</v>
      </c>
      <c r="W27" s="93">
        <v>1</v>
      </c>
      <c r="X27" s="92">
        <f t="shared" si="20"/>
        <v>1.3599999999999999E-2</v>
      </c>
      <c r="Y27" s="94">
        <f t="shared" si="7"/>
        <v>45</v>
      </c>
      <c r="Z27" s="95">
        <f t="shared" si="21"/>
        <v>0.3125</v>
      </c>
      <c r="AA27" s="96">
        <f t="shared" si="22"/>
        <v>76</v>
      </c>
      <c r="AB27" s="92">
        <f t="shared" si="23"/>
        <v>0.50329999999999997</v>
      </c>
      <c r="AC27" s="94">
        <f t="shared" si="11"/>
        <v>14</v>
      </c>
      <c r="AD27" s="92">
        <f t="shared" si="24"/>
        <v>7.7299999999999994E-2</v>
      </c>
      <c r="AE27" s="94">
        <f t="shared" si="8"/>
        <v>90</v>
      </c>
      <c r="AF27" s="95">
        <f t="shared" si="25"/>
        <v>0.27100000000000002</v>
      </c>
    </row>
    <row r="28" spans="1:32" x14ac:dyDescent="0.55000000000000004">
      <c r="A28" s="337"/>
      <c r="B28" s="107" t="s">
        <v>17</v>
      </c>
      <c r="C28" s="106">
        <v>3</v>
      </c>
      <c r="D28" s="99">
        <f t="shared" si="26"/>
        <v>0.25</v>
      </c>
      <c r="E28" s="100">
        <v>16</v>
      </c>
      <c r="F28" s="99">
        <f t="shared" si="27"/>
        <v>0.84209999999999996</v>
      </c>
      <c r="G28" s="101">
        <f t="shared" si="9"/>
        <v>19</v>
      </c>
      <c r="H28" s="102">
        <f t="shared" si="12"/>
        <v>0.6129</v>
      </c>
      <c r="I28" s="98">
        <v>11</v>
      </c>
      <c r="J28" s="99">
        <f t="shared" si="13"/>
        <v>0.40739999999999998</v>
      </c>
      <c r="K28" s="100">
        <v>29</v>
      </c>
      <c r="L28" s="99">
        <f t="shared" si="14"/>
        <v>0.78369999999999995</v>
      </c>
      <c r="M28" s="101">
        <f t="shared" si="6"/>
        <v>40</v>
      </c>
      <c r="N28" s="102">
        <f t="shared" si="15"/>
        <v>0.625</v>
      </c>
      <c r="O28" s="98">
        <v>15</v>
      </c>
      <c r="P28" s="99">
        <f t="shared" si="16"/>
        <v>0.36580000000000001</v>
      </c>
      <c r="Q28" s="100">
        <v>45</v>
      </c>
      <c r="R28" s="99">
        <f t="shared" si="17"/>
        <v>0.86529999999999996</v>
      </c>
      <c r="S28" s="101">
        <f t="shared" si="10"/>
        <v>60</v>
      </c>
      <c r="T28" s="102">
        <f t="shared" si="18"/>
        <v>0.64510000000000001</v>
      </c>
      <c r="U28" s="98">
        <v>19</v>
      </c>
      <c r="V28" s="99">
        <f t="shared" si="19"/>
        <v>0.2676</v>
      </c>
      <c r="W28" s="100">
        <v>68</v>
      </c>
      <c r="X28" s="99">
        <f t="shared" si="20"/>
        <v>0.93149999999999999</v>
      </c>
      <c r="Y28" s="101">
        <f t="shared" si="7"/>
        <v>87</v>
      </c>
      <c r="Z28" s="102">
        <f t="shared" si="21"/>
        <v>0.60409999999999997</v>
      </c>
      <c r="AA28" s="103">
        <f t="shared" si="22"/>
        <v>48</v>
      </c>
      <c r="AB28" s="99">
        <f t="shared" si="23"/>
        <v>0.31780000000000003</v>
      </c>
      <c r="AC28" s="101">
        <f t="shared" si="11"/>
        <v>158</v>
      </c>
      <c r="AD28" s="99">
        <f t="shared" si="24"/>
        <v>0.87290000000000001</v>
      </c>
      <c r="AE28" s="101">
        <f t="shared" si="8"/>
        <v>206</v>
      </c>
      <c r="AF28" s="102">
        <f t="shared" si="25"/>
        <v>0.62039999999999995</v>
      </c>
    </row>
    <row r="29" spans="1:32" x14ac:dyDescent="0.55000000000000004">
      <c r="A29" s="342" t="s">
        <v>74</v>
      </c>
      <c r="B29" s="104" t="s">
        <v>70</v>
      </c>
      <c r="C29" s="105">
        <v>7</v>
      </c>
      <c r="D29" s="85">
        <f t="shared" si="26"/>
        <v>0.58330000000000004</v>
      </c>
      <c r="E29" s="86">
        <v>13</v>
      </c>
      <c r="F29" s="85">
        <f t="shared" si="27"/>
        <v>0.68420000000000003</v>
      </c>
      <c r="G29" s="87">
        <f t="shared" si="9"/>
        <v>20</v>
      </c>
      <c r="H29" s="88">
        <f t="shared" si="12"/>
        <v>0.64510000000000001</v>
      </c>
      <c r="I29" s="84">
        <v>21</v>
      </c>
      <c r="J29" s="85">
        <f t="shared" si="13"/>
        <v>0.77769999999999995</v>
      </c>
      <c r="K29" s="86">
        <v>33</v>
      </c>
      <c r="L29" s="85">
        <f t="shared" si="14"/>
        <v>0.89180000000000004</v>
      </c>
      <c r="M29" s="87">
        <f t="shared" si="6"/>
        <v>54</v>
      </c>
      <c r="N29" s="88">
        <f t="shared" si="15"/>
        <v>0.84370000000000001</v>
      </c>
      <c r="O29" s="84">
        <v>29</v>
      </c>
      <c r="P29" s="85">
        <f t="shared" si="16"/>
        <v>0.70730000000000004</v>
      </c>
      <c r="Q29" s="86">
        <v>43</v>
      </c>
      <c r="R29" s="85">
        <f t="shared" si="17"/>
        <v>0.82689999999999997</v>
      </c>
      <c r="S29" s="87">
        <f t="shared" si="10"/>
        <v>72</v>
      </c>
      <c r="T29" s="88">
        <f t="shared" si="18"/>
        <v>0.77410000000000001</v>
      </c>
      <c r="U29" s="84">
        <v>63</v>
      </c>
      <c r="V29" s="85">
        <f t="shared" si="19"/>
        <v>0.88729999999999998</v>
      </c>
      <c r="W29" s="86">
        <v>66</v>
      </c>
      <c r="X29" s="85">
        <f t="shared" si="20"/>
        <v>0.90410000000000001</v>
      </c>
      <c r="Y29" s="87">
        <f t="shared" si="7"/>
        <v>129</v>
      </c>
      <c r="Z29" s="88">
        <f t="shared" si="21"/>
        <v>0.89580000000000004</v>
      </c>
      <c r="AA29" s="89">
        <f t="shared" si="22"/>
        <v>120</v>
      </c>
      <c r="AB29" s="85">
        <f t="shared" si="23"/>
        <v>0.79469999999999996</v>
      </c>
      <c r="AC29" s="87">
        <f t="shared" si="11"/>
        <v>155</v>
      </c>
      <c r="AD29" s="85">
        <f t="shared" si="24"/>
        <v>0.85629999999999995</v>
      </c>
      <c r="AE29" s="87">
        <f t="shared" si="8"/>
        <v>275</v>
      </c>
      <c r="AF29" s="88">
        <f t="shared" si="25"/>
        <v>0.82830000000000004</v>
      </c>
    </row>
    <row r="30" spans="1:32" x14ac:dyDescent="0.55000000000000004">
      <c r="A30" s="342"/>
      <c r="B30" s="104" t="s">
        <v>71</v>
      </c>
      <c r="C30" s="106">
        <v>5</v>
      </c>
      <c r="D30" s="99">
        <f t="shared" si="26"/>
        <v>0.41660000000000003</v>
      </c>
      <c r="E30" s="100">
        <v>5</v>
      </c>
      <c r="F30" s="99">
        <f t="shared" si="27"/>
        <v>0.2631</v>
      </c>
      <c r="G30" s="101">
        <f t="shared" si="9"/>
        <v>10</v>
      </c>
      <c r="H30" s="102">
        <f t="shared" si="12"/>
        <v>0.32250000000000001</v>
      </c>
      <c r="I30" s="98">
        <v>5</v>
      </c>
      <c r="J30" s="99">
        <f t="shared" si="13"/>
        <v>0.18509999999999999</v>
      </c>
      <c r="K30" s="100">
        <v>3</v>
      </c>
      <c r="L30" s="99">
        <f t="shared" si="14"/>
        <v>8.1000000000000003E-2</v>
      </c>
      <c r="M30" s="101">
        <f t="shared" si="6"/>
        <v>8</v>
      </c>
      <c r="N30" s="102">
        <f t="shared" si="15"/>
        <v>0.125</v>
      </c>
      <c r="O30" s="98">
        <v>11</v>
      </c>
      <c r="P30" s="99">
        <f t="shared" si="16"/>
        <v>0.26819999999999999</v>
      </c>
      <c r="Q30" s="100">
        <v>8</v>
      </c>
      <c r="R30" s="99">
        <f t="shared" si="17"/>
        <v>0.15379999999999999</v>
      </c>
      <c r="S30" s="101">
        <f t="shared" si="10"/>
        <v>19</v>
      </c>
      <c r="T30" s="102">
        <f t="shared" si="18"/>
        <v>0.20430000000000001</v>
      </c>
      <c r="U30" s="98">
        <v>6</v>
      </c>
      <c r="V30" s="99">
        <f t="shared" si="19"/>
        <v>8.4500000000000006E-2</v>
      </c>
      <c r="W30" s="100">
        <v>6</v>
      </c>
      <c r="X30" s="99">
        <f t="shared" si="20"/>
        <v>8.2100000000000006E-2</v>
      </c>
      <c r="Y30" s="101">
        <f t="shared" si="7"/>
        <v>12</v>
      </c>
      <c r="Z30" s="102">
        <f t="shared" si="21"/>
        <v>8.3299999999999999E-2</v>
      </c>
      <c r="AA30" s="103">
        <f t="shared" si="22"/>
        <v>27</v>
      </c>
      <c r="AB30" s="99">
        <f t="shared" si="23"/>
        <v>0.17879999999999999</v>
      </c>
      <c r="AC30" s="101">
        <f t="shared" si="11"/>
        <v>22</v>
      </c>
      <c r="AD30" s="99">
        <f t="shared" si="24"/>
        <v>0.1215</v>
      </c>
      <c r="AE30" s="101">
        <f t="shared" si="8"/>
        <v>49</v>
      </c>
      <c r="AF30" s="102">
        <f t="shared" si="25"/>
        <v>0.14749999999999999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6"/>
        <v>0</v>
      </c>
      <c r="E31" s="86">
        <v>0</v>
      </c>
      <c r="F31" s="85">
        <f t="shared" si="27"/>
        <v>0</v>
      </c>
      <c r="G31" s="87">
        <f t="shared" si="9"/>
        <v>0</v>
      </c>
      <c r="H31" s="88">
        <f t="shared" si="12"/>
        <v>0</v>
      </c>
      <c r="I31" s="84">
        <v>2</v>
      </c>
      <c r="J31" s="85">
        <f t="shared" si="13"/>
        <v>7.3999999999999996E-2</v>
      </c>
      <c r="K31" s="86">
        <v>0</v>
      </c>
      <c r="L31" s="85">
        <f t="shared" si="14"/>
        <v>0</v>
      </c>
      <c r="M31" s="87">
        <f t="shared" si="6"/>
        <v>2</v>
      </c>
      <c r="N31" s="88">
        <f t="shared" si="15"/>
        <v>3.1199999999999999E-2</v>
      </c>
      <c r="O31" s="84">
        <v>3</v>
      </c>
      <c r="P31" s="85">
        <f t="shared" si="16"/>
        <v>7.3099999999999998E-2</v>
      </c>
      <c r="Q31" s="86">
        <v>8</v>
      </c>
      <c r="R31" s="85">
        <f t="shared" si="17"/>
        <v>0.15379999999999999</v>
      </c>
      <c r="S31" s="87">
        <f t="shared" si="10"/>
        <v>11</v>
      </c>
      <c r="T31" s="88">
        <f t="shared" si="18"/>
        <v>0.1182</v>
      </c>
      <c r="U31" s="84">
        <v>7</v>
      </c>
      <c r="V31" s="85">
        <f t="shared" si="19"/>
        <v>9.8500000000000004E-2</v>
      </c>
      <c r="W31" s="86">
        <v>7</v>
      </c>
      <c r="X31" s="85">
        <f t="shared" si="20"/>
        <v>9.5799999999999996E-2</v>
      </c>
      <c r="Y31" s="87">
        <f t="shared" si="7"/>
        <v>14</v>
      </c>
      <c r="Z31" s="88">
        <f t="shared" si="21"/>
        <v>9.7199999999999995E-2</v>
      </c>
      <c r="AA31" s="89">
        <f t="shared" si="22"/>
        <v>12</v>
      </c>
      <c r="AB31" s="85">
        <f t="shared" si="23"/>
        <v>7.9399999999999998E-2</v>
      </c>
      <c r="AC31" s="87">
        <f t="shared" si="11"/>
        <v>15</v>
      </c>
      <c r="AD31" s="85">
        <f t="shared" si="24"/>
        <v>8.2799999999999999E-2</v>
      </c>
      <c r="AE31" s="87">
        <f t="shared" si="8"/>
        <v>27</v>
      </c>
      <c r="AF31" s="88">
        <f t="shared" si="25"/>
        <v>8.1299999999999997E-2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6"/>
        <v>0</v>
      </c>
      <c r="E32" s="93">
        <v>0</v>
      </c>
      <c r="F32" s="92">
        <f t="shared" si="27"/>
        <v>0</v>
      </c>
      <c r="G32" s="94">
        <f t="shared" si="9"/>
        <v>0</v>
      </c>
      <c r="H32" s="95">
        <f t="shared" si="12"/>
        <v>0</v>
      </c>
      <c r="I32" s="91">
        <v>0</v>
      </c>
      <c r="J32" s="92">
        <f t="shared" si="13"/>
        <v>0</v>
      </c>
      <c r="K32" s="93">
        <v>0</v>
      </c>
      <c r="L32" s="92">
        <f t="shared" si="14"/>
        <v>0</v>
      </c>
      <c r="M32" s="94">
        <f t="shared" si="6"/>
        <v>0</v>
      </c>
      <c r="N32" s="95">
        <f t="shared" si="15"/>
        <v>0</v>
      </c>
      <c r="O32" s="91">
        <v>1</v>
      </c>
      <c r="P32" s="92">
        <f t="shared" si="16"/>
        <v>2.4299999999999999E-2</v>
      </c>
      <c r="Q32" s="93">
        <v>0</v>
      </c>
      <c r="R32" s="92">
        <f t="shared" si="17"/>
        <v>0</v>
      </c>
      <c r="S32" s="94">
        <f t="shared" si="10"/>
        <v>1</v>
      </c>
      <c r="T32" s="95">
        <f t="shared" si="18"/>
        <v>1.0699999999999999E-2</v>
      </c>
      <c r="U32" s="91">
        <v>0</v>
      </c>
      <c r="V32" s="92">
        <f t="shared" si="19"/>
        <v>0</v>
      </c>
      <c r="W32" s="93">
        <v>0</v>
      </c>
      <c r="X32" s="92">
        <f t="shared" si="20"/>
        <v>0</v>
      </c>
      <c r="Y32" s="94">
        <f t="shared" si="7"/>
        <v>0</v>
      </c>
      <c r="Z32" s="95">
        <f t="shared" si="21"/>
        <v>0</v>
      </c>
      <c r="AA32" s="96">
        <f t="shared" si="22"/>
        <v>1</v>
      </c>
      <c r="AB32" s="92">
        <f t="shared" si="23"/>
        <v>6.6E-3</v>
      </c>
      <c r="AC32" s="94">
        <f t="shared" si="11"/>
        <v>0</v>
      </c>
      <c r="AD32" s="92">
        <f t="shared" si="24"/>
        <v>0</v>
      </c>
      <c r="AE32" s="94">
        <f t="shared" si="8"/>
        <v>1</v>
      </c>
      <c r="AF32" s="95">
        <f t="shared" si="25"/>
        <v>3.0000000000000001E-3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6"/>
        <v>0</v>
      </c>
      <c r="E33" s="93">
        <v>0</v>
      </c>
      <c r="F33" s="92">
        <f t="shared" si="27"/>
        <v>0</v>
      </c>
      <c r="G33" s="94">
        <f t="shared" si="9"/>
        <v>0</v>
      </c>
      <c r="H33" s="95">
        <f t="shared" si="12"/>
        <v>0</v>
      </c>
      <c r="I33" s="91">
        <v>0</v>
      </c>
      <c r="J33" s="92">
        <f t="shared" si="13"/>
        <v>0</v>
      </c>
      <c r="K33" s="93">
        <v>0</v>
      </c>
      <c r="L33" s="92">
        <f t="shared" si="14"/>
        <v>0</v>
      </c>
      <c r="M33" s="94">
        <f t="shared" si="6"/>
        <v>0</v>
      </c>
      <c r="N33" s="95">
        <f t="shared" si="15"/>
        <v>0</v>
      </c>
      <c r="O33" s="91">
        <v>1</v>
      </c>
      <c r="P33" s="92">
        <f t="shared" si="16"/>
        <v>2.4299999999999999E-2</v>
      </c>
      <c r="Q33" s="93">
        <v>0</v>
      </c>
      <c r="R33" s="92">
        <f t="shared" si="17"/>
        <v>0</v>
      </c>
      <c r="S33" s="94">
        <f t="shared" si="10"/>
        <v>1</v>
      </c>
      <c r="T33" s="95">
        <f t="shared" si="18"/>
        <v>1.0699999999999999E-2</v>
      </c>
      <c r="U33" s="91">
        <v>2</v>
      </c>
      <c r="V33" s="92">
        <f t="shared" si="19"/>
        <v>2.81E-2</v>
      </c>
      <c r="W33" s="93">
        <v>1</v>
      </c>
      <c r="X33" s="92">
        <f t="shared" si="20"/>
        <v>1.3599999999999999E-2</v>
      </c>
      <c r="Y33" s="94">
        <f t="shared" si="7"/>
        <v>3</v>
      </c>
      <c r="Z33" s="95">
        <f t="shared" si="21"/>
        <v>2.0799999999999999E-2</v>
      </c>
      <c r="AA33" s="96">
        <f t="shared" si="22"/>
        <v>3</v>
      </c>
      <c r="AB33" s="92">
        <f t="shared" si="23"/>
        <v>1.9800000000000002E-2</v>
      </c>
      <c r="AC33" s="94">
        <f t="shared" si="11"/>
        <v>1</v>
      </c>
      <c r="AD33" s="92">
        <f t="shared" si="24"/>
        <v>5.4999999999999997E-3</v>
      </c>
      <c r="AE33" s="94">
        <f t="shared" si="8"/>
        <v>4</v>
      </c>
      <c r="AF33" s="95">
        <f t="shared" si="25"/>
        <v>1.2E-2</v>
      </c>
    </row>
    <row r="34" spans="1:32" x14ac:dyDescent="0.55000000000000004">
      <c r="A34" s="337"/>
      <c r="B34" s="104" t="s">
        <v>21</v>
      </c>
      <c r="C34" s="108">
        <v>1</v>
      </c>
      <c r="D34" s="92">
        <f t="shared" si="26"/>
        <v>8.3299999999999999E-2</v>
      </c>
      <c r="E34" s="93">
        <v>0</v>
      </c>
      <c r="F34" s="92">
        <f t="shared" si="27"/>
        <v>0</v>
      </c>
      <c r="G34" s="94">
        <f t="shared" si="9"/>
        <v>1</v>
      </c>
      <c r="H34" s="95">
        <f t="shared" si="12"/>
        <v>3.2199999999999999E-2</v>
      </c>
      <c r="I34" s="91">
        <v>1</v>
      </c>
      <c r="J34" s="92">
        <f t="shared" si="13"/>
        <v>3.6999999999999998E-2</v>
      </c>
      <c r="K34" s="93">
        <v>1</v>
      </c>
      <c r="L34" s="92">
        <f t="shared" si="14"/>
        <v>2.7E-2</v>
      </c>
      <c r="M34" s="94">
        <f t="shared" si="6"/>
        <v>2</v>
      </c>
      <c r="N34" s="95">
        <f t="shared" si="15"/>
        <v>3.1199999999999999E-2</v>
      </c>
      <c r="O34" s="91">
        <v>0</v>
      </c>
      <c r="P34" s="92">
        <f t="shared" si="16"/>
        <v>0</v>
      </c>
      <c r="Q34" s="93">
        <v>3</v>
      </c>
      <c r="R34" s="92">
        <f t="shared" si="17"/>
        <v>5.7599999999999998E-2</v>
      </c>
      <c r="S34" s="94">
        <f t="shared" si="10"/>
        <v>3</v>
      </c>
      <c r="T34" s="95">
        <f t="shared" si="18"/>
        <v>3.2199999999999999E-2</v>
      </c>
      <c r="U34" s="91">
        <v>4</v>
      </c>
      <c r="V34" s="92">
        <f t="shared" si="19"/>
        <v>5.6300000000000003E-2</v>
      </c>
      <c r="W34" s="93">
        <v>1</v>
      </c>
      <c r="X34" s="92">
        <f t="shared" si="20"/>
        <v>1.3599999999999999E-2</v>
      </c>
      <c r="Y34" s="94">
        <f t="shared" si="7"/>
        <v>5</v>
      </c>
      <c r="Z34" s="95">
        <f t="shared" si="21"/>
        <v>3.4700000000000002E-2</v>
      </c>
      <c r="AA34" s="96">
        <f t="shared" si="22"/>
        <v>6</v>
      </c>
      <c r="AB34" s="92">
        <f t="shared" si="23"/>
        <v>3.9699999999999999E-2</v>
      </c>
      <c r="AC34" s="94">
        <f t="shared" si="11"/>
        <v>5</v>
      </c>
      <c r="AD34" s="92">
        <f t="shared" si="24"/>
        <v>2.76E-2</v>
      </c>
      <c r="AE34" s="94">
        <f t="shared" si="8"/>
        <v>11</v>
      </c>
      <c r="AF34" s="95">
        <f t="shared" si="25"/>
        <v>3.3099999999999997E-2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6"/>
        <v>0</v>
      </c>
      <c r="E35" s="93">
        <v>0</v>
      </c>
      <c r="F35" s="92">
        <f t="shared" si="27"/>
        <v>0</v>
      </c>
      <c r="G35" s="94">
        <f t="shared" si="9"/>
        <v>0</v>
      </c>
      <c r="H35" s="95">
        <f t="shared" si="12"/>
        <v>0</v>
      </c>
      <c r="I35" s="91">
        <v>0</v>
      </c>
      <c r="J35" s="92">
        <f t="shared" si="13"/>
        <v>0</v>
      </c>
      <c r="K35" s="93">
        <v>0</v>
      </c>
      <c r="L35" s="92">
        <f t="shared" si="14"/>
        <v>0</v>
      </c>
      <c r="M35" s="94">
        <f t="shared" si="6"/>
        <v>0</v>
      </c>
      <c r="N35" s="95">
        <f t="shared" si="15"/>
        <v>0</v>
      </c>
      <c r="O35" s="91">
        <v>0</v>
      </c>
      <c r="P35" s="92">
        <f t="shared" si="16"/>
        <v>0</v>
      </c>
      <c r="Q35" s="93">
        <v>0</v>
      </c>
      <c r="R35" s="92">
        <f t="shared" si="17"/>
        <v>0</v>
      </c>
      <c r="S35" s="94">
        <f t="shared" si="10"/>
        <v>0</v>
      </c>
      <c r="T35" s="95">
        <f t="shared" si="18"/>
        <v>0</v>
      </c>
      <c r="U35" s="91">
        <v>0</v>
      </c>
      <c r="V35" s="92">
        <f t="shared" si="19"/>
        <v>0</v>
      </c>
      <c r="W35" s="93">
        <v>0</v>
      </c>
      <c r="X35" s="92">
        <f t="shared" si="20"/>
        <v>0</v>
      </c>
      <c r="Y35" s="94">
        <f t="shared" si="7"/>
        <v>0</v>
      </c>
      <c r="Z35" s="95">
        <f t="shared" si="21"/>
        <v>0</v>
      </c>
      <c r="AA35" s="96">
        <f t="shared" si="22"/>
        <v>0</v>
      </c>
      <c r="AB35" s="92">
        <f t="shared" si="23"/>
        <v>0</v>
      </c>
      <c r="AC35" s="94">
        <f t="shared" si="11"/>
        <v>0</v>
      </c>
      <c r="AD35" s="92">
        <f t="shared" si="24"/>
        <v>0</v>
      </c>
      <c r="AE35" s="94">
        <f t="shared" si="8"/>
        <v>0</v>
      </c>
      <c r="AF35" s="95">
        <f t="shared" si="25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6"/>
        <v>0</v>
      </c>
      <c r="E36" s="100">
        <v>1</v>
      </c>
      <c r="F36" s="99">
        <f t="shared" si="27"/>
        <v>5.2600000000000001E-2</v>
      </c>
      <c r="G36" s="101">
        <f t="shared" si="9"/>
        <v>1</v>
      </c>
      <c r="H36" s="102">
        <f t="shared" si="12"/>
        <v>3.2199999999999999E-2</v>
      </c>
      <c r="I36" s="98">
        <v>3</v>
      </c>
      <c r="J36" s="99">
        <f t="shared" si="13"/>
        <v>0.1111</v>
      </c>
      <c r="K36" s="100">
        <v>4</v>
      </c>
      <c r="L36" s="99">
        <f t="shared" si="14"/>
        <v>0.1081</v>
      </c>
      <c r="M36" s="101">
        <f t="shared" si="6"/>
        <v>7</v>
      </c>
      <c r="N36" s="102">
        <f t="shared" si="15"/>
        <v>0.10929999999999999</v>
      </c>
      <c r="O36" s="98">
        <v>4</v>
      </c>
      <c r="P36" s="99">
        <f t="shared" si="16"/>
        <v>9.7500000000000003E-2</v>
      </c>
      <c r="Q36" s="100">
        <v>3</v>
      </c>
      <c r="R36" s="99">
        <f t="shared" si="17"/>
        <v>5.7599999999999998E-2</v>
      </c>
      <c r="S36" s="101">
        <f t="shared" si="10"/>
        <v>7</v>
      </c>
      <c r="T36" s="102">
        <f t="shared" si="18"/>
        <v>7.5200000000000003E-2</v>
      </c>
      <c r="U36" s="98">
        <v>16</v>
      </c>
      <c r="V36" s="99">
        <f t="shared" si="19"/>
        <v>0.2253</v>
      </c>
      <c r="W36" s="100">
        <v>20</v>
      </c>
      <c r="X36" s="99">
        <f t="shared" si="20"/>
        <v>0.27389999999999998</v>
      </c>
      <c r="Y36" s="101">
        <f t="shared" si="7"/>
        <v>36</v>
      </c>
      <c r="Z36" s="102">
        <f t="shared" si="21"/>
        <v>0.25</v>
      </c>
      <c r="AA36" s="103">
        <f t="shared" si="22"/>
        <v>23</v>
      </c>
      <c r="AB36" s="99">
        <f t="shared" si="23"/>
        <v>0.15229999999999999</v>
      </c>
      <c r="AC36" s="101">
        <f t="shared" si="11"/>
        <v>28</v>
      </c>
      <c r="AD36" s="99">
        <f t="shared" si="24"/>
        <v>0.15459999999999999</v>
      </c>
      <c r="AE36" s="101">
        <f t="shared" si="8"/>
        <v>51</v>
      </c>
      <c r="AF36" s="102">
        <f t="shared" si="25"/>
        <v>0.15359999999999999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6"/>
        <v>0</v>
      </c>
      <c r="E37" s="86">
        <v>0</v>
      </c>
      <c r="F37" s="85">
        <f t="shared" si="27"/>
        <v>0</v>
      </c>
      <c r="G37" s="87">
        <f t="shared" si="9"/>
        <v>0</v>
      </c>
      <c r="H37" s="88">
        <f t="shared" si="12"/>
        <v>0</v>
      </c>
      <c r="I37" s="84">
        <v>0</v>
      </c>
      <c r="J37" s="85">
        <f t="shared" si="13"/>
        <v>0</v>
      </c>
      <c r="K37" s="86">
        <v>1</v>
      </c>
      <c r="L37" s="85">
        <f t="shared" si="14"/>
        <v>2.7E-2</v>
      </c>
      <c r="M37" s="87">
        <f t="shared" si="6"/>
        <v>1</v>
      </c>
      <c r="N37" s="88">
        <f t="shared" si="15"/>
        <v>1.5599999999999999E-2</v>
      </c>
      <c r="O37" s="84">
        <v>0</v>
      </c>
      <c r="P37" s="85">
        <f t="shared" si="16"/>
        <v>0</v>
      </c>
      <c r="Q37" s="86">
        <v>0</v>
      </c>
      <c r="R37" s="85">
        <f t="shared" si="17"/>
        <v>0</v>
      </c>
      <c r="S37" s="87">
        <f t="shared" si="10"/>
        <v>0</v>
      </c>
      <c r="T37" s="88">
        <f t="shared" si="18"/>
        <v>0</v>
      </c>
      <c r="U37" s="84">
        <v>2</v>
      </c>
      <c r="V37" s="85">
        <f t="shared" si="19"/>
        <v>2.81E-2</v>
      </c>
      <c r="W37" s="86">
        <v>3</v>
      </c>
      <c r="X37" s="85">
        <f t="shared" si="20"/>
        <v>4.1000000000000002E-2</v>
      </c>
      <c r="Y37" s="87">
        <f t="shared" si="7"/>
        <v>5</v>
      </c>
      <c r="Z37" s="88">
        <f t="shared" si="21"/>
        <v>3.4700000000000002E-2</v>
      </c>
      <c r="AA37" s="89">
        <f t="shared" si="22"/>
        <v>2</v>
      </c>
      <c r="AB37" s="85">
        <f t="shared" si="23"/>
        <v>1.32E-2</v>
      </c>
      <c r="AC37" s="87">
        <f t="shared" si="11"/>
        <v>4</v>
      </c>
      <c r="AD37" s="85">
        <f t="shared" si="24"/>
        <v>2.1999999999999999E-2</v>
      </c>
      <c r="AE37" s="87">
        <f t="shared" si="8"/>
        <v>6</v>
      </c>
      <c r="AF37" s="88">
        <f t="shared" si="25"/>
        <v>1.7999999999999999E-2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6"/>
        <v>0</v>
      </c>
      <c r="E38" s="93">
        <v>0</v>
      </c>
      <c r="F38" s="92">
        <f t="shared" si="27"/>
        <v>0</v>
      </c>
      <c r="G38" s="94">
        <f t="shared" si="9"/>
        <v>0</v>
      </c>
      <c r="H38" s="95">
        <f t="shared" si="12"/>
        <v>0</v>
      </c>
      <c r="I38" s="91">
        <v>0</v>
      </c>
      <c r="J38" s="92">
        <f t="shared" si="13"/>
        <v>0</v>
      </c>
      <c r="K38" s="93">
        <v>0</v>
      </c>
      <c r="L38" s="92">
        <f t="shared" si="14"/>
        <v>0</v>
      </c>
      <c r="M38" s="94">
        <f t="shared" si="6"/>
        <v>0</v>
      </c>
      <c r="N38" s="95">
        <f t="shared" si="15"/>
        <v>0</v>
      </c>
      <c r="O38" s="91">
        <v>0</v>
      </c>
      <c r="P38" s="92">
        <f t="shared" si="16"/>
        <v>0</v>
      </c>
      <c r="Q38" s="93">
        <v>1</v>
      </c>
      <c r="R38" s="92">
        <f t="shared" si="17"/>
        <v>1.9199999999999998E-2</v>
      </c>
      <c r="S38" s="94">
        <f t="shared" si="10"/>
        <v>1</v>
      </c>
      <c r="T38" s="95">
        <f t="shared" si="18"/>
        <v>1.0699999999999999E-2</v>
      </c>
      <c r="U38" s="91">
        <v>4</v>
      </c>
      <c r="V38" s="92">
        <f t="shared" si="19"/>
        <v>5.6300000000000003E-2</v>
      </c>
      <c r="W38" s="93">
        <v>5</v>
      </c>
      <c r="X38" s="92">
        <f t="shared" si="20"/>
        <v>6.8400000000000002E-2</v>
      </c>
      <c r="Y38" s="94">
        <f t="shared" si="7"/>
        <v>9</v>
      </c>
      <c r="Z38" s="95">
        <f t="shared" si="21"/>
        <v>6.25E-2</v>
      </c>
      <c r="AA38" s="96">
        <f t="shared" si="22"/>
        <v>4</v>
      </c>
      <c r="AB38" s="92">
        <f t="shared" si="23"/>
        <v>2.64E-2</v>
      </c>
      <c r="AC38" s="94">
        <f t="shared" si="11"/>
        <v>6</v>
      </c>
      <c r="AD38" s="92">
        <f t="shared" si="24"/>
        <v>3.3099999999999997E-2</v>
      </c>
      <c r="AE38" s="94">
        <f t="shared" si="8"/>
        <v>10</v>
      </c>
      <c r="AF38" s="95">
        <f t="shared" si="25"/>
        <v>3.0099999999999998E-2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6"/>
        <v>0</v>
      </c>
      <c r="E39" s="93">
        <v>0</v>
      </c>
      <c r="F39" s="92">
        <f t="shared" si="27"/>
        <v>0</v>
      </c>
      <c r="G39" s="94">
        <f t="shared" si="9"/>
        <v>0</v>
      </c>
      <c r="H39" s="95">
        <f t="shared" si="12"/>
        <v>0</v>
      </c>
      <c r="I39" s="91">
        <v>0</v>
      </c>
      <c r="J39" s="92">
        <f t="shared" si="13"/>
        <v>0</v>
      </c>
      <c r="K39" s="93">
        <v>1</v>
      </c>
      <c r="L39" s="92">
        <f t="shared" si="14"/>
        <v>2.7E-2</v>
      </c>
      <c r="M39" s="94">
        <f t="shared" si="6"/>
        <v>1</v>
      </c>
      <c r="N39" s="95">
        <f t="shared" si="15"/>
        <v>1.5599999999999999E-2</v>
      </c>
      <c r="O39" s="91">
        <v>3</v>
      </c>
      <c r="P39" s="92">
        <f t="shared" si="16"/>
        <v>7.3099999999999998E-2</v>
      </c>
      <c r="Q39" s="93">
        <v>0</v>
      </c>
      <c r="R39" s="92">
        <f t="shared" si="17"/>
        <v>0</v>
      </c>
      <c r="S39" s="94">
        <f t="shared" si="10"/>
        <v>3</v>
      </c>
      <c r="T39" s="95">
        <f t="shared" si="18"/>
        <v>3.2199999999999999E-2</v>
      </c>
      <c r="U39" s="91">
        <v>10</v>
      </c>
      <c r="V39" s="92">
        <f t="shared" si="19"/>
        <v>0.14080000000000001</v>
      </c>
      <c r="W39" s="93">
        <v>11</v>
      </c>
      <c r="X39" s="92">
        <f t="shared" si="20"/>
        <v>0.15060000000000001</v>
      </c>
      <c r="Y39" s="94">
        <f t="shared" si="7"/>
        <v>21</v>
      </c>
      <c r="Z39" s="95">
        <f t="shared" si="21"/>
        <v>0.14580000000000001</v>
      </c>
      <c r="AA39" s="96">
        <f t="shared" si="22"/>
        <v>13</v>
      </c>
      <c r="AB39" s="92">
        <f t="shared" si="23"/>
        <v>8.5999999999999993E-2</v>
      </c>
      <c r="AC39" s="94">
        <f t="shared" si="11"/>
        <v>12</v>
      </c>
      <c r="AD39" s="92">
        <f t="shared" si="24"/>
        <v>6.6199999999999995E-2</v>
      </c>
      <c r="AE39" s="94">
        <f t="shared" si="8"/>
        <v>25</v>
      </c>
      <c r="AF39" s="95">
        <f t="shared" si="25"/>
        <v>7.5300000000000006E-2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6"/>
        <v>0</v>
      </c>
      <c r="E40" s="93">
        <v>0</v>
      </c>
      <c r="F40" s="92">
        <f t="shared" si="27"/>
        <v>0</v>
      </c>
      <c r="G40" s="94">
        <f t="shared" si="9"/>
        <v>0</v>
      </c>
      <c r="H40" s="95">
        <f t="shared" si="12"/>
        <v>0</v>
      </c>
      <c r="I40" s="91">
        <v>2</v>
      </c>
      <c r="J40" s="92">
        <f t="shared" si="13"/>
        <v>7.3999999999999996E-2</v>
      </c>
      <c r="K40" s="93">
        <v>2</v>
      </c>
      <c r="L40" s="92">
        <f t="shared" si="14"/>
        <v>5.3999999999999999E-2</v>
      </c>
      <c r="M40" s="94">
        <f t="shared" si="6"/>
        <v>4</v>
      </c>
      <c r="N40" s="95">
        <f t="shared" si="15"/>
        <v>6.25E-2</v>
      </c>
      <c r="O40" s="91">
        <v>4</v>
      </c>
      <c r="P40" s="92">
        <f t="shared" si="16"/>
        <v>9.7500000000000003E-2</v>
      </c>
      <c r="Q40" s="93">
        <v>5</v>
      </c>
      <c r="R40" s="92">
        <f t="shared" si="17"/>
        <v>9.6100000000000005E-2</v>
      </c>
      <c r="S40" s="94">
        <f t="shared" si="10"/>
        <v>9</v>
      </c>
      <c r="T40" s="95">
        <f t="shared" si="18"/>
        <v>9.6699999999999994E-2</v>
      </c>
      <c r="U40" s="91">
        <v>4</v>
      </c>
      <c r="V40" s="92">
        <f t="shared" si="19"/>
        <v>5.6300000000000003E-2</v>
      </c>
      <c r="W40" s="93">
        <v>16</v>
      </c>
      <c r="X40" s="92">
        <f t="shared" si="20"/>
        <v>0.21909999999999999</v>
      </c>
      <c r="Y40" s="94">
        <f t="shared" si="7"/>
        <v>20</v>
      </c>
      <c r="Z40" s="95">
        <f t="shared" si="21"/>
        <v>0.13880000000000001</v>
      </c>
      <c r="AA40" s="96">
        <f t="shared" si="22"/>
        <v>10</v>
      </c>
      <c r="AB40" s="92">
        <f t="shared" si="23"/>
        <v>6.6199999999999995E-2</v>
      </c>
      <c r="AC40" s="94">
        <f t="shared" si="11"/>
        <v>23</v>
      </c>
      <c r="AD40" s="92">
        <f t="shared" si="24"/>
        <v>0.127</v>
      </c>
      <c r="AE40" s="94">
        <f t="shared" si="8"/>
        <v>33</v>
      </c>
      <c r="AF40" s="95">
        <f t="shared" si="25"/>
        <v>9.9299999999999999E-2</v>
      </c>
    </row>
    <row r="41" spans="1:32" x14ac:dyDescent="0.55000000000000004">
      <c r="A41" s="344"/>
      <c r="B41" s="107" t="s">
        <v>28</v>
      </c>
      <c r="C41" s="106">
        <v>12</v>
      </c>
      <c r="D41" s="99">
        <f t="shared" si="26"/>
        <v>1</v>
      </c>
      <c r="E41" s="100">
        <v>19</v>
      </c>
      <c r="F41" s="99">
        <f t="shared" si="27"/>
        <v>1</v>
      </c>
      <c r="G41" s="101">
        <f t="shared" si="9"/>
        <v>31</v>
      </c>
      <c r="H41" s="102">
        <f t="shared" si="12"/>
        <v>1</v>
      </c>
      <c r="I41" s="98">
        <v>25</v>
      </c>
      <c r="J41" s="99">
        <f t="shared" si="13"/>
        <v>0.92589999999999995</v>
      </c>
      <c r="K41" s="100">
        <v>33</v>
      </c>
      <c r="L41" s="99">
        <f t="shared" si="14"/>
        <v>0.89180000000000004</v>
      </c>
      <c r="M41" s="101">
        <f t="shared" si="6"/>
        <v>58</v>
      </c>
      <c r="N41" s="102">
        <f t="shared" si="15"/>
        <v>0.90620000000000001</v>
      </c>
      <c r="O41" s="98">
        <v>34</v>
      </c>
      <c r="P41" s="99">
        <f t="shared" si="16"/>
        <v>0.82920000000000005</v>
      </c>
      <c r="Q41" s="100">
        <v>46</v>
      </c>
      <c r="R41" s="99">
        <f t="shared" si="17"/>
        <v>0.88460000000000005</v>
      </c>
      <c r="S41" s="101">
        <f t="shared" si="10"/>
        <v>80</v>
      </c>
      <c r="T41" s="102">
        <f t="shared" si="18"/>
        <v>0.86019999999999996</v>
      </c>
      <c r="U41" s="98">
        <v>51</v>
      </c>
      <c r="V41" s="99">
        <f t="shared" si="19"/>
        <v>0.71830000000000005</v>
      </c>
      <c r="W41" s="100">
        <v>38</v>
      </c>
      <c r="X41" s="99">
        <f t="shared" si="20"/>
        <v>0.52049999999999996</v>
      </c>
      <c r="Y41" s="101">
        <f t="shared" si="7"/>
        <v>89</v>
      </c>
      <c r="Z41" s="102">
        <f t="shared" si="21"/>
        <v>0.61799999999999999</v>
      </c>
      <c r="AA41" s="103">
        <f t="shared" si="22"/>
        <v>122</v>
      </c>
      <c r="AB41" s="99">
        <f t="shared" si="23"/>
        <v>0.80789999999999995</v>
      </c>
      <c r="AC41" s="101">
        <f t="shared" si="11"/>
        <v>136</v>
      </c>
      <c r="AD41" s="99">
        <f t="shared" si="24"/>
        <v>0.75129999999999997</v>
      </c>
      <c r="AE41" s="101">
        <f t="shared" si="8"/>
        <v>258</v>
      </c>
      <c r="AF41" s="102">
        <f t="shared" si="25"/>
        <v>0.77710000000000001</v>
      </c>
    </row>
    <row r="42" spans="1:32" x14ac:dyDescent="0.55000000000000004">
      <c r="A42" s="337" t="s">
        <v>36</v>
      </c>
      <c r="B42" s="107" t="s">
        <v>51</v>
      </c>
      <c r="C42" s="105">
        <v>5</v>
      </c>
      <c r="D42" s="85">
        <f t="shared" si="26"/>
        <v>0.41660000000000003</v>
      </c>
      <c r="E42" s="86">
        <v>12</v>
      </c>
      <c r="F42" s="85">
        <f t="shared" si="27"/>
        <v>0.63149999999999995</v>
      </c>
      <c r="G42" s="87">
        <f t="shared" si="9"/>
        <v>17</v>
      </c>
      <c r="H42" s="88">
        <f t="shared" si="12"/>
        <v>0.54830000000000001</v>
      </c>
      <c r="I42" s="84">
        <v>15</v>
      </c>
      <c r="J42" s="85">
        <f t="shared" si="13"/>
        <v>0.55549999999999999</v>
      </c>
      <c r="K42" s="86">
        <v>30</v>
      </c>
      <c r="L42" s="85">
        <f t="shared" si="14"/>
        <v>0.81079999999999997</v>
      </c>
      <c r="M42" s="87">
        <f t="shared" si="6"/>
        <v>45</v>
      </c>
      <c r="N42" s="88">
        <f t="shared" si="15"/>
        <v>0.70309999999999995</v>
      </c>
      <c r="O42" s="84">
        <v>23</v>
      </c>
      <c r="P42" s="85">
        <f t="shared" si="16"/>
        <v>0.56089999999999995</v>
      </c>
      <c r="Q42" s="86">
        <v>29</v>
      </c>
      <c r="R42" s="85">
        <f t="shared" si="17"/>
        <v>0.55759999999999998</v>
      </c>
      <c r="S42" s="87">
        <f t="shared" si="10"/>
        <v>52</v>
      </c>
      <c r="T42" s="88">
        <f t="shared" si="18"/>
        <v>0.55910000000000004</v>
      </c>
      <c r="U42" s="84">
        <v>33</v>
      </c>
      <c r="V42" s="85">
        <f t="shared" si="19"/>
        <v>0.4647</v>
      </c>
      <c r="W42" s="86">
        <v>35</v>
      </c>
      <c r="X42" s="85">
        <f t="shared" si="20"/>
        <v>0.47939999999999999</v>
      </c>
      <c r="Y42" s="87">
        <f t="shared" si="7"/>
        <v>68</v>
      </c>
      <c r="Z42" s="88">
        <f t="shared" si="21"/>
        <v>0.47220000000000001</v>
      </c>
      <c r="AA42" s="89">
        <f t="shared" si="22"/>
        <v>76</v>
      </c>
      <c r="AB42" s="85">
        <f t="shared" si="23"/>
        <v>0.50329999999999997</v>
      </c>
      <c r="AC42" s="87">
        <f t="shared" si="11"/>
        <v>106</v>
      </c>
      <c r="AD42" s="85">
        <f t="shared" si="24"/>
        <v>0.58560000000000001</v>
      </c>
      <c r="AE42" s="87">
        <f t="shared" si="8"/>
        <v>182</v>
      </c>
      <c r="AF42" s="88">
        <f t="shared" si="25"/>
        <v>0.54810000000000003</v>
      </c>
    </row>
    <row r="43" spans="1:32" x14ac:dyDescent="0.55000000000000004">
      <c r="A43" s="337"/>
      <c r="B43" s="107" t="s">
        <v>52</v>
      </c>
      <c r="C43" s="108">
        <v>7</v>
      </c>
      <c r="D43" s="92">
        <f t="shared" si="26"/>
        <v>0.58330000000000004</v>
      </c>
      <c r="E43" s="93">
        <v>7</v>
      </c>
      <c r="F43" s="92">
        <f t="shared" si="27"/>
        <v>0.36840000000000001</v>
      </c>
      <c r="G43" s="94">
        <f t="shared" si="9"/>
        <v>14</v>
      </c>
      <c r="H43" s="95">
        <f t="shared" si="12"/>
        <v>0.4516</v>
      </c>
      <c r="I43" s="91">
        <v>12</v>
      </c>
      <c r="J43" s="92">
        <f t="shared" si="13"/>
        <v>0.44440000000000002</v>
      </c>
      <c r="K43" s="93">
        <v>7</v>
      </c>
      <c r="L43" s="92">
        <f t="shared" si="14"/>
        <v>0.18909999999999999</v>
      </c>
      <c r="M43" s="94">
        <f t="shared" si="6"/>
        <v>19</v>
      </c>
      <c r="N43" s="95">
        <f t="shared" si="15"/>
        <v>0.29680000000000001</v>
      </c>
      <c r="O43" s="91">
        <v>18</v>
      </c>
      <c r="P43" s="92">
        <f t="shared" si="16"/>
        <v>0.439</v>
      </c>
      <c r="Q43" s="93">
        <v>23</v>
      </c>
      <c r="R43" s="92">
        <f t="shared" si="17"/>
        <v>0.44230000000000003</v>
      </c>
      <c r="S43" s="94">
        <f t="shared" si="10"/>
        <v>41</v>
      </c>
      <c r="T43" s="95">
        <f t="shared" si="18"/>
        <v>0.44080000000000003</v>
      </c>
      <c r="U43" s="91">
        <v>35</v>
      </c>
      <c r="V43" s="92">
        <f t="shared" si="19"/>
        <v>0.4929</v>
      </c>
      <c r="W43" s="93">
        <v>35</v>
      </c>
      <c r="X43" s="92">
        <f t="shared" si="20"/>
        <v>0.47939999999999999</v>
      </c>
      <c r="Y43" s="94">
        <f t="shared" si="7"/>
        <v>70</v>
      </c>
      <c r="Z43" s="95">
        <f t="shared" si="21"/>
        <v>0.48609999999999998</v>
      </c>
      <c r="AA43" s="96">
        <f t="shared" si="22"/>
        <v>72</v>
      </c>
      <c r="AB43" s="92">
        <f t="shared" si="23"/>
        <v>0.4768</v>
      </c>
      <c r="AC43" s="94">
        <f t="shared" si="11"/>
        <v>72</v>
      </c>
      <c r="AD43" s="92">
        <f t="shared" si="24"/>
        <v>0.3977</v>
      </c>
      <c r="AE43" s="94">
        <f t="shared" si="8"/>
        <v>144</v>
      </c>
      <c r="AF43" s="95">
        <f t="shared" si="25"/>
        <v>0.43369999999999997</v>
      </c>
    </row>
    <row r="44" spans="1:32" x14ac:dyDescent="0.55000000000000004">
      <c r="A44" s="337"/>
      <c r="B44" s="107" t="s">
        <v>53</v>
      </c>
      <c r="C44" s="108">
        <v>2</v>
      </c>
      <c r="D44" s="92">
        <f t="shared" si="26"/>
        <v>0.1666</v>
      </c>
      <c r="E44" s="93">
        <v>13</v>
      </c>
      <c r="F44" s="92">
        <f t="shared" si="27"/>
        <v>0.68420000000000003</v>
      </c>
      <c r="G44" s="94">
        <f t="shared" si="9"/>
        <v>15</v>
      </c>
      <c r="H44" s="95">
        <f t="shared" si="12"/>
        <v>0.48380000000000001</v>
      </c>
      <c r="I44" s="91">
        <v>17</v>
      </c>
      <c r="J44" s="92">
        <f t="shared" si="13"/>
        <v>0.62960000000000005</v>
      </c>
      <c r="K44" s="93">
        <v>24</v>
      </c>
      <c r="L44" s="92">
        <f t="shared" si="14"/>
        <v>0.64859999999999995</v>
      </c>
      <c r="M44" s="94">
        <f t="shared" si="6"/>
        <v>41</v>
      </c>
      <c r="N44" s="95">
        <f t="shared" si="15"/>
        <v>0.64059999999999995</v>
      </c>
      <c r="O44" s="91">
        <v>16</v>
      </c>
      <c r="P44" s="92">
        <f t="shared" si="16"/>
        <v>0.39019999999999999</v>
      </c>
      <c r="Q44" s="93">
        <v>22</v>
      </c>
      <c r="R44" s="92">
        <f t="shared" si="17"/>
        <v>0.42299999999999999</v>
      </c>
      <c r="S44" s="94">
        <f t="shared" si="10"/>
        <v>38</v>
      </c>
      <c r="T44" s="95">
        <f t="shared" si="18"/>
        <v>0.40860000000000002</v>
      </c>
      <c r="U44" s="91">
        <v>25</v>
      </c>
      <c r="V44" s="92">
        <f t="shared" si="19"/>
        <v>0.35210000000000002</v>
      </c>
      <c r="W44" s="93">
        <v>33</v>
      </c>
      <c r="X44" s="92">
        <f t="shared" si="20"/>
        <v>0.45200000000000001</v>
      </c>
      <c r="Y44" s="94">
        <f t="shared" si="7"/>
        <v>58</v>
      </c>
      <c r="Z44" s="95">
        <f t="shared" si="21"/>
        <v>0.4027</v>
      </c>
      <c r="AA44" s="96">
        <f t="shared" si="22"/>
        <v>60</v>
      </c>
      <c r="AB44" s="92">
        <f t="shared" si="23"/>
        <v>0.39729999999999999</v>
      </c>
      <c r="AC44" s="94">
        <f t="shared" si="11"/>
        <v>92</v>
      </c>
      <c r="AD44" s="92">
        <f t="shared" si="24"/>
        <v>0.50819999999999999</v>
      </c>
      <c r="AE44" s="94">
        <f t="shared" si="8"/>
        <v>152</v>
      </c>
      <c r="AF44" s="95">
        <f t="shared" si="25"/>
        <v>0.45779999999999998</v>
      </c>
    </row>
    <row r="45" spans="1:32" x14ac:dyDescent="0.55000000000000004">
      <c r="A45" s="337"/>
      <c r="B45" s="107" t="s">
        <v>54</v>
      </c>
      <c r="C45" s="108">
        <v>9</v>
      </c>
      <c r="D45" s="92">
        <f t="shared" si="26"/>
        <v>0.75</v>
      </c>
      <c r="E45" s="93">
        <v>6</v>
      </c>
      <c r="F45" s="92">
        <f t="shared" si="27"/>
        <v>0.31569999999999998</v>
      </c>
      <c r="G45" s="94">
        <f t="shared" si="9"/>
        <v>15</v>
      </c>
      <c r="H45" s="95">
        <f t="shared" si="12"/>
        <v>0.48380000000000001</v>
      </c>
      <c r="I45" s="91">
        <v>8</v>
      </c>
      <c r="J45" s="92">
        <f t="shared" si="13"/>
        <v>0.29620000000000002</v>
      </c>
      <c r="K45" s="93">
        <v>13</v>
      </c>
      <c r="L45" s="92">
        <f t="shared" si="14"/>
        <v>0.3513</v>
      </c>
      <c r="M45" s="94">
        <f t="shared" si="6"/>
        <v>21</v>
      </c>
      <c r="N45" s="95">
        <f t="shared" si="15"/>
        <v>0.3281</v>
      </c>
      <c r="O45" s="91">
        <v>15</v>
      </c>
      <c r="P45" s="92">
        <f t="shared" si="16"/>
        <v>0.36580000000000001</v>
      </c>
      <c r="Q45" s="93">
        <v>21</v>
      </c>
      <c r="R45" s="92">
        <f t="shared" si="17"/>
        <v>0.40379999999999999</v>
      </c>
      <c r="S45" s="94">
        <f t="shared" si="10"/>
        <v>36</v>
      </c>
      <c r="T45" s="95">
        <f t="shared" si="18"/>
        <v>0.38700000000000001</v>
      </c>
      <c r="U45" s="91">
        <v>31</v>
      </c>
      <c r="V45" s="92">
        <f t="shared" si="19"/>
        <v>0.43659999999999999</v>
      </c>
      <c r="W45" s="93">
        <v>29</v>
      </c>
      <c r="X45" s="92">
        <f t="shared" si="20"/>
        <v>0.3972</v>
      </c>
      <c r="Y45" s="94">
        <f t="shared" si="7"/>
        <v>60</v>
      </c>
      <c r="Z45" s="95">
        <f t="shared" si="21"/>
        <v>0.41660000000000003</v>
      </c>
      <c r="AA45" s="96">
        <f t="shared" si="22"/>
        <v>63</v>
      </c>
      <c r="AB45" s="92">
        <f t="shared" si="23"/>
        <v>0.41720000000000002</v>
      </c>
      <c r="AC45" s="94">
        <f t="shared" si="11"/>
        <v>69</v>
      </c>
      <c r="AD45" s="92">
        <f t="shared" si="24"/>
        <v>0.38119999999999998</v>
      </c>
      <c r="AE45" s="94">
        <f t="shared" si="8"/>
        <v>132</v>
      </c>
      <c r="AF45" s="95">
        <f t="shared" si="25"/>
        <v>0.39750000000000002</v>
      </c>
    </row>
    <row r="46" spans="1:32" x14ac:dyDescent="0.55000000000000004">
      <c r="A46" s="337"/>
      <c r="B46" s="107" t="s">
        <v>55</v>
      </c>
      <c r="C46" s="106">
        <v>1</v>
      </c>
      <c r="D46" s="99">
        <f t="shared" si="26"/>
        <v>8.3299999999999999E-2</v>
      </c>
      <c r="E46" s="100">
        <v>0</v>
      </c>
      <c r="F46" s="99">
        <f t="shared" si="27"/>
        <v>0</v>
      </c>
      <c r="G46" s="101">
        <f t="shared" si="9"/>
        <v>1</v>
      </c>
      <c r="H46" s="102">
        <f t="shared" si="12"/>
        <v>3.2199999999999999E-2</v>
      </c>
      <c r="I46" s="98">
        <v>2</v>
      </c>
      <c r="J46" s="99">
        <f t="shared" si="13"/>
        <v>7.3999999999999996E-2</v>
      </c>
      <c r="K46" s="100">
        <v>0</v>
      </c>
      <c r="L46" s="99">
        <f t="shared" si="14"/>
        <v>0</v>
      </c>
      <c r="M46" s="101">
        <f t="shared" si="6"/>
        <v>2</v>
      </c>
      <c r="N46" s="102">
        <f t="shared" si="15"/>
        <v>3.1199999999999999E-2</v>
      </c>
      <c r="O46" s="98">
        <v>10</v>
      </c>
      <c r="P46" s="99">
        <f t="shared" si="16"/>
        <v>0.24390000000000001</v>
      </c>
      <c r="Q46" s="100">
        <v>9</v>
      </c>
      <c r="R46" s="99">
        <f t="shared" si="17"/>
        <v>0.17299999999999999</v>
      </c>
      <c r="S46" s="101">
        <f t="shared" si="10"/>
        <v>19</v>
      </c>
      <c r="T46" s="102">
        <f t="shared" si="18"/>
        <v>0.20430000000000001</v>
      </c>
      <c r="U46" s="98">
        <v>12</v>
      </c>
      <c r="V46" s="99">
        <f t="shared" si="19"/>
        <v>0.16900000000000001</v>
      </c>
      <c r="W46" s="100">
        <v>8</v>
      </c>
      <c r="X46" s="99">
        <f t="shared" si="20"/>
        <v>0.1095</v>
      </c>
      <c r="Y46" s="101">
        <f t="shared" si="7"/>
        <v>20</v>
      </c>
      <c r="Z46" s="102">
        <f t="shared" si="21"/>
        <v>0.13880000000000001</v>
      </c>
      <c r="AA46" s="103">
        <f t="shared" si="22"/>
        <v>25</v>
      </c>
      <c r="AB46" s="99">
        <f t="shared" si="23"/>
        <v>0.16550000000000001</v>
      </c>
      <c r="AC46" s="101">
        <f t="shared" si="11"/>
        <v>17</v>
      </c>
      <c r="AD46" s="99">
        <f t="shared" si="24"/>
        <v>9.3899999999999997E-2</v>
      </c>
      <c r="AE46" s="101">
        <f t="shared" si="8"/>
        <v>42</v>
      </c>
      <c r="AF46" s="102">
        <f t="shared" si="25"/>
        <v>0.1265</v>
      </c>
    </row>
    <row r="47" spans="1:32" x14ac:dyDescent="0.55000000000000004">
      <c r="A47" s="337" t="s">
        <v>50</v>
      </c>
      <c r="B47" s="104" t="s">
        <v>37</v>
      </c>
      <c r="C47" s="105">
        <v>1</v>
      </c>
      <c r="D47" s="85">
        <f t="shared" si="26"/>
        <v>8.3299999999999999E-2</v>
      </c>
      <c r="E47" s="86">
        <v>10</v>
      </c>
      <c r="F47" s="85">
        <f t="shared" si="27"/>
        <v>0.52629999999999999</v>
      </c>
      <c r="G47" s="87">
        <f t="shared" si="9"/>
        <v>11</v>
      </c>
      <c r="H47" s="88">
        <f t="shared" si="12"/>
        <v>0.3548</v>
      </c>
      <c r="I47" s="84">
        <v>5</v>
      </c>
      <c r="J47" s="85">
        <f t="shared" si="13"/>
        <v>0.18509999999999999</v>
      </c>
      <c r="K47" s="86">
        <v>13</v>
      </c>
      <c r="L47" s="85">
        <f t="shared" si="14"/>
        <v>0.3513</v>
      </c>
      <c r="M47" s="87">
        <f t="shared" si="6"/>
        <v>18</v>
      </c>
      <c r="N47" s="88">
        <f t="shared" si="15"/>
        <v>0.28120000000000001</v>
      </c>
      <c r="O47" s="84">
        <v>5</v>
      </c>
      <c r="P47" s="85">
        <f t="shared" si="16"/>
        <v>0.12189999999999999</v>
      </c>
      <c r="Q47" s="86">
        <v>8</v>
      </c>
      <c r="R47" s="85">
        <f t="shared" si="17"/>
        <v>0.15379999999999999</v>
      </c>
      <c r="S47" s="87">
        <f t="shared" si="10"/>
        <v>13</v>
      </c>
      <c r="T47" s="88">
        <f t="shared" si="18"/>
        <v>0.13969999999999999</v>
      </c>
      <c r="U47" s="84">
        <v>13</v>
      </c>
      <c r="V47" s="85">
        <f t="shared" si="19"/>
        <v>0.183</v>
      </c>
      <c r="W47" s="86">
        <v>11</v>
      </c>
      <c r="X47" s="85">
        <f t="shared" si="20"/>
        <v>0.15060000000000001</v>
      </c>
      <c r="Y47" s="87">
        <f t="shared" si="7"/>
        <v>24</v>
      </c>
      <c r="Z47" s="88">
        <f t="shared" si="21"/>
        <v>0.1666</v>
      </c>
      <c r="AA47" s="89">
        <f t="shared" si="22"/>
        <v>24</v>
      </c>
      <c r="AB47" s="85">
        <f t="shared" si="23"/>
        <v>0.15890000000000001</v>
      </c>
      <c r="AC47" s="87">
        <f t="shared" si="11"/>
        <v>42</v>
      </c>
      <c r="AD47" s="85">
        <f t="shared" si="24"/>
        <v>0.23200000000000001</v>
      </c>
      <c r="AE47" s="87">
        <f t="shared" si="8"/>
        <v>66</v>
      </c>
      <c r="AF47" s="88">
        <f t="shared" si="25"/>
        <v>0.19869999999999999</v>
      </c>
    </row>
    <row r="48" spans="1:32" x14ac:dyDescent="0.55000000000000004">
      <c r="A48" s="337"/>
      <c r="B48" s="104" t="s">
        <v>38</v>
      </c>
      <c r="C48" s="108">
        <v>0</v>
      </c>
      <c r="D48" s="92">
        <f t="shared" si="26"/>
        <v>0</v>
      </c>
      <c r="E48" s="93">
        <v>0</v>
      </c>
      <c r="F48" s="92">
        <f t="shared" si="27"/>
        <v>0</v>
      </c>
      <c r="G48" s="94">
        <f t="shared" si="9"/>
        <v>0</v>
      </c>
      <c r="H48" s="95">
        <f t="shared" si="12"/>
        <v>0</v>
      </c>
      <c r="I48" s="91">
        <v>0</v>
      </c>
      <c r="J48" s="92">
        <f t="shared" si="13"/>
        <v>0</v>
      </c>
      <c r="K48" s="93">
        <v>1</v>
      </c>
      <c r="L48" s="92">
        <f t="shared" si="14"/>
        <v>2.7E-2</v>
      </c>
      <c r="M48" s="94">
        <f t="shared" si="6"/>
        <v>1</v>
      </c>
      <c r="N48" s="95">
        <f t="shared" si="15"/>
        <v>1.5599999999999999E-2</v>
      </c>
      <c r="O48" s="91">
        <v>0</v>
      </c>
      <c r="P48" s="92">
        <f t="shared" si="16"/>
        <v>0</v>
      </c>
      <c r="Q48" s="93">
        <v>2</v>
      </c>
      <c r="R48" s="92">
        <f t="shared" si="17"/>
        <v>3.8399999999999997E-2</v>
      </c>
      <c r="S48" s="94">
        <f t="shared" si="10"/>
        <v>2</v>
      </c>
      <c r="T48" s="95">
        <f t="shared" si="18"/>
        <v>2.1499999999999998E-2</v>
      </c>
      <c r="U48" s="91">
        <v>3</v>
      </c>
      <c r="V48" s="92">
        <f t="shared" si="19"/>
        <v>4.2200000000000001E-2</v>
      </c>
      <c r="W48" s="93">
        <v>3</v>
      </c>
      <c r="X48" s="92">
        <f t="shared" si="20"/>
        <v>4.1000000000000002E-2</v>
      </c>
      <c r="Y48" s="94">
        <f t="shared" si="7"/>
        <v>6</v>
      </c>
      <c r="Z48" s="95">
        <f t="shared" si="21"/>
        <v>4.1599999999999998E-2</v>
      </c>
      <c r="AA48" s="96">
        <f t="shared" si="22"/>
        <v>3</v>
      </c>
      <c r="AB48" s="92">
        <f t="shared" si="23"/>
        <v>1.9800000000000002E-2</v>
      </c>
      <c r="AC48" s="94">
        <f t="shared" si="11"/>
        <v>6</v>
      </c>
      <c r="AD48" s="92">
        <f t="shared" si="24"/>
        <v>3.3099999999999997E-2</v>
      </c>
      <c r="AE48" s="94">
        <f t="shared" si="8"/>
        <v>9</v>
      </c>
      <c r="AF48" s="95">
        <f t="shared" si="25"/>
        <v>2.7099999999999999E-2</v>
      </c>
    </row>
    <row r="49" spans="1:32" ht="54" x14ac:dyDescent="0.55000000000000004">
      <c r="A49" s="337"/>
      <c r="B49" s="109" t="s">
        <v>39</v>
      </c>
      <c r="C49" s="108">
        <v>4</v>
      </c>
      <c r="D49" s="92">
        <f t="shared" si="26"/>
        <v>0.33329999999999999</v>
      </c>
      <c r="E49" s="93">
        <v>2</v>
      </c>
      <c r="F49" s="92">
        <f t="shared" si="27"/>
        <v>0.1052</v>
      </c>
      <c r="G49" s="94">
        <f t="shared" si="9"/>
        <v>6</v>
      </c>
      <c r="H49" s="95">
        <f t="shared" si="12"/>
        <v>0.19350000000000001</v>
      </c>
      <c r="I49" s="91">
        <v>5</v>
      </c>
      <c r="J49" s="92">
        <f t="shared" si="13"/>
        <v>0.18509999999999999</v>
      </c>
      <c r="K49" s="93">
        <v>4</v>
      </c>
      <c r="L49" s="92">
        <f t="shared" si="14"/>
        <v>0.1081</v>
      </c>
      <c r="M49" s="94">
        <f t="shared" si="6"/>
        <v>9</v>
      </c>
      <c r="N49" s="95">
        <f t="shared" si="15"/>
        <v>0.1406</v>
      </c>
      <c r="O49" s="91">
        <v>3</v>
      </c>
      <c r="P49" s="92">
        <f t="shared" si="16"/>
        <v>7.3099999999999998E-2</v>
      </c>
      <c r="Q49" s="93">
        <v>5</v>
      </c>
      <c r="R49" s="92">
        <f t="shared" si="17"/>
        <v>9.6100000000000005E-2</v>
      </c>
      <c r="S49" s="94">
        <f t="shared" si="10"/>
        <v>8</v>
      </c>
      <c r="T49" s="95">
        <f t="shared" si="18"/>
        <v>8.5999999999999993E-2</v>
      </c>
      <c r="U49" s="91">
        <v>6</v>
      </c>
      <c r="V49" s="92">
        <f t="shared" si="19"/>
        <v>8.4500000000000006E-2</v>
      </c>
      <c r="W49" s="93">
        <v>11</v>
      </c>
      <c r="X49" s="92">
        <f t="shared" si="20"/>
        <v>0.15060000000000001</v>
      </c>
      <c r="Y49" s="94">
        <f t="shared" si="7"/>
        <v>17</v>
      </c>
      <c r="Z49" s="95">
        <f t="shared" si="21"/>
        <v>0.11799999999999999</v>
      </c>
      <c r="AA49" s="96">
        <f t="shared" si="22"/>
        <v>18</v>
      </c>
      <c r="AB49" s="92">
        <f t="shared" si="23"/>
        <v>0.1192</v>
      </c>
      <c r="AC49" s="94">
        <f t="shared" si="11"/>
        <v>22</v>
      </c>
      <c r="AD49" s="92">
        <f t="shared" si="24"/>
        <v>0.1215</v>
      </c>
      <c r="AE49" s="94">
        <f t="shared" si="8"/>
        <v>40</v>
      </c>
      <c r="AF49" s="95">
        <f t="shared" si="25"/>
        <v>0.12039999999999999</v>
      </c>
    </row>
    <row r="50" spans="1:32" x14ac:dyDescent="0.55000000000000004">
      <c r="A50" s="337"/>
      <c r="B50" s="107" t="s">
        <v>40</v>
      </c>
      <c r="C50" s="108">
        <v>1</v>
      </c>
      <c r="D50" s="92">
        <f>ROUNDDOWN(C50/$C$14,4)</f>
        <v>8.3299999999999999E-2</v>
      </c>
      <c r="E50" s="93">
        <v>0</v>
      </c>
      <c r="F50" s="92">
        <f t="shared" si="27"/>
        <v>0</v>
      </c>
      <c r="G50" s="94">
        <f t="shared" si="9"/>
        <v>1</v>
      </c>
      <c r="H50" s="95">
        <f t="shared" si="12"/>
        <v>3.2199999999999999E-2</v>
      </c>
      <c r="I50" s="91">
        <v>0</v>
      </c>
      <c r="J50" s="92">
        <f t="shared" si="13"/>
        <v>0</v>
      </c>
      <c r="K50" s="93">
        <v>0</v>
      </c>
      <c r="L50" s="92">
        <f t="shared" si="14"/>
        <v>0</v>
      </c>
      <c r="M50" s="94">
        <f t="shared" si="6"/>
        <v>0</v>
      </c>
      <c r="N50" s="95">
        <f t="shared" si="15"/>
        <v>0</v>
      </c>
      <c r="O50" s="91">
        <v>1</v>
      </c>
      <c r="P50" s="92">
        <f t="shared" si="16"/>
        <v>2.4299999999999999E-2</v>
      </c>
      <c r="Q50" s="93">
        <v>1</v>
      </c>
      <c r="R50" s="92">
        <f t="shared" si="17"/>
        <v>1.9199999999999998E-2</v>
      </c>
      <c r="S50" s="94">
        <f t="shared" si="10"/>
        <v>2</v>
      </c>
      <c r="T50" s="95">
        <f t="shared" si="18"/>
        <v>2.1499999999999998E-2</v>
      </c>
      <c r="U50" s="91">
        <v>0</v>
      </c>
      <c r="V50" s="92">
        <f t="shared" si="19"/>
        <v>0</v>
      </c>
      <c r="W50" s="93">
        <v>0</v>
      </c>
      <c r="X50" s="92">
        <f t="shared" si="20"/>
        <v>0</v>
      </c>
      <c r="Y50" s="94">
        <f t="shared" si="7"/>
        <v>0</v>
      </c>
      <c r="Z50" s="95">
        <f t="shared" si="21"/>
        <v>0</v>
      </c>
      <c r="AA50" s="96">
        <f t="shared" si="22"/>
        <v>2</v>
      </c>
      <c r="AB50" s="92">
        <f t="shared" si="23"/>
        <v>1.32E-2</v>
      </c>
      <c r="AC50" s="94">
        <f t="shared" si="11"/>
        <v>1</v>
      </c>
      <c r="AD50" s="92">
        <f t="shared" si="24"/>
        <v>5.4999999999999997E-3</v>
      </c>
      <c r="AE50" s="94">
        <f t="shared" si="8"/>
        <v>3</v>
      </c>
      <c r="AF50" s="95">
        <f t="shared" si="25"/>
        <v>8.9999999999999993E-3</v>
      </c>
    </row>
    <row r="51" spans="1:32" ht="54" x14ac:dyDescent="0.55000000000000004">
      <c r="A51" s="337"/>
      <c r="B51" s="109" t="s">
        <v>41</v>
      </c>
      <c r="C51" s="108">
        <v>3</v>
      </c>
      <c r="D51" s="92">
        <f>ROUNDDOWN(C51/$C$14,4)</f>
        <v>0.25</v>
      </c>
      <c r="E51" s="93">
        <v>3</v>
      </c>
      <c r="F51" s="92">
        <f>ROUNDDOWN(E51/$E$14,4)</f>
        <v>0.1578</v>
      </c>
      <c r="G51" s="94">
        <f t="shared" si="9"/>
        <v>6</v>
      </c>
      <c r="H51" s="95">
        <f>ROUNDDOWN(G51/$G$14,4)</f>
        <v>0.19350000000000001</v>
      </c>
      <c r="I51" s="91">
        <v>10</v>
      </c>
      <c r="J51" s="92">
        <f t="shared" si="13"/>
        <v>0.37030000000000002</v>
      </c>
      <c r="K51" s="93">
        <v>12</v>
      </c>
      <c r="L51" s="92">
        <f t="shared" si="14"/>
        <v>0.32429999999999998</v>
      </c>
      <c r="M51" s="94">
        <f t="shared" si="6"/>
        <v>22</v>
      </c>
      <c r="N51" s="95">
        <f t="shared" si="15"/>
        <v>0.34370000000000001</v>
      </c>
      <c r="O51" s="91">
        <v>17</v>
      </c>
      <c r="P51" s="92">
        <f t="shared" si="16"/>
        <v>0.41460000000000002</v>
      </c>
      <c r="Q51" s="93">
        <v>19</v>
      </c>
      <c r="R51" s="92">
        <f t="shared" si="17"/>
        <v>0.36530000000000001</v>
      </c>
      <c r="S51" s="94">
        <f t="shared" si="10"/>
        <v>36</v>
      </c>
      <c r="T51" s="95">
        <f t="shared" si="18"/>
        <v>0.38700000000000001</v>
      </c>
      <c r="U51" s="91">
        <v>29</v>
      </c>
      <c r="V51" s="92">
        <f t="shared" si="19"/>
        <v>0.40839999999999999</v>
      </c>
      <c r="W51" s="93">
        <v>26</v>
      </c>
      <c r="X51" s="92">
        <f t="shared" si="20"/>
        <v>0.35610000000000003</v>
      </c>
      <c r="Y51" s="94">
        <f t="shared" si="7"/>
        <v>55</v>
      </c>
      <c r="Z51" s="95">
        <f t="shared" si="21"/>
        <v>0.38190000000000002</v>
      </c>
      <c r="AA51" s="96">
        <f t="shared" si="22"/>
        <v>59</v>
      </c>
      <c r="AB51" s="92">
        <f t="shared" si="23"/>
        <v>0.39069999999999999</v>
      </c>
      <c r="AC51" s="94">
        <f t="shared" si="11"/>
        <v>60</v>
      </c>
      <c r="AD51" s="92">
        <f t="shared" si="24"/>
        <v>0.33139999999999997</v>
      </c>
      <c r="AE51" s="94">
        <f t="shared" si="8"/>
        <v>119</v>
      </c>
      <c r="AF51" s="95">
        <f t="shared" si="25"/>
        <v>0.3584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9"/>
        <v>0</v>
      </c>
      <c r="H52" s="95">
        <f>ROUNDDOWN(G52/$G$14,4)</f>
        <v>0</v>
      </c>
      <c r="I52" s="91">
        <v>0</v>
      </c>
      <c r="J52" s="92">
        <f t="shared" si="13"/>
        <v>0</v>
      </c>
      <c r="K52" s="93">
        <v>0</v>
      </c>
      <c r="L52" s="92">
        <f t="shared" si="14"/>
        <v>0</v>
      </c>
      <c r="M52" s="94">
        <f t="shared" si="6"/>
        <v>0</v>
      </c>
      <c r="N52" s="95">
        <f t="shared" si="15"/>
        <v>0</v>
      </c>
      <c r="O52" s="91">
        <v>0</v>
      </c>
      <c r="P52" s="92">
        <f t="shared" si="16"/>
        <v>0</v>
      </c>
      <c r="Q52" s="93">
        <v>0</v>
      </c>
      <c r="R52" s="92">
        <f t="shared" si="17"/>
        <v>0</v>
      </c>
      <c r="S52" s="94">
        <f t="shared" si="10"/>
        <v>0</v>
      </c>
      <c r="T52" s="95">
        <f t="shared" si="18"/>
        <v>0</v>
      </c>
      <c r="U52" s="91">
        <v>0</v>
      </c>
      <c r="V52" s="92">
        <f t="shared" si="19"/>
        <v>0</v>
      </c>
      <c r="W52" s="93">
        <v>1</v>
      </c>
      <c r="X52" s="92">
        <f t="shared" si="20"/>
        <v>1.3599999999999999E-2</v>
      </c>
      <c r="Y52" s="94">
        <f t="shared" si="7"/>
        <v>1</v>
      </c>
      <c r="Z52" s="95">
        <f t="shared" si="21"/>
        <v>6.8999999999999999E-3</v>
      </c>
      <c r="AA52" s="96">
        <f t="shared" si="22"/>
        <v>0</v>
      </c>
      <c r="AB52" s="92">
        <f t="shared" si="23"/>
        <v>0</v>
      </c>
      <c r="AC52" s="94">
        <f t="shared" si="11"/>
        <v>1</v>
      </c>
      <c r="AD52" s="92">
        <f t="shared" si="24"/>
        <v>5.4999999999999997E-3</v>
      </c>
      <c r="AE52" s="94">
        <f t="shared" si="8"/>
        <v>1</v>
      </c>
      <c r="AF52" s="95">
        <f t="shared" si="25"/>
        <v>3.0000000000000001E-3</v>
      </c>
    </row>
    <row r="53" spans="1:32" x14ac:dyDescent="0.55000000000000004">
      <c r="A53" s="337"/>
      <c r="B53" s="104" t="s">
        <v>43</v>
      </c>
      <c r="C53" s="108">
        <v>0</v>
      </c>
      <c r="D53" s="92">
        <f t="shared" si="26"/>
        <v>0</v>
      </c>
      <c r="E53" s="93">
        <v>0</v>
      </c>
      <c r="F53" s="92">
        <f t="shared" si="27"/>
        <v>0</v>
      </c>
      <c r="G53" s="94">
        <f t="shared" si="9"/>
        <v>0</v>
      </c>
      <c r="H53" s="95">
        <f t="shared" si="12"/>
        <v>0</v>
      </c>
      <c r="I53" s="91">
        <v>0</v>
      </c>
      <c r="J53" s="92">
        <f t="shared" si="13"/>
        <v>0</v>
      </c>
      <c r="K53" s="93">
        <v>1</v>
      </c>
      <c r="L53" s="92">
        <f t="shared" si="14"/>
        <v>2.7E-2</v>
      </c>
      <c r="M53" s="94">
        <f t="shared" si="6"/>
        <v>1</v>
      </c>
      <c r="N53" s="95">
        <f t="shared" si="15"/>
        <v>1.5599999999999999E-2</v>
      </c>
      <c r="O53" s="91">
        <v>0</v>
      </c>
      <c r="P53" s="92">
        <f t="shared" si="16"/>
        <v>0</v>
      </c>
      <c r="Q53" s="93">
        <v>1</v>
      </c>
      <c r="R53" s="92">
        <f t="shared" si="17"/>
        <v>1.9199999999999998E-2</v>
      </c>
      <c r="S53" s="94">
        <f t="shared" si="10"/>
        <v>1</v>
      </c>
      <c r="T53" s="95">
        <f t="shared" si="18"/>
        <v>1.0699999999999999E-2</v>
      </c>
      <c r="U53" s="91">
        <v>0</v>
      </c>
      <c r="V53" s="92">
        <f t="shared" si="19"/>
        <v>0</v>
      </c>
      <c r="W53" s="93">
        <v>1</v>
      </c>
      <c r="X53" s="92">
        <f t="shared" si="20"/>
        <v>1.3599999999999999E-2</v>
      </c>
      <c r="Y53" s="94">
        <f t="shared" si="7"/>
        <v>1</v>
      </c>
      <c r="Z53" s="95">
        <f t="shared" si="21"/>
        <v>6.8999999999999999E-3</v>
      </c>
      <c r="AA53" s="96">
        <f t="shared" si="22"/>
        <v>0</v>
      </c>
      <c r="AB53" s="92">
        <f t="shared" si="23"/>
        <v>0</v>
      </c>
      <c r="AC53" s="94">
        <f t="shared" si="11"/>
        <v>3</v>
      </c>
      <c r="AD53" s="92">
        <f t="shared" si="24"/>
        <v>1.6500000000000001E-2</v>
      </c>
      <c r="AE53" s="94">
        <f t="shared" si="8"/>
        <v>3</v>
      </c>
      <c r="AF53" s="95">
        <f t="shared" si="25"/>
        <v>8.9999999999999993E-3</v>
      </c>
    </row>
    <row r="54" spans="1:32" x14ac:dyDescent="0.55000000000000004">
      <c r="A54" s="337"/>
      <c r="B54" s="107" t="s">
        <v>44</v>
      </c>
      <c r="C54" s="108">
        <v>2</v>
      </c>
      <c r="D54" s="92">
        <f t="shared" si="26"/>
        <v>0.1666</v>
      </c>
      <c r="E54" s="93">
        <v>2</v>
      </c>
      <c r="F54" s="92">
        <f t="shared" si="27"/>
        <v>0.1052</v>
      </c>
      <c r="G54" s="94">
        <f t="shared" si="9"/>
        <v>4</v>
      </c>
      <c r="H54" s="95">
        <f t="shared" si="12"/>
        <v>0.129</v>
      </c>
      <c r="I54" s="91">
        <v>6</v>
      </c>
      <c r="J54" s="92">
        <f t="shared" si="13"/>
        <v>0.22220000000000001</v>
      </c>
      <c r="K54" s="93">
        <v>4</v>
      </c>
      <c r="L54" s="92">
        <f t="shared" si="14"/>
        <v>0.1081</v>
      </c>
      <c r="M54" s="94">
        <f t="shared" si="6"/>
        <v>10</v>
      </c>
      <c r="N54" s="95">
        <f t="shared" si="15"/>
        <v>0.15620000000000001</v>
      </c>
      <c r="O54" s="91">
        <v>2</v>
      </c>
      <c r="P54" s="92">
        <f t="shared" si="16"/>
        <v>4.87E-2</v>
      </c>
      <c r="Q54" s="93">
        <v>9</v>
      </c>
      <c r="R54" s="92">
        <f t="shared" si="17"/>
        <v>0.17299999999999999</v>
      </c>
      <c r="S54" s="94">
        <f t="shared" si="10"/>
        <v>11</v>
      </c>
      <c r="T54" s="95">
        <f t="shared" si="18"/>
        <v>0.1182</v>
      </c>
      <c r="U54" s="91">
        <v>10</v>
      </c>
      <c r="V54" s="92">
        <f t="shared" si="19"/>
        <v>0.14080000000000001</v>
      </c>
      <c r="W54" s="93">
        <v>12</v>
      </c>
      <c r="X54" s="92">
        <f t="shared" si="20"/>
        <v>0.1643</v>
      </c>
      <c r="Y54" s="94">
        <f t="shared" si="7"/>
        <v>22</v>
      </c>
      <c r="Z54" s="95">
        <f t="shared" si="21"/>
        <v>0.1527</v>
      </c>
      <c r="AA54" s="96">
        <f t="shared" si="22"/>
        <v>20</v>
      </c>
      <c r="AB54" s="92">
        <f t="shared" si="23"/>
        <v>0.13239999999999999</v>
      </c>
      <c r="AC54" s="94">
        <f t="shared" si="11"/>
        <v>27</v>
      </c>
      <c r="AD54" s="92">
        <f t="shared" si="24"/>
        <v>0.14910000000000001</v>
      </c>
      <c r="AE54" s="94">
        <f t="shared" si="8"/>
        <v>47</v>
      </c>
      <c r="AF54" s="95">
        <f t="shared" si="25"/>
        <v>0.14149999999999999</v>
      </c>
    </row>
    <row r="55" spans="1:32" x14ac:dyDescent="0.55000000000000004">
      <c r="A55" s="337"/>
      <c r="B55" s="107" t="s">
        <v>45</v>
      </c>
      <c r="C55" s="108">
        <v>1</v>
      </c>
      <c r="D55" s="92">
        <f t="shared" si="26"/>
        <v>8.3299999999999999E-2</v>
      </c>
      <c r="E55" s="93">
        <v>0</v>
      </c>
      <c r="F55" s="92">
        <f t="shared" si="27"/>
        <v>0</v>
      </c>
      <c r="G55" s="94">
        <f t="shared" si="9"/>
        <v>1</v>
      </c>
      <c r="H55" s="95">
        <f t="shared" si="12"/>
        <v>3.2199999999999999E-2</v>
      </c>
      <c r="I55" s="91">
        <v>0</v>
      </c>
      <c r="J55" s="92">
        <f t="shared" si="13"/>
        <v>0</v>
      </c>
      <c r="K55" s="93">
        <v>0</v>
      </c>
      <c r="L55" s="92">
        <f t="shared" si="14"/>
        <v>0</v>
      </c>
      <c r="M55" s="94">
        <f t="shared" si="6"/>
        <v>0</v>
      </c>
      <c r="N55" s="95">
        <f t="shared" si="15"/>
        <v>0</v>
      </c>
      <c r="O55" s="91">
        <v>7</v>
      </c>
      <c r="P55" s="92">
        <f t="shared" si="16"/>
        <v>0.17069999999999999</v>
      </c>
      <c r="Q55" s="93">
        <v>3</v>
      </c>
      <c r="R55" s="92">
        <f t="shared" si="17"/>
        <v>5.7599999999999998E-2</v>
      </c>
      <c r="S55" s="94">
        <f t="shared" si="10"/>
        <v>10</v>
      </c>
      <c r="T55" s="95">
        <f t="shared" si="18"/>
        <v>0.1075</v>
      </c>
      <c r="U55" s="91">
        <v>6</v>
      </c>
      <c r="V55" s="92">
        <f t="shared" si="19"/>
        <v>8.4500000000000006E-2</v>
      </c>
      <c r="W55" s="93">
        <v>4</v>
      </c>
      <c r="X55" s="92">
        <f t="shared" si="20"/>
        <v>5.4699999999999999E-2</v>
      </c>
      <c r="Y55" s="94">
        <f t="shared" si="7"/>
        <v>10</v>
      </c>
      <c r="Z55" s="95">
        <f t="shared" si="21"/>
        <v>6.9400000000000003E-2</v>
      </c>
      <c r="AA55" s="96">
        <f t="shared" si="22"/>
        <v>14</v>
      </c>
      <c r="AB55" s="92">
        <f t="shared" si="23"/>
        <v>9.2700000000000005E-2</v>
      </c>
      <c r="AC55" s="94">
        <f t="shared" si="11"/>
        <v>7</v>
      </c>
      <c r="AD55" s="92">
        <f t="shared" si="24"/>
        <v>3.8600000000000002E-2</v>
      </c>
      <c r="AE55" s="94">
        <f t="shared" si="8"/>
        <v>21</v>
      </c>
      <c r="AF55" s="95">
        <f t="shared" si="25"/>
        <v>6.3200000000000006E-2</v>
      </c>
    </row>
    <row r="56" spans="1:32" x14ac:dyDescent="0.55000000000000004">
      <c r="A56" s="337"/>
      <c r="B56" s="104" t="s">
        <v>46</v>
      </c>
      <c r="C56" s="108">
        <v>0</v>
      </c>
      <c r="D56" s="92">
        <f t="shared" si="26"/>
        <v>0</v>
      </c>
      <c r="E56" s="93">
        <v>2</v>
      </c>
      <c r="F56" s="92">
        <f t="shared" si="27"/>
        <v>0.1052</v>
      </c>
      <c r="G56" s="94">
        <f t="shared" si="9"/>
        <v>2</v>
      </c>
      <c r="H56" s="95">
        <f t="shared" si="12"/>
        <v>6.4500000000000002E-2</v>
      </c>
      <c r="I56" s="91">
        <v>0</v>
      </c>
      <c r="J56" s="92">
        <f t="shared" si="13"/>
        <v>0</v>
      </c>
      <c r="K56" s="93">
        <v>2</v>
      </c>
      <c r="L56" s="92">
        <f t="shared" si="14"/>
        <v>5.3999999999999999E-2</v>
      </c>
      <c r="M56" s="94">
        <f t="shared" si="6"/>
        <v>2</v>
      </c>
      <c r="N56" s="95">
        <f t="shared" si="15"/>
        <v>3.1199999999999999E-2</v>
      </c>
      <c r="O56" s="91">
        <v>5</v>
      </c>
      <c r="P56" s="92">
        <f t="shared" si="16"/>
        <v>0.12189999999999999</v>
      </c>
      <c r="Q56" s="93">
        <v>2</v>
      </c>
      <c r="R56" s="92">
        <f t="shared" si="17"/>
        <v>3.8399999999999997E-2</v>
      </c>
      <c r="S56" s="94">
        <f t="shared" si="10"/>
        <v>7</v>
      </c>
      <c r="T56" s="95">
        <f t="shared" si="18"/>
        <v>7.5200000000000003E-2</v>
      </c>
      <c r="U56" s="91">
        <v>2</v>
      </c>
      <c r="V56" s="92">
        <f t="shared" si="19"/>
        <v>2.81E-2</v>
      </c>
      <c r="W56" s="93">
        <v>3</v>
      </c>
      <c r="X56" s="92">
        <f t="shared" si="20"/>
        <v>4.1000000000000002E-2</v>
      </c>
      <c r="Y56" s="94">
        <f t="shared" si="7"/>
        <v>5</v>
      </c>
      <c r="Z56" s="95">
        <f t="shared" si="21"/>
        <v>3.4700000000000002E-2</v>
      </c>
      <c r="AA56" s="96">
        <f t="shared" si="22"/>
        <v>7</v>
      </c>
      <c r="AB56" s="92">
        <f t="shared" si="23"/>
        <v>4.6300000000000001E-2</v>
      </c>
      <c r="AC56" s="94">
        <f t="shared" si="11"/>
        <v>9</v>
      </c>
      <c r="AD56" s="92">
        <f t="shared" si="24"/>
        <v>4.9700000000000001E-2</v>
      </c>
      <c r="AE56" s="94">
        <f t="shared" si="8"/>
        <v>16</v>
      </c>
      <c r="AF56" s="95">
        <f t="shared" si="25"/>
        <v>4.8099999999999997E-2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6"/>
        <v>0</v>
      </c>
      <c r="E57" s="93">
        <v>0</v>
      </c>
      <c r="F57" s="92">
        <f t="shared" si="27"/>
        <v>0</v>
      </c>
      <c r="G57" s="94">
        <f t="shared" si="9"/>
        <v>0</v>
      </c>
      <c r="H57" s="95">
        <f t="shared" si="12"/>
        <v>0</v>
      </c>
      <c r="I57" s="91">
        <v>1</v>
      </c>
      <c r="J57" s="92">
        <f t="shared" si="13"/>
        <v>3.6999999999999998E-2</v>
      </c>
      <c r="K57" s="93">
        <v>0</v>
      </c>
      <c r="L57" s="92">
        <f t="shared" si="14"/>
        <v>0</v>
      </c>
      <c r="M57" s="94">
        <f t="shared" si="6"/>
        <v>1</v>
      </c>
      <c r="N57" s="95">
        <f t="shared" si="15"/>
        <v>1.5599999999999999E-2</v>
      </c>
      <c r="O57" s="91">
        <v>1</v>
      </c>
      <c r="P57" s="92">
        <f t="shared" si="16"/>
        <v>2.4299999999999999E-2</v>
      </c>
      <c r="Q57" s="93">
        <v>2</v>
      </c>
      <c r="R57" s="92">
        <f t="shared" si="17"/>
        <v>3.8399999999999997E-2</v>
      </c>
      <c r="S57" s="94">
        <f t="shared" si="10"/>
        <v>3</v>
      </c>
      <c r="T57" s="95">
        <f t="shared" si="18"/>
        <v>3.2199999999999999E-2</v>
      </c>
      <c r="U57" s="91">
        <v>2</v>
      </c>
      <c r="V57" s="92">
        <f t="shared" si="19"/>
        <v>2.81E-2</v>
      </c>
      <c r="W57" s="93">
        <v>1</v>
      </c>
      <c r="X57" s="92">
        <f t="shared" si="20"/>
        <v>1.3599999999999999E-2</v>
      </c>
      <c r="Y57" s="94">
        <f t="shared" si="7"/>
        <v>3</v>
      </c>
      <c r="Z57" s="95">
        <f t="shared" si="21"/>
        <v>2.0799999999999999E-2</v>
      </c>
      <c r="AA57" s="96">
        <f t="shared" si="22"/>
        <v>4</v>
      </c>
      <c r="AB57" s="92">
        <f t="shared" si="23"/>
        <v>2.64E-2</v>
      </c>
      <c r="AC57" s="94">
        <f t="shared" si="11"/>
        <v>3</v>
      </c>
      <c r="AD57" s="92">
        <f t="shared" si="24"/>
        <v>1.6500000000000001E-2</v>
      </c>
      <c r="AE57" s="94">
        <f t="shared" si="8"/>
        <v>7</v>
      </c>
      <c r="AF57" s="95">
        <f t="shared" si="25"/>
        <v>2.1000000000000001E-2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6"/>
        <v>0</v>
      </c>
      <c r="E58" s="93">
        <v>0</v>
      </c>
      <c r="F58" s="92">
        <f>ROUNDDOWN(E58/$E$14,4)</f>
        <v>0</v>
      </c>
      <c r="G58" s="94">
        <f t="shared" si="9"/>
        <v>0</v>
      </c>
      <c r="H58" s="95">
        <f t="shared" si="12"/>
        <v>0</v>
      </c>
      <c r="I58" s="91">
        <v>0</v>
      </c>
      <c r="J58" s="92">
        <f t="shared" si="13"/>
        <v>0</v>
      </c>
      <c r="K58" s="93">
        <v>0</v>
      </c>
      <c r="L58" s="92">
        <f t="shared" si="14"/>
        <v>0</v>
      </c>
      <c r="M58" s="94">
        <f t="shared" si="6"/>
        <v>0</v>
      </c>
      <c r="N58" s="95">
        <f t="shared" si="15"/>
        <v>0</v>
      </c>
      <c r="O58" s="91">
        <v>0</v>
      </c>
      <c r="P58" s="92">
        <f t="shared" si="16"/>
        <v>0</v>
      </c>
      <c r="Q58" s="93">
        <v>0</v>
      </c>
      <c r="R58" s="92">
        <f t="shared" si="17"/>
        <v>0</v>
      </c>
      <c r="S58" s="94">
        <f t="shared" si="10"/>
        <v>0</v>
      </c>
      <c r="T58" s="95">
        <f t="shared" si="18"/>
        <v>0</v>
      </c>
      <c r="U58" s="91">
        <v>0</v>
      </c>
      <c r="V58" s="92">
        <f t="shared" si="19"/>
        <v>0</v>
      </c>
      <c r="W58" s="93">
        <v>0</v>
      </c>
      <c r="X58" s="92">
        <f t="shared" si="20"/>
        <v>0</v>
      </c>
      <c r="Y58" s="94">
        <f t="shared" si="7"/>
        <v>0</v>
      </c>
      <c r="Z58" s="95">
        <f t="shared" si="21"/>
        <v>0</v>
      </c>
      <c r="AA58" s="96">
        <f t="shared" si="22"/>
        <v>0</v>
      </c>
      <c r="AB58" s="92">
        <f t="shared" si="23"/>
        <v>0</v>
      </c>
      <c r="AC58" s="94">
        <f t="shared" si="11"/>
        <v>0</v>
      </c>
      <c r="AD58" s="92">
        <f t="shared" si="24"/>
        <v>0</v>
      </c>
      <c r="AE58" s="94">
        <f t="shared" si="8"/>
        <v>0</v>
      </c>
      <c r="AF58" s="95">
        <f t="shared" si="25"/>
        <v>0</v>
      </c>
    </row>
    <row r="59" spans="1:32" ht="18.5" thickBot="1" x14ac:dyDescent="0.6">
      <c r="A59" s="338"/>
      <c r="B59" s="112" t="s">
        <v>49</v>
      </c>
      <c r="C59" s="113">
        <v>0</v>
      </c>
      <c r="D59" s="114">
        <f t="shared" si="26"/>
        <v>0</v>
      </c>
      <c r="E59" s="115">
        <v>0</v>
      </c>
      <c r="F59" s="114">
        <f t="shared" si="27"/>
        <v>0</v>
      </c>
      <c r="G59" s="116">
        <f t="shared" si="9"/>
        <v>0</v>
      </c>
      <c r="H59" s="117">
        <f t="shared" si="12"/>
        <v>0</v>
      </c>
      <c r="I59" s="118">
        <v>0</v>
      </c>
      <c r="J59" s="114">
        <f t="shared" si="13"/>
        <v>0</v>
      </c>
      <c r="K59" s="115">
        <v>0</v>
      </c>
      <c r="L59" s="114">
        <f t="shared" si="14"/>
        <v>0</v>
      </c>
      <c r="M59" s="116">
        <f t="shared" si="6"/>
        <v>0</v>
      </c>
      <c r="N59" s="117">
        <f t="shared" si="15"/>
        <v>0</v>
      </c>
      <c r="O59" s="118">
        <v>0</v>
      </c>
      <c r="P59" s="114">
        <f t="shared" si="16"/>
        <v>0</v>
      </c>
      <c r="Q59" s="115">
        <v>0</v>
      </c>
      <c r="R59" s="114">
        <f t="shared" si="17"/>
        <v>0</v>
      </c>
      <c r="S59" s="116">
        <f t="shared" si="10"/>
        <v>0</v>
      </c>
      <c r="T59" s="117">
        <f t="shared" si="18"/>
        <v>0</v>
      </c>
      <c r="U59" s="118">
        <v>0</v>
      </c>
      <c r="V59" s="114">
        <f t="shared" si="19"/>
        <v>0</v>
      </c>
      <c r="W59" s="115">
        <v>0</v>
      </c>
      <c r="X59" s="114">
        <f t="shared" si="20"/>
        <v>0</v>
      </c>
      <c r="Y59" s="116">
        <f t="shared" si="7"/>
        <v>0</v>
      </c>
      <c r="Z59" s="117">
        <f t="shared" si="21"/>
        <v>0</v>
      </c>
      <c r="AA59" s="119">
        <f t="shared" si="22"/>
        <v>0</v>
      </c>
      <c r="AB59" s="114">
        <f t="shared" si="23"/>
        <v>0</v>
      </c>
      <c r="AC59" s="116">
        <f t="shared" si="11"/>
        <v>0</v>
      </c>
      <c r="AD59" s="114">
        <f t="shared" si="24"/>
        <v>0</v>
      </c>
      <c r="AE59" s="116">
        <f t="shared" si="8"/>
        <v>0</v>
      </c>
      <c r="AF59" s="117">
        <f t="shared" si="25"/>
        <v>0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view="pageBreakPreview" topLeftCell="X1" zoomScale="80" zoomScaleNormal="60" zoomScaleSheetLayoutView="8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185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28.48</v>
      </c>
      <c r="D2" s="359"/>
      <c r="E2" s="359">
        <v>28.02</v>
      </c>
      <c r="F2" s="359"/>
      <c r="G2" s="359">
        <v>26.58</v>
      </c>
      <c r="H2" s="359"/>
      <c r="I2" s="359">
        <v>24.95</v>
      </c>
      <c r="J2" s="359"/>
      <c r="K2" s="359">
        <v>26.58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19.93</v>
      </c>
      <c r="D3" s="359"/>
      <c r="E3" s="359">
        <v>15.56</v>
      </c>
      <c r="F3" s="359"/>
      <c r="G3" s="359">
        <v>10.74</v>
      </c>
      <c r="H3" s="359"/>
      <c r="I3" s="359">
        <v>9.86</v>
      </c>
      <c r="J3" s="359"/>
      <c r="K3" s="359">
        <v>12.94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8.07</v>
      </c>
      <c r="D4" s="359"/>
      <c r="E4" s="359">
        <v>12.09</v>
      </c>
      <c r="F4" s="359"/>
      <c r="G4" s="359">
        <v>14.82</v>
      </c>
      <c r="H4" s="359"/>
      <c r="I4" s="359">
        <v>14.68</v>
      </c>
      <c r="J4" s="359"/>
      <c r="K4" s="369">
        <v>13.1</v>
      </c>
      <c r="L4" s="402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0.48</v>
      </c>
      <c r="D5" s="359"/>
      <c r="E5" s="359">
        <v>0.38</v>
      </c>
      <c r="F5" s="359"/>
      <c r="G5" s="359">
        <v>1.03</v>
      </c>
      <c r="H5" s="359"/>
      <c r="I5" s="369">
        <v>0.4</v>
      </c>
      <c r="J5" s="369"/>
      <c r="K5" s="359">
        <v>0.54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0.05</v>
      </c>
      <c r="D6" s="363"/>
      <c r="E6" s="363">
        <v>0.05</v>
      </c>
      <c r="F6" s="363"/>
      <c r="G6" s="363">
        <v>0.28000000000000003</v>
      </c>
      <c r="H6" s="363"/>
      <c r="I6" s="363">
        <v>0.18</v>
      </c>
      <c r="J6" s="363"/>
      <c r="K6" s="363">
        <v>0.15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150</v>
      </c>
      <c r="D11" s="25"/>
      <c r="E11" s="19">
        <v>142</v>
      </c>
      <c r="F11" s="25"/>
      <c r="G11" s="21">
        <f>C11+E11</f>
        <v>292</v>
      </c>
      <c r="H11" s="79"/>
      <c r="I11" s="78">
        <v>201</v>
      </c>
      <c r="J11" s="25"/>
      <c r="K11" s="19">
        <v>161</v>
      </c>
      <c r="L11" s="25"/>
      <c r="M11" s="21">
        <f>I11+K11</f>
        <v>362</v>
      </c>
      <c r="N11" s="79"/>
      <c r="O11" s="78">
        <v>153</v>
      </c>
      <c r="P11" s="25"/>
      <c r="Q11" s="19">
        <v>145</v>
      </c>
      <c r="R11" s="25"/>
      <c r="S11" s="21">
        <f>O11+Q11</f>
        <v>298</v>
      </c>
      <c r="T11" s="79"/>
      <c r="U11" s="78">
        <v>197</v>
      </c>
      <c r="V11" s="25"/>
      <c r="W11" s="19">
        <v>206</v>
      </c>
      <c r="X11" s="25"/>
      <c r="Y11" s="21">
        <f>U11+W11</f>
        <v>403</v>
      </c>
      <c r="Z11" s="79"/>
      <c r="AA11" s="80">
        <f>C11+I11+O11+U11</f>
        <v>701</v>
      </c>
      <c r="AB11" s="25"/>
      <c r="AC11" s="21">
        <f>E11+K11+Q11+W11</f>
        <v>654</v>
      </c>
      <c r="AD11" s="25"/>
      <c r="AE11" s="21">
        <f>AA11+AC11</f>
        <v>1355</v>
      </c>
      <c r="AF11" s="79"/>
      <c r="AG11" s="81"/>
    </row>
    <row r="12" spans="1:33" x14ac:dyDescent="0.55000000000000004">
      <c r="A12" s="303" t="s">
        <v>160</v>
      </c>
      <c r="B12" s="304"/>
      <c r="C12" s="78">
        <v>7</v>
      </c>
      <c r="D12" s="26">
        <f>ROUNDDOWN(C12/C11,4)</f>
        <v>4.6600000000000003E-2</v>
      </c>
      <c r="E12" s="19">
        <v>20</v>
      </c>
      <c r="F12" s="26">
        <f>ROUNDDOWN(E12/E11,4)</f>
        <v>0.14080000000000001</v>
      </c>
      <c r="G12" s="21">
        <f>C12+E12</f>
        <v>27</v>
      </c>
      <c r="H12" s="82">
        <f>ROUNDDOWN(G12/G11,4)</f>
        <v>9.2399999999999996E-2</v>
      </c>
      <c r="I12" s="78">
        <v>11</v>
      </c>
      <c r="J12" s="26">
        <f>ROUNDDOWN(I12/I11,4)</f>
        <v>5.4699999999999999E-2</v>
      </c>
      <c r="K12" s="19">
        <v>34</v>
      </c>
      <c r="L12" s="26">
        <f>ROUNDDOWN(K12/K11,4)</f>
        <v>0.21110000000000001</v>
      </c>
      <c r="M12" s="21">
        <f t="shared" ref="M12:M59" si="0">I12+K12</f>
        <v>45</v>
      </c>
      <c r="N12" s="82">
        <f>ROUNDDOWN(M12/M11,4)</f>
        <v>0.12429999999999999</v>
      </c>
      <c r="O12" s="78">
        <v>14</v>
      </c>
      <c r="P12" s="26">
        <f>ROUNDDOWN(O12/O11,4)</f>
        <v>9.1499999999999998E-2</v>
      </c>
      <c r="Q12" s="19">
        <v>24</v>
      </c>
      <c r="R12" s="26">
        <f>ROUNDDOWN(Q12/Q11,4)</f>
        <v>0.16550000000000001</v>
      </c>
      <c r="S12" s="21">
        <f t="shared" ref="S12:S13" si="1">O12+Q12</f>
        <v>38</v>
      </c>
      <c r="T12" s="82">
        <f>ROUNDDOWN(S12/S11,4)</f>
        <v>0.1275</v>
      </c>
      <c r="U12" s="78">
        <v>23</v>
      </c>
      <c r="V12" s="26">
        <f>ROUNDDOWN(U12/U11,4)</f>
        <v>0.1167</v>
      </c>
      <c r="W12" s="19">
        <v>50</v>
      </c>
      <c r="X12" s="26">
        <f>ROUNDDOWN(W12/W11,4)</f>
        <v>0.2427</v>
      </c>
      <c r="Y12" s="21">
        <f t="shared" ref="Y12:Y59" si="2">U12+W12</f>
        <v>73</v>
      </c>
      <c r="Z12" s="82">
        <f>ROUNDDOWN(Y12/Y11,4)</f>
        <v>0.18110000000000001</v>
      </c>
      <c r="AA12" s="80">
        <f t="shared" ref="AA12:AA14" si="3">C12+I12+O12+U12</f>
        <v>55</v>
      </c>
      <c r="AB12" s="26">
        <f>ROUNDDOWN(AA12/AA11,4)</f>
        <v>7.8399999999999997E-2</v>
      </c>
      <c r="AC12" s="21">
        <f t="shared" ref="AC12:AC13" si="4">E12+K12+Q12+W12</f>
        <v>128</v>
      </c>
      <c r="AD12" s="26">
        <f>ROUNDDOWN(AC12/AC11,4)</f>
        <v>0.19570000000000001</v>
      </c>
      <c r="AE12" s="21">
        <f t="shared" ref="AE12:AE59" si="5">AA12+AC12</f>
        <v>183</v>
      </c>
      <c r="AF12" s="82">
        <f>ROUNDDOWN(AE12/AE11,4)</f>
        <v>0.13500000000000001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7</v>
      </c>
      <c r="D14" s="25"/>
      <c r="E14" s="19">
        <f>E12+E13</f>
        <v>20</v>
      </c>
      <c r="F14" s="25"/>
      <c r="G14" s="21">
        <f>C14+E14</f>
        <v>27</v>
      </c>
      <c r="H14" s="79"/>
      <c r="I14" s="78">
        <f>I12+I13</f>
        <v>11</v>
      </c>
      <c r="J14" s="25"/>
      <c r="K14" s="19">
        <f>K12+K13</f>
        <v>34</v>
      </c>
      <c r="L14" s="25"/>
      <c r="M14" s="21">
        <f t="shared" si="0"/>
        <v>45</v>
      </c>
      <c r="N14" s="79"/>
      <c r="O14" s="78">
        <f>O12+O13</f>
        <v>14</v>
      </c>
      <c r="P14" s="25"/>
      <c r="Q14" s="19">
        <f>Q12+Q13</f>
        <v>24</v>
      </c>
      <c r="R14" s="25"/>
      <c r="S14" s="21">
        <f>O14+Q14</f>
        <v>38</v>
      </c>
      <c r="T14" s="79"/>
      <c r="U14" s="78">
        <f>U12+U13</f>
        <v>23</v>
      </c>
      <c r="V14" s="25"/>
      <c r="W14" s="19">
        <f>W12+W13</f>
        <v>50</v>
      </c>
      <c r="X14" s="25"/>
      <c r="Y14" s="21">
        <f t="shared" si="2"/>
        <v>73</v>
      </c>
      <c r="Z14" s="79"/>
      <c r="AA14" s="80">
        <f t="shared" si="3"/>
        <v>55</v>
      </c>
      <c r="AB14" s="25"/>
      <c r="AC14" s="21">
        <f>E14+K14+Q14+W14</f>
        <v>128</v>
      </c>
      <c r="AD14" s="25"/>
      <c r="AE14" s="21">
        <f t="shared" si="5"/>
        <v>183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>
        <v>0</v>
      </c>
      <c r="D16" s="92">
        <f>ROUNDDOWN(C16/$C$14,4)</f>
        <v>0</v>
      </c>
      <c r="E16" s="93">
        <v>1</v>
      </c>
      <c r="F16" s="92">
        <f>ROUNDDOWN(E16/$E$14,4)</f>
        <v>0.05</v>
      </c>
      <c r="G16" s="94">
        <f t="shared" si="6"/>
        <v>1</v>
      </c>
      <c r="H16" s="95">
        <f t="shared" ref="H16:H59" si="9">ROUNDDOWN(G16/$G$14,4)</f>
        <v>3.6999999999999998E-2</v>
      </c>
      <c r="I16" s="91">
        <v>2</v>
      </c>
      <c r="J16" s="92">
        <f t="shared" ref="J16:J59" si="10">ROUNDDOWN(I16/$I$14,4)</f>
        <v>0.18179999999999999</v>
      </c>
      <c r="K16" s="93">
        <v>0</v>
      </c>
      <c r="L16" s="92">
        <f t="shared" ref="L16:L59" si="11">ROUNDDOWN(K16/$K$14,4)</f>
        <v>0</v>
      </c>
      <c r="M16" s="94">
        <f t="shared" si="0"/>
        <v>2</v>
      </c>
      <c r="N16" s="95">
        <f t="shared" ref="N16:N59" si="12">ROUNDDOWN(M16/$M$14,4)</f>
        <v>4.4400000000000002E-2</v>
      </c>
      <c r="O16" s="91">
        <v>6</v>
      </c>
      <c r="P16" s="92">
        <f t="shared" ref="P16:P59" si="13">ROUNDDOWN(O16/$O$14,4)</f>
        <v>0.42849999999999999</v>
      </c>
      <c r="Q16" s="93">
        <v>0</v>
      </c>
      <c r="R16" s="92">
        <f t="shared" ref="R16:R59" si="14">ROUNDDOWN(Q16/$Q$14,4)</f>
        <v>0</v>
      </c>
      <c r="S16" s="94">
        <f t="shared" si="7"/>
        <v>6</v>
      </c>
      <c r="T16" s="95">
        <f t="shared" ref="T16:T59" si="15">ROUNDDOWN(S16/$S$14,4)</f>
        <v>0.1578</v>
      </c>
      <c r="U16" s="91">
        <v>6</v>
      </c>
      <c r="V16" s="92">
        <f t="shared" ref="V16:V59" si="16">ROUNDDOWN(U16/$U$14,4)</f>
        <v>0.26079999999999998</v>
      </c>
      <c r="W16" s="93">
        <v>4</v>
      </c>
      <c r="X16" s="92">
        <f t="shared" ref="X16:X59" si="17">ROUNDDOWN(W16/$W$14,4)</f>
        <v>0.08</v>
      </c>
      <c r="Y16" s="94">
        <f t="shared" si="2"/>
        <v>10</v>
      </c>
      <c r="Z16" s="95">
        <f t="shared" ref="Z16:Z59" si="18">ROUNDDOWN(Y16/$Y$14,4)</f>
        <v>0.13689999999999999</v>
      </c>
      <c r="AA16" s="96">
        <f t="shared" ref="AA16:AA59" si="19">C16+I16+O16+U16</f>
        <v>14</v>
      </c>
      <c r="AB16" s="92">
        <f t="shared" ref="AB16:AB59" si="20">ROUNDDOWN(AA16/$AA$14,4)</f>
        <v>0.2545</v>
      </c>
      <c r="AC16" s="94">
        <f t="shared" si="8"/>
        <v>5</v>
      </c>
      <c r="AD16" s="92">
        <f t="shared" ref="AD16:AD59" si="21">ROUNDDOWN(AC16/$AC$14,4)</f>
        <v>3.9E-2</v>
      </c>
      <c r="AE16" s="94">
        <f t="shared" si="5"/>
        <v>19</v>
      </c>
      <c r="AF16" s="95">
        <f t="shared" ref="AF16:AF59" si="22">ROUNDDOWN(AE16/$AE$14,4)</f>
        <v>0.1038</v>
      </c>
    </row>
    <row r="17" spans="1:32" x14ac:dyDescent="0.55000000000000004">
      <c r="A17" s="345"/>
      <c r="B17" s="90" t="s">
        <v>6</v>
      </c>
      <c r="C17" s="91">
        <v>6</v>
      </c>
      <c r="D17" s="92">
        <f>ROUNDDOWN(C17/$C$14,4)</f>
        <v>0.85709999999999997</v>
      </c>
      <c r="E17" s="93">
        <v>10</v>
      </c>
      <c r="F17" s="92">
        <f>ROUNDDOWN(E17/$E$14,4)</f>
        <v>0.5</v>
      </c>
      <c r="G17" s="94">
        <f t="shared" si="6"/>
        <v>16</v>
      </c>
      <c r="H17" s="95">
        <f t="shared" si="9"/>
        <v>0.59250000000000003</v>
      </c>
      <c r="I17" s="91">
        <v>6</v>
      </c>
      <c r="J17" s="92">
        <f t="shared" si="10"/>
        <v>0.5454</v>
      </c>
      <c r="K17" s="93">
        <v>18</v>
      </c>
      <c r="L17" s="92">
        <f t="shared" si="11"/>
        <v>0.52939999999999998</v>
      </c>
      <c r="M17" s="94">
        <f t="shared" si="0"/>
        <v>24</v>
      </c>
      <c r="N17" s="95">
        <f t="shared" si="12"/>
        <v>0.5333</v>
      </c>
      <c r="O17" s="91">
        <v>7</v>
      </c>
      <c r="P17" s="92">
        <f t="shared" si="13"/>
        <v>0.5</v>
      </c>
      <c r="Q17" s="93">
        <v>15</v>
      </c>
      <c r="R17" s="92">
        <f t="shared" si="14"/>
        <v>0.625</v>
      </c>
      <c r="S17" s="94">
        <f t="shared" si="7"/>
        <v>22</v>
      </c>
      <c r="T17" s="95">
        <f t="shared" si="15"/>
        <v>0.57889999999999997</v>
      </c>
      <c r="U17" s="91">
        <v>9</v>
      </c>
      <c r="V17" s="92">
        <f t="shared" si="16"/>
        <v>0.39129999999999998</v>
      </c>
      <c r="W17" s="93">
        <v>26</v>
      </c>
      <c r="X17" s="92">
        <f t="shared" si="17"/>
        <v>0.52</v>
      </c>
      <c r="Y17" s="94">
        <f t="shared" si="2"/>
        <v>35</v>
      </c>
      <c r="Z17" s="95">
        <f>ROUNDDOWN(Y17/$Y$14,4)</f>
        <v>0.47939999999999999</v>
      </c>
      <c r="AA17" s="96">
        <f t="shared" si="19"/>
        <v>28</v>
      </c>
      <c r="AB17" s="92">
        <f t="shared" si="20"/>
        <v>0.50900000000000001</v>
      </c>
      <c r="AC17" s="94">
        <f t="shared" si="8"/>
        <v>69</v>
      </c>
      <c r="AD17" s="92">
        <f t="shared" si="21"/>
        <v>0.53900000000000003</v>
      </c>
      <c r="AE17" s="94">
        <f t="shared" si="5"/>
        <v>97</v>
      </c>
      <c r="AF17" s="95">
        <f t="shared" si="22"/>
        <v>0.53</v>
      </c>
    </row>
    <row r="18" spans="1:32" x14ac:dyDescent="0.55000000000000004">
      <c r="A18" s="345"/>
      <c r="B18" s="97" t="s">
        <v>8</v>
      </c>
      <c r="C18" s="98">
        <v>1</v>
      </c>
      <c r="D18" s="99">
        <f>ROUNDDOWN(C18/$C$14,4)</f>
        <v>0.14280000000000001</v>
      </c>
      <c r="E18" s="100">
        <v>9</v>
      </c>
      <c r="F18" s="99">
        <f>ROUNDDOWN(E18/$E$14,4)</f>
        <v>0.45</v>
      </c>
      <c r="G18" s="101">
        <f t="shared" si="6"/>
        <v>10</v>
      </c>
      <c r="H18" s="102">
        <f t="shared" si="9"/>
        <v>0.37030000000000002</v>
      </c>
      <c r="I18" s="98">
        <v>3</v>
      </c>
      <c r="J18" s="99">
        <f t="shared" si="10"/>
        <v>0.2727</v>
      </c>
      <c r="K18" s="100">
        <v>16</v>
      </c>
      <c r="L18" s="99">
        <f t="shared" si="11"/>
        <v>0.47049999999999997</v>
      </c>
      <c r="M18" s="101">
        <f t="shared" si="0"/>
        <v>19</v>
      </c>
      <c r="N18" s="102">
        <f t="shared" si="12"/>
        <v>0.42220000000000002</v>
      </c>
      <c r="O18" s="98">
        <v>1</v>
      </c>
      <c r="P18" s="99">
        <f t="shared" si="13"/>
        <v>7.1400000000000005E-2</v>
      </c>
      <c r="Q18" s="100">
        <v>9</v>
      </c>
      <c r="R18" s="99">
        <f t="shared" si="14"/>
        <v>0.375</v>
      </c>
      <c r="S18" s="101">
        <f t="shared" si="7"/>
        <v>10</v>
      </c>
      <c r="T18" s="102">
        <f t="shared" si="15"/>
        <v>0.2631</v>
      </c>
      <c r="U18" s="98">
        <v>8</v>
      </c>
      <c r="V18" s="99">
        <f t="shared" si="16"/>
        <v>0.3478</v>
      </c>
      <c r="W18" s="100">
        <v>20</v>
      </c>
      <c r="X18" s="99">
        <f t="shared" si="17"/>
        <v>0.4</v>
      </c>
      <c r="Y18" s="101">
        <f t="shared" si="2"/>
        <v>28</v>
      </c>
      <c r="Z18" s="102">
        <f t="shared" si="18"/>
        <v>0.38350000000000001</v>
      </c>
      <c r="AA18" s="103">
        <f t="shared" si="19"/>
        <v>13</v>
      </c>
      <c r="AB18" s="99">
        <f t="shared" si="20"/>
        <v>0.23630000000000001</v>
      </c>
      <c r="AC18" s="101">
        <f t="shared" si="8"/>
        <v>54</v>
      </c>
      <c r="AD18" s="99">
        <f t="shared" si="21"/>
        <v>0.42180000000000001</v>
      </c>
      <c r="AE18" s="101">
        <f t="shared" si="5"/>
        <v>67</v>
      </c>
      <c r="AF18" s="102">
        <f t="shared" si="22"/>
        <v>0.36609999999999998</v>
      </c>
    </row>
    <row r="19" spans="1:32" x14ac:dyDescent="0.55000000000000004">
      <c r="A19" s="342" t="s">
        <v>29</v>
      </c>
      <c r="B19" s="83" t="s">
        <v>10</v>
      </c>
      <c r="C19" s="84">
        <v>2</v>
      </c>
      <c r="D19" s="85">
        <f t="shared" ref="D19:D59" si="23">ROUNDDOWN(C19/$C$14,4)</f>
        <v>0.28570000000000001</v>
      </c>
      <c r="E19" s="86">
        <v>12</v>
      </c>
      <c r="F19" s="85">
        <f t="shared" ref="F19:F59" si="24">ROUNDDOWN(E19/$E$14,4)</f>
        <v>0.6</v>
      </c>
      <c r="G19" s="87">
        <f t="shared" si="6"/>
        <v>14</v>
      </c>
      <c r="H19" s="88">
        <f t="shared" si="9"/>
        <v>0.51849999999999996</v>
      </c>
      <c r="I19" s="84">
        <v>2</v>
      </c>
      <c r="J19" s="85">
        <f>ROUNDDOWN(I19/$I$14,4)</f>
        <v>0.18179999999999999</v>
      </c>
      <c r="K19" s="86">
        <v>7</v>
      </c>
      <c r="L19" s="85">
        <f t="shared" si="11"/>
        <v>0.20580000000000001</v>
      </c>
      <c r="M19" s="87">
        <f t="shared" si="0"/>
        <v>9</v>
      </c>
      <c r="N19" s="88">
        <f t="shared" si="12"/>
        <v>0.2</v>
      </c>
      <c r="O19" s="84">
        <v>2</v>
      </c>
      <c r="P19" s="85">
        <f t="shared" si="13"/>
        <v>0.14280000000000001</v>
      </c>
      <c r="Q19" s="86">
        <v>11</v>
      </c>
      <c r="R19" s="85">
        <f t="shared" si="14"/>
        <v>0.45829999999999999</v>
      </c>
      <c r="S19" s="87">
        <f t="shared" si="7"/>
        <v>13</v>
      </c>
      <c r="T19" s="88">
        <f t="shared" si="15"/>
        <v>0.34210000000000002</v>
      </c>
      <c r="U19" s="84">
        <v>9</v>
      </c>
      <c r="V19" s="85">
        <f t="shared" si="16"/>
        <v>0.39129999999999998</v>
      </c>
      <c r="W19" s="86">
        <v>17</v>
      </c>
      <c r="X19" s="85">
        <f t="shared" si="17"/>
        <v>0.34</v>
      </c>
      <c r="Y19" s="87">
        <f t="shared" si="2"/>
        <v>26</v>
      </c>
      <c r="Z19" s="88">
        <f t="shared" si="18"/>
        <v>0.35610000000000003</v>
      </c>
      <c r="AA19" s="89">
        <f t="shared" si="19"/>
        <v>15</v>
      </c>
      <c r="AB19" s="85">
        <f t="shared" si="20"/>
        <v>0.2727</v>
      </c>
      <c r="AC19" s="87">
        <f t="shared" si="8"/>
        <v>47</v>
      </c>
      <c r="AD19" s="85">
        <f t="shared" si="21"/>
        <v>0.36709999999999998</v>
      </c>
      <c r="AE19" s="87">
        <f t="shared" si="5"/>
        <v>62</v>
      </c>
      <c r="AF19" s="88">
        <f t="shared" si="22"/>
        <v>0.3387</v>
      </c>
    </row>
    <row r="20" spans="1:32" x14ac:dyDescent="0.55000000000000004">
      <c r="A20" s="346"/>
      <c r="B20" s="90" t="s">
        <v>11</v>
      </c>
      <c r="C20" s="91">
        <v>1</v>
      </c>
      <c r="D20" s="92">
        <f t="shared" si="23"/>
        <v>0.14280000000000001</v>
      </c>
      <c r="E20" s="93">
        <v>8</v>
      </c>
      <c r="F20" s="92">
        <f t="shared" si="24"/>
        <v>0.4</v>
      </c>
      <c r="G20" s="94">
        <f t="shared" si="6"/>
        <v>9</v>
      </c>
      <c r="H20" s="95">
        <f t="shared" si="9"/>
        <v>0.33329999999999999</v>
      </c>
      <c r="I20" s="91">
        <v>4</v>
      </c>
      <c r="J20" s="92">
        <f t="shared" si="10"/>
        <v>0.36359999999999998</v>
      </c>
      <c r="K20" s="93">
        <v>19</v>
      </c>
      <c r="L20" s="92">
        <f t="shared" si="11"/>
        <v>0.55879999999999996</v>
      </c>
      <c r="M20" s="94">
        <f t="shared" si="0"/>
        <v>23</v>
      </c>
      <c r="N20" s="95">
        <f t="shared" si="12"/>
        <v>0.5111</v>
      </c>
      <c r="O20" s="91">
        <v>5</v>
      </c>
      <c r="P20" s="92">
        <f>ROUNDDOWN(O20/$O$14,4)</f>
        <v>0.35709999999999997</v>
      </c>
      <c r="Q20" s="93">
        <v>10</v>
      </c>
      <c r="R20" s="92">
        <f t="shared" si="14"/>
        <v>0.41660000000000003</v>
      </c>
      <c r="S20" s="94">
        <f t="shared" si="7"/>
        <v>15</v>
      </c>
      <c r="T20" s="95">
        <f t="shared" si="15"/>
        <v>0.3947</v>
      </c>
      <c r="U20" s="91">
        <v>9</v>
      </c>
      <c r="V20" s="92">
        <f t="shared" si="16"/>
        <v>0.39129999999999998</v>
      </c>
      <c r="W20" s="93">
        <v>22</v>
      </c>
      <c r="X20" s="92">
        <f t="shared" si="17"/>
        <v>0.44</v>
      </c>
      <c r="Y20" s="94">
        <f t="shared" si="2"/>
        <v>31</v>
      </c>
      <c r="Z20" s="95">
        <f t="shared" si="18"/>
        <v>0.42459999999999998</v>
      </c>
      <c r="AA20" s="96">
        <f t="shared" si="19"/>
        <v>19</v>
      </c>
      <c r="AB20" s="92">
        <f t="shared" si="20"/>
        <v>0.34539999999999998</v>
      </c>
      <c r="AC20" s="94">
        <f t="shared" si="8"/>
        <v>59</v>
      </c>
      <c r="AD20" s="92">
        <f t="shared" si="21"/>
        <v>0.46089999999999998</v>
      </c>
      <c r="AE20" s="94">
        <f t="shared" si="5"/>
        <v>78</v>
      </c>
      <c r="AF20" s="95">
        <f t="shared" si="22"/>
        <v>0.42620000000000002</v>
      </c>
    </row>
    <row r="21" spans="1:32" x14ac:dyDescent="0.55000000000000004">
      <c r="A21" s="346"/>
      <c r="B21" s="97" t="s">
        <v>12</v>
      </c>
      <c r="C21" s="98">
        <v>4</v>
      </c>
      <c r="D21" s="99">
        <f t="shared" si="23"/>
        <v>0.57140000000000002</v>
      </c>
      <c r="E21" s="100">
        <v>0</v>
      </c>
      <c r="F21" s="99">
        <f t="shared" si="24"/>
        <v>0</v>
      </c>
      <c r="G21" s="101">
        <f t="shared" si="6"/>
        <v>4</v>
      </c>
      <c r="H21" s="102">
        <f t="shared" si="9"/>
        <v>0.14810000000000001</v>
      </c>
      <c r="I21" s="98">
        <v>5</v>
      </c>
      <c r="J21" s="99">
        <f t="shared" si="10"/>
        <v>0.45450000000000002</v>
      </c>
      <c r="K21" s="100">
        <v>8</v>
      </c>
      <c r="L21" s="99">
        <f t="shared" si="11"/>
        <v>0.23519999999999999</v>
      </c>
      <c r="M21" s="101">
        <f t="shared" si="0"/>
        <v>13</v>
      </c>
      <c r="N21" s="102">
        <f t="shared" si="12"/>
        <v>0.2888</v>
      </c>
      <c r="O21" s="98">
        <v>7</v>
      </c>
      <c r="P21" s="99">
        <f t="shared" si="13"/>
        <v>0.5</v>
      </c>
      <c r="Q21" s="100">
        <v>3</v>
      </c>
      <c r="R21" s="99">
        <f t="shared" si="14"/>
        <v>0.125</v>
      </c>
      <c r="S21" s="101">
        <f t="shared" si="7"/>
        <v>10</v>
      </c>
      <c r="T21" s="102">
        <f t="shared" si="15"/>
        <v>0.2631</v>
      </c>
      <c r="U21" s="98">
        <v>5</v>
      </c>
      <c r="V21" s="99">
        <f t="shared" si="16"/>
        <v>0.21729999999999999</v>
      </c>
      <c r="W21" s="100">
        <v>10</v>
      </c>
      <c r="X21" s="99">
        <f t="shared" si="17"/>
        <v>0.2</v>
      </c>
      <c r="Y21" s="101">
        <f t="shared" si="2"/>
        <v>15</v>
      </c>
      <c r="Z21" s="102">
        <f t="shared" si="18"/>
        <v>0.2054</v>
      </c>
      <c r="AA21" s="103">
        <f t="shared" si="19"/>
        <v>21</v>
      </c>
      <c r="AB21" s="99">
        <f t="shared" si="20"/>
        <v>0.38179999999999997</v>
      </c>
      <c r="AC21" s="101">
        <f t="shared" si="8"/>
        <v>21</v>
      </c>
      <c r="AD21" s="99">
        <f t="shared" si="21"/>
        <v>0.16400000000000001</v>
      </c>
      <c r="AE21" s="101">
        <f t="shared" si="5"/>
        <v>42</v>
      </c>
      <c r="AF21" s="102">
        <f t="shared" si="22"/>
        <v>0.22950000000000001</v>
      </c>
    </row>
    <row r="22" spans="1:32" x14ac:dyDescent="0.55000000000000004">
      <c r="A22" s="343" t="s">
        <v>30</v>
      </c>
      <c r="B22" s="104" t="s">
        <v>70</v>
      </c>
      <c r="C22" s="105">
        <v>2</v>
      </c>
      <c r="D22" s="85">
        <f t="shared" si="23"/>
        <v>0.28570000000000001</v>
      </c>
      <c r="E22" s="86">
        <v>9</v>
      </c>
      <c r="F22" s="85">
        <f t="shared" si="24"/>
        <v>0.45</v>
      </c>
      <c r="G22" s="87">
        <f t="shared" si="6"/>
        <v>11</v>
      </c>
      <c r="H22" s="88">
        <f t="shared" si="9"/>
        <v>0.40739999999999998</v>
      </c>
      <c r="I22" s="84">
        <v>5</v>
      </c>
      <c r="J22" s="85">
        <f t="shared" si="10"/>
        <v>0.45450000000000002</v>
      </c>
      <c r="K22" s="86">
        <v>16</v>
      </c>
      <c r="L22" s="85">
        <f t="shared" si="11"/>
        <v>0.47049999999999997</v>
      </c>
      <c r="M22" s="87">
        <f t="shared" si="0"/>
        <v>21</v>
      </c>
      <c r="N22" s="88">
        <f t="shared" si="12"/>
        <v>0.46660000000000001</v>
      </c>
      <c r="O22" s="84">
        <v>5</v>
      </c>
      <c r="P22" s="85">
        <f t="shared" si="13"/>
        <v>0.35709999999999997</v>
      </c>
      <c r="Q22" s="86">
        <v>13</v>
      </c>
      <c r="R22" s="85">
        <f t="shared" si="14"/>
        <v>0.54159999999999997</v>
      </c>
      <c r="S22" s="87">
        <f t="shared" si="7"/>
        <v>18</v>
      </c>
      <c r="T22" s="88">
        <f t="shared" si="15"/>
        <v>0.47360000000000002</v>
      </c>
      <c r="U22" s="84">
        <v>17</v>
      </c>
      <c r="V22" s="85">
        <f t="shared" si="16"/>
        <v>0.73909999999999998</v>
      </c>
      <c r="W22" s="86">
        <v>24</v>
      </c>
      <c r="X22" s="85">
        <f t="shared" si="17"/>
        <v>0.48</v>
      </c>
      <c r="Y22" s="87">
        <f t="shared" si="2"/>
        <v>41</v>
      </c>
      <c r="Z22" s="88">
        <f t="shared" si="18"/>
        <v>0.56159999999999999</v>
      </c>
      <c r="AA22" s="89">
        <f t="shared" si="19"/>
        <v>29</v>
      </c>
      <c r="AB22" s="85">
        <f t="shared" si="20"/>
        <v>0.5272</v>
      </c>
      <c r="AC22" s="87">
        <f t="shared" si="8"/>
        <v>62</v>
      </c>
      <c r="AD22" s="85">
        <f t="shared" si="21"/>
        <v>0.48430000000000001</v>
      </c>
      <c r="AE22" s="87">
        <f t="shared" si="5"/>
        <v>91</v>
      </c>
      <c r="AF22" s="88">
        <f t="shared" si="22"/>
        <v>0.49719999999999998</v>
      </c>
    </row>
    <row r="23" spans="1:32" x14ac:dyDescent="0.55000000000000004">
      <c r="A23" s="343"/>
      <c r="B23" s="104" t="s">
        <v>179</v>
      </c>
      <c r="C23" s="106">
        <v>5</v>
      </c>
      <c r="D23" s="99">
        <f t="shared" si="23"/>
        <v>0.71419999999999995</v>
      </c>
      <c r="E23" s="100">
        <v>11</v>
      </c>
      <c r="F23" s="99">
        <f t="shared" si="24"/>
        <v>0.55000000000000004</v>
      </c>
      <c r="G23" s="101">
        <f t="shared" si="6"/>
        <v>16</v>
      </c>
      <c r="H23" s="102">
        <f t="shared" si="9"/>
        <v>0.59250000000000003</v>
      </c>
      <c r="I23" s="98">
        <v>6</v>
      </c>
      <c r="J23" s="99">
        <f t="shared" si="10"/>
        <v>0.5454</v>
      </c>
      <c r="K23" s="100">
        <v>18</v>
      </c>
      <c r="L23" s="99">
        <f t="shared" si="11"/>
        <v>0.52939999999999998</v>
      </c>
      <c r="M23" s="101">
        <f t="shared" si="0"/>
        <v>24</v>
      </c>
      <c r="N23" s="102">
        <f t="shared" si="12"/>
        <v>0.5333</v>
      </c>
      <c r="O23" s="98">
        <v>9</v>
      </c>
      <c r="P23" s="99">
        <f t="shared" si="13"/>
        <v>0.64280000000000004</v>
      </c>
      <c r="Q23" s="100">
        <v>11</v>
      </c>
      <c r="R23" s="99">
        <f t="shared" si="14"/>
        <v>0.45829999999999999</v>
      </c>
      <c r="S23" s="101">
        <f t="shared" si="7"/>
        <v>20</v>
      </c>
      <c r="T23" s="102">
        <f t="shared" si="15"/>
        <v>0.52629999999999999</v>
      </c>
      <c r="U23" s="98">
        <v>6</v>
      </c>
      <c r="V23" s="99">
        <f t="shared" si="16"/>
        <v>0.26079999999999998</v>
      </c>
      <c r="W23" s="100">
        <v>22</v>
      </c>
      <c r="X23" s="99">
        <f t="shared" si="17"/>
        <v>0.44</v>
      </c>
      <c r="Y23" s="101">
        <f t="shared" si="2"/>
        <v>28</v>
      </c>
      <c r="Z23" s="102">
        <f t="shared" si="18"/>
        <v>0.38350000000000001</v>
      </c>
      <c r="AA23" s="103">
        <f t="shared" si="19"/>
        <v>26</v>
      </c>
      <c r="AB23" s="99">
        <f t="shared" si="20"/>
        <v>0.47270000000000001</v>
      </c>
      <c r="AC23" s="101">
        <f t="shared" si="8"/>
        <v>62</v>
      </c>
      <c r="AD23" s="99">
        <f t="shared" si="21"/>
        <v>0.48430000000000001</v>
      </c>
      <c r="AE23" s="101">
        <f t="shared" si="5"/>
        <v>88</v>
      </c>
      <c r="AF23" s="102">
        <f t="shared" si="22"/>
        <v>0.48080000000000001</v>
      </c>
    </row>
    <row r="24" spans="1:32" x14ac:dyDescent="0.55000000000000004">
      <c r="A24" s="343" t="s">
        <v>31</v>
      </c>
      <c r="B24" s="104" t="s">
        <v>177</v>
      </c>
      <c r="C24" s="105">
        <v>2</v>
      </c>
      <c r="D24" s="85">
        <f t="shared" si="23"/>
        <v>0.28570000000000001</v>
      </c>
      <c r="E24" s="86">
        <v>11</v>
      </c>
      <c r="F24" s="85">
        <f t="shared" si="24"/>
        <v>0.55000000000000004</v>
      </c>
      <c r="G24" s="87">
        <f t="shared" si="6"/>
        <v>13</v>
      </c>
      <c r="H24" s="88">
        <f t="shared" si="9"/>
        <v>0.48139999999999999</v>
      </c>
      <c r="I24" s="84">
        <v>6</v>
      </c>
      <c r="J24" s="85">
        <f t="shared" si="10"/>
        <v>0.5454</v>
      </c>
      <c r="K24" s="86">
        <v>14</v>
      </c>
      <c r="L24" s="85">
        <f t="shared" si="11"/>
        <v>0.41170000000000001</v>
      </c>
      <c r="M24" s="87">
        <f t="shared" si="0"/>
        <v>20</v>
      </c>
      <c r="N24" s="88">
        <f t="shared" si="12"/>
        <v>0.44440000000000002</v>
      </c>
      <c r="O24" s="84">
        <v>5</v>
      </c>
      <c r="P24" s="85">
        <f t="shared" si="13"/>
        <v>0.35709999999999997</v>
      </c>
      <c r="Q24" s="86">
        <v>12</v>
      </c>
      <c r="R24" s="85">
        <f t="shared" si="14"/>
        <v>0.5</v>
      </c>
      <c r="S24" s="87">
        <f t="shared" si="7"/>
        <v>17</v>
      </c>
      <c r="T24" s="88">
        <f t="shared" si="15"/>
        <v>0.44729999999999998</v>
      </c>
      <c r="U24" s="84">
        <v>15</v>
      </c>
      <c r="V24" s="85">
        <f t="shared" si="16"/>
        <v>0.65210000000000001</v>
      </c>
      <c r="W24" s="86">
        <v>26</v>
      </c>
      <c r="X24" s="85">
        <f t="shared" si="17"/>
        <v>0.52</v>
      </c>
      <c r="Y24" s="87">
        <f t="shared" si="2"/>
        <v>41</v>
      </c>
      <c r="Z24" s="88">
        <f t="shared" si="18"/>
        <v>0.56159999999999999</v>
      </c>
      <c r="AA24" s="89">
        <f t="shared" si="19"/>
        <v>28</v>
      </c>
      <c r="AB24" s="85">
        <f t="shared" si="20"/>
        <v>0.50900000000000001</v>
      </c>
      <c r="AC24" s="87">
        <f t="shared" si="8"/>
        <v>63</v>
      </c>
      <c r="AD24" s="85">
        <f t="shared" si="21"/>
        <v>0.49209999999999998</v>
      </c>
      <c r="AE24" s="87">
        <f t="shared" si="5"/>
        <v>91</v>
      </c>
      <c r="AF24" s="88">
        <f t="shared" si="22"/>
        <v>0.49719999999999998</v>
      </c>
    </row>
    <row r="25" spans="1:32" x14ac:dyDescent="0.55000000000000004">
      <c r="A25" s="343"/>
      <c r="B25" s="104" t="s">
        <v>71</v>
      </c>
      <c r="C25" s="106">
        <v>5</v>
      </c>
      <c r="D25" s="99">
        <f t="shared" si="23"/>
        <v>0.71419999999999995</v>
      </c>
      <c r="E25" s="100">
        <v>9</v>
      </c>
      <c r="F25" s="99">
        <f t="shared" si="24"/>
        <v>0.45</v>
      </c>
      <c r="G25" s="101">
        <f t="shared" si="6"/>
        <v>14</v>
      </c>
      <c r="H25" s="102">
        <f t="shared" si="9"/>
        <v>0.51849999999999996</v>
      </c>
      <c r="I25" s="98">
        <v>5</v>
      </c>
      <c r="J25" s="99">
        <f t="shared" si="10"/>
        <v>0.45450000000000002</v>
      </c>
      <c r="K25" s="100">
        <v>19</v>
      </c>
      <c r="L25" s="99">
        <f t="shared" si="11"/>
        <v>0.55879999999999996</v>
      </c>
      <c r="M25" s="101">
        <f t="shared" si="0"/>
        <v>24</v>
      </c>
      <c r="N25" s="102">
        <f t="shared" si="12"/>
        <v>0.5333</v>
      </c>
      <c r="O25" s="98">
        <v>9</v>
      </c>
      <c r="P25" s="99">
        <f t="shared" si="13"/>
        <v>0.64280000000000004</v>
      </c>
      <c r="Q25" s="100">
        <v>12</v>
      </c>
      <c r="R25" s="99">
        <f t="shared" si="14"/>
        <v>0.5</v>
      </c>
      <c r="S25" s="101">
        <f t="shared" si="7"/>
        <v>21</v>
      </c>
      <c r="T25" s="102">
        <f t="shared" si="15"/>
        <v>0.55259999999999998</v>
      </c>
      <c r="U25" s="98">
        <v>8</v>
      </c>
      <c r="V25" s="99">
        <f t="shared" si="16"/>
        <v>0.3478</v>
      </c>
      <c r="W25" s="100">
        <v>24</v>
      </c>
      <c r="X25" s="99">
        <f t="shared" si="17"/>
        <v>0.48</v>
      </c>
      <c r="Y25" s="101">
        <f t="shared" si="2"/>
        <v>32</v>
      </c>
      <c r="Z25" s="102">
        <f t="shared" si="18"/>
        <v>0.43830000000000002</v>
      </c>
      <c r="AA25" s="103">
        <f t="shared" si="19"/>
        <v>27</v>
      </c>
      <c r="AB25" s="99">
        <f t="shared" si="20"/>
        <v>0.4909</v>
      </c>
      <c r="AC25" s="101">
        <f t="shared" si="8"/>
        <v>64</v>
      </c>
      <c r="AD25" s="99">
        <f t="shared" si="21"/>
        <v>0.5</v>
      </c>
      <c r="AE25" s="101">
        <f t="shared" si="5"/>
        <v>91</v>
      </c>
      <c r="AF25" s="102">
        <f t="shared" si="22"/>
        <v>0.49719999999999998</v>
      </c>
    </row>
    <row r="26" spans="1:32" x14ac:dyDescent="0.55000000000000004">
      <c r="A26" s="337" t="s">
        <v>77</v>
      </c>
      <c r="B26" s="104" t="s">
        <v>15</v>
      </c>
      <c r="C26" s="105">
        <v>4</v>
      </c>
      <c r="D26" s="85">
        <f t="shared" si="23"/>
        <v>0.57140000000000002</v>
      </c>
      <c r="E26" s="86">
        <v>1</v>
      </c>
      <c r="F26" s="85">
        <f t="shared" si="24"/>
        <v>0.05</v>
      </c>
      <c r="G26" s="87">
        <f t="shared" si="6"/>
        <v>5</v>
      </c>
      <c r="H26" s="88">
        <f t="shared" si="9"/>
        <v>0.18509999999999999</v>
      </c>
      <c r="I26" s="84">
        <v>2</v>
      </c>
      <c r="J26" s="85">
        <f t="shared" si="10"/>
        <v>0.18179999999999999</v>
      </c>
      <c r="K26" s="86">
        <v>1</v>
      </c>
      <c r="L26" s="85">
        <f t="shared" si="11"/>
        <v>2.9399999999999999E-2</v>
      </c>
      <c r="M26" s="87">
        <f t="shared" si="0"/>
        <v>3</v>
      </c>
      <c r="N26" s="88">
        <f t="shared" si="12"/>
        <v>6.6600000000000006E-2</v>
      </c>
      <c r="O26" s="84">
        <v>7</v>
      </c>
      <c r="P26" s="85">
        <f t="shared" si="13"/>
        <v>0.5</v>
      </c>
      <c r="Q26" s="86">
        <v>1</v>
      </c>
      <c r="R26" s="85">
        <f t="shared" si="14"/>
        <v>4.1599999999999998E-2</v>
      </c>
      <c r="S26" s="87">
        <f t="shared" si="7"/>
        <v>8</v>
      </c>
      <c r="T26" s="88">
        <f t="shared" si="15"/>
        <v>0.21049999999999999</v>
      </c>
      <c r="U26" s="84">
        <v>1</v>
      </c>
      <c r="V26" s="85">
        <f t="shared" si="16"/>
        <v>4.3400000000000001E-2</v>
      </c>
      <c r="W26" s="86">
        <v>2</v>
      </c>
      <c r="X26" s="85">
        <f t="shared" si="17"/>
        <v>0.04</v>
      </c>
      <c r="Y26" s="87">
        <f t="shared" si="2"/>
        <v>3</v>
      </c>
      <c r="Z26" s="88">
        <f t="shared" si="18"/>
        <v>4.1000000000000002E-2</v>
      </c>
      <c r="AA26" s="89">
        <f t="shared" si="19"/>
        <v>14</v>
      </c>
      <c r="AB26" s="85">
        <f t="shared" si="20"/>
        <v>0.2545</v>
      </c>
      <c r="AC26" s="87">
        <f t="shared" si="8"/>
        <v>5</v>
      </c>
      <c r="AD26" s="85">
        <f t="shared" si="21"/>
        <v>3.9E-2</v>
      </c>
      <c r="AE26" s="87">
        <f t="shared" si="5"/>
        <v>19</v>
      </c>
      <c r="AF26" s="88">
        <f t="shared" si="22"/>
        <v>0.1038</v>
      </c>
    </row>
    <row r="27" spans="1:32" x14ac:dyDescent="0.55000000000000004">
      <c r="A27" s="337"/>
      <c r="B27" s="107" t="s">
        <v>16</v>
      </c>
      <c r="C27" s="108">
        <v>0</v>
      </c>
      <c r="D27" s="92">
        <f t="shared" si="23"/>
        <v>0</v>
      </c>
      <c r="E27" s="93">
        <v>5</v>
      </c>
      <c r="F27" s="92">
        <f t="shared" si="24"/>
        <v>0.25</v>
      </c>
      <c r="G27" s="94">
        <f t="shared" si="6"/>
        <v>5</v>
      </c>
      <c r="H27" s="95">
        <f t="shared" si="9"/>
        <v>0.18509999999999999</v>
      </c>
      <c r="I27" s="91">
        <v>4</v>
      </c>
      <c r="J27" s="92">
        <f t="shared" si="10"/>
        <v>0.36359999999999998</v>
      </c>
      <c r="K27" s="93">
        <v>7</v>
      </c>
      <c r="L27" s="92">
        <f t="shared" si="11"/>
        <v>0.20580000000000001</v>
      </c>
      <c r="M27" s="94">
        <f t="shared" si="0"/>
        <v>11</v>
      </c>
      <c r="N27" s="95">
        <f t="shared" si="12"/>
        <v>0.24440000000000001</v>
      </c>
      <c r="O27" s="91">
        <v>3</v>
      </c>
      <c r="P27" s="92">
        <f t="shared" si="13"/>
        <v>0.2142</v>
      </c>
      <c r="Q27" s="93">
        <v>3</v>
      </c>
      <c r="R27" s="92">
        <f t="shared" si="14"/>
        <v>0.125</v>
      </c>
      <c r="S27" s="94">
        <f t="shared" si="7"/>
        <v>6</v>
      </c>
      <c r="T27" s="95">
        <f t="shared" si="15"/>
        <v>0.1578</v>
      </c>
      <c r="U27" s="91">
        <v>16</v>
      </c>
      <c r="V27" s="92">
        <f t="shared" si="16"/>
        <v>0.6956</v>
      </c>
      <c r="W27" s="93">
        <v>5</v>
      </c>
      <c r="X27" s="92">
        <f t="shared" si="17"/>
        <v>0.1</v>
      </c>
      <c r="Y27" s="94">
        <f t="shared" si="2"/>
        <v>21</v>
      </c>
      <c r="Z27" s="95">
        <f t="shared" si="18"/>
        <v>0.28760000000000002</v>
      </c>
      <c r="AA27" s="96">
        <f t="shared" si="19"/>
        <v>23</v>
      </c>
      <c r="AB27" s="92">
        <f t="shared" si="20"/>
        <v>0.41810000000000003</v>
      </c>
      <c r="AC27" s="94">
        <f t="shared" si="8"/>
        <v>20</v>
      </c>
      <c r="AD27" s="92">
        <f t="shared" si="21"/>
        <v>0.15620000000000001</v>
      </c>
      <c r="AE27" s="94">
        <f t="shared" si="5"/>
        <v>43</v>
      </c>
      <c r="AF27" s="95">
        <f t="shared" si="22"/>
        <v>0.2349</v>
      </c>
    </row>
    <row r="28" spans="1:32" x14ac:dyDescent="0.55000000000000004">
      <c r="A28" s="337"/>
      <c r="B28" s="107" t="s">
        <v>17</v>
      </c>
      <c r="C28" s="106">
        <v>3</v>
      </c>
      <c r="D28" s="99">
        <f t="shared" si="23"/>
        <v>0.42849999999999999</v>
      </c>
      <c r="E28" s="100">
        <v>14</v>
      </c>
      <c r="F28" s="99">
        <f t="shared" si="24"/>
        <v>0.7</v>
      </c>
      <c r="G28" s="101">
        <f t="shared" si="6"/>
        <v>17</v>
      </c>
      <c r="H28" s="102">
        <f t="shared" si="9"/>
        <v>0.62960000000000005</v>
      </c>
      <c r="I28" s="98">
        <v>5</v>
      </c>
      <c r="J28" s="99">
        <f t="shared" si="10"/>
        <v>0.45450000000000002</v>
      </c>
      <c r="K28" s="100">
        <v>26</v>
      </c>
      <c r="L28" s="99">
        <f t="shared" si="11"/>
        <v>0.76470000000000005</v>
      </c>
      <c r="M28" s="101">
        <f t="shared" si="0"/>
        <v>31</v>
      </c>
      <c r="N28" s="102">
        <f t="shared" si="12"/>
        <v>0.68879999999999997</v>
      </c>
      <c r="O28" s="98">
        <v>4</v>
      </c>
      <c r="P28" s="99">
        <f t="shared" si="13"/>
        <v>0.28570000000000001</v>
      </c>
      <c r="Q28" s="100">
        <v>20</v>
      </c>
      <c r="R28" s="99">
        <f t="shared" si="14"/>
        <v>0.83330000000000004</v>
      </c>
      <c r="S28" s="101">
        <f t="shared" si="7"/>
        <v>24</v>
      </c>
      <c r="T28" s="102">
        <f t="shared" si="15"/>
        <v>0.63149999999999995</v>
      </c>
      <c r="U28" s="98">
        <v>6</v>
      </c>
      <c r="V28" s="99">
        <f t="shared" si="16"/>
        <v>0.26079999999999998</v>
      </c>
      <c r="W28" s="100">
        <v>43</v>
      </c>
      <c r="X28" s="99">
        <f t="shared" si="17"/>
        <v>0.86</v>
      </c>
      <c r="Y28" s="101">
        <f t="shared" si="2"/>
        <v>49</v>
      </c>
      <c r="Z28" s="102">
        <f t="shared" si="18"/>
        <v>0.67120000000000002</v>
      </c>
      <c r="AA28" s="103">
        <f t="shared" si="19"/>
        <v>18</v>
      </c>
      <c r="AB28" s="99">
        <f t="shared" si="20"/>
        <v>0.32719999999999999</v>
      </c>
      <c r="AC28" s="101">
        <f t="shared" si="8"/>
        <v>103</v>
      </c>
      <c r="AD28" s="99">
        <f t="shared" si="21"/>
        <v>0.80459999999999998</v>
      </c>
      <c r="AE28" s="101">
        <f t="shared" si="5"/>
        <v>121</v>
      </c>
      <c r="AF28" s="102">
        <f t="shared" si="22"/>
        <v>0.66120000000000001</v>
      </c>
    </row>
    <row r="29" spans="1:32" x14ac:dyDescent="0.55000000000000004">
      <c r="A29" s="342" t="s">
        <v>186</v>
      </c>
      <c r="B29" s="104" t="s">
        <v>177</v>
      </c>
      <c r="C29" s="105">
        <v>2</v>
      </c>
      <c r="D29" s="85">
        <f t="shared" si="23"/>
        <v>0.28570000000000001</v>
      </c>
      <c r="E29" s="86">
        <v>12</v>
      </c>
      <c r="F29" s="85">
        <f t="shared" si="24"/>
        <v>0.6</v>
      </c>
      <c r="G29" s="87">
        <f t="shared" si="6"/>
        <v>14</v>
      </c>
      <c r="H29" s="88">
        <f t="shared" si="9"/>
        <v>0.51849999999999996</v>
      </c>
      <c r="I29" s="84">
        <v>8</v>
      </c>
      <c r="J29" s="85">
        <f t="shared" si="10"/>
        <v>0.72719999999999996</v>
      </c>
      <c r="K29" s="86">
        <v>23</v>
      </c>
      <c r="L29" s="85">
        <f t="shared" si="11"/>
        <v>0.6764</v>
      </c>
      <c r="M29" s="87">
        <f t="shared" si="0"/>
        <v>31</v>
      </c>
      <c r="N29" s="88">
        <f t="shared" si="12"/>
        <v>0.68879999999999997</v>
      </c>
      <c r="O29" s="84">
        <v>8</v>
      </c>
      <c r="P29" s="85">
        <f t="shared" si="13"/>
        <v>0.57140000000000002</v>
      </c>
      <c r="Q29" s="86">
        <v>22</v>
      </c>
      <c r="R29" s="85">
        <f t="shared" si="14"/>
        <v>0.91659999999999997</v>
      </c>
      <c r="S29" s="87">
        <f t="shared" si="7"/>
        <v>30</v>
      </c>
      <c r="T29" s="88">
        <f t="shared" si="15"/>
        <v>0.78939999999999999</v>
      </c>
      <c r="U29" s="84">
        <v>18</v>
      </c>
      <c r="V29" s="85">
        <f t="shared" si="16"/>
        <v>0.78259999999999996</v>
      </c>
      <c r="W29" s="86">
        <v>42</v>
      </c>
      <c r="X29" s="85">
        <f t="shared" si="17"/>
        <v>0.84</v>
      </c>
      <c r="Y29" s="87">
        <f t="shared" si="2"/>
        <v>60</v>
      </c>
      <c r="Z29" s="88">
        <f t="shared" si="18"/>
        <v>0.82189999999999996</v>
      </c>
      <c r="AA29" s="89">
        <f t="shared" si="19"/>
        <v>36</v>
      </c>
      <c r="AB29" s="85">
        <f t="shared" si="20"/>
        <v>0.65449999999999997</v>
      </c>
      <c r="AC29" s="87">
        <f t="shared" si="8"/>
        <v>99</v>
      </c>
      <c r="AD29" s="85">
        <f t="shared" si="21"/>
        <v>0.77339999999999998</v>
      </c>
      <c r="AE29" s="87">
        <f t="shared" si="5"/>
        <v>135</v>
      </c>
      <c r="AF29" s="88">
        <f t="shared" si="22"/>
        <v>0.73770000000000002</v>
      </c>
    </row>
    <row r="30" spans="1:32" x14ac:dyDescent="0.55000000000000004">
      <c r="A30" s="342"/>
      <c r="B30" s="104" t="s">
        <v>179</v>
      </c>
      <c r="C30" s="106">
        <v>5</v>
      </c>
      <c r="D30" s="99">
        <f t="shared" si="23"/>
        <v>0.71419999999999995</v>
      </c>
      <c r="E30" s="100">
        <v>8</v>
      </c>
      <c r="F30" s="99">
        <f t="shared" si="24"/>
        <v>0.4</v>
      </c>
      <c r="G30" s="101">
        <f t="shared" si="6"/>
        <v>13</v>
      </c>
      <c r="H30" s="102">
        <f t="shared" si="9"/>
        <v>0.48139999999999999</v>
      </c>
      <c r="I30" s="98">
        <v>3</v>
      </c>
      <c r="J30" s="99">
        <f t="shared" si="10"/>
        <v>0.2727</v>
      </c>
      <c r="K30" s="100">
        <v>10</v>
      </c>
      <c r="L30" s="99">
        <f t="shared" si="11"/>
        <v>0.29409999999999997</v>
      </c>
      <c r="M30" s="101">
        <f t="shared" si="0"/>
        <v>13</v>
      </c>
      <c r="N30" s="102">
        <f t="shared" si="12"/>
        <v>0.2888</v>
      </c>
      <c r="O30" s="98">
        <v>6</v>
      </c>
      <c r="P30" s="99">
        <f t="shared" si="13"/>
        <v>0.42849999999999999</v>
      </c>
      <c r="Q30" s="100">
        <v>1</v>
      </c>
      <c r="R30" s="99">
        <f t="shared" si="14"/>
        <v>4.1599999999999998E-2</v>
      </c>
      <c r="S30" s="101">
        <f t="shared" si="7"/>
        <v>7</v>
      </c>
      <c r="T30" s="102">
        <f t="shared" si="15"/>
        <v>0.1842</v>
      </c>
      <c r="U30" s="98">
        <v>4</v>
      </c>
      <c r="V30" s="99">
        <f t="shared" si="16"/>
        <v>0.1739</v>
      </c>
      <c r="W30" s="100">
        <v>5</v>
      </c>
      <c r="X30" s="99">
        <f t="shared" si="17"/>
        <v>0.1</v>
      </c>
      <c r="Y30" s="101">
        <f t="shared" si="2"/>
        <v>9</v>
      </c>
      <c r="Z30" s="102">
        <f t="shared" si="18"/>
        <v>0.1232</v>
      </c>
      <c r="AA30" s="103">
        <f t="shared" si="19"/>
        <v>18</v>
      </c>
      <c r="AB30" s="99">
        <f t="shared" si="20"/>
        <v>0.32719999999999999</v>
      </c>
      <c r="AC30" s="101">
        <f t="shared" si="8"/>
        <v>24</v>
      </c>
      <c r="AD30" s="99">
        <f t="shared" si="21"/>
        <v>0.1875</v>
      </c>
      <c r="AE30" s="101">
        <f t="shared" si="5"/>
        <v>42</v>
      </c>
      <c r="AF30" s="102">
        <f t="shared" si="22"/>
        <v>0.22950000000000001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84">
        <v>0</v>
      </c>
      <c r="J31" s="85">
        <f t="shared" si="10"/>
        <v>0</v>
      </c>
      <c r="K31" s="86">
        <v>0</v>
      </c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0</v>
      </c>
      <c r="P31" s="85">
        <f t="shared" si="13"/>
        <v>0</v>
      </c>
      <c r="Q31" s="86">
        <v>0</v>
      </c>
      <c r="R31" s="85">
        <f t="shared" si="14"/>
        <v>0</v>
      </c>
      <c r="S31" s="87">
        <f t="shared" si="7"/>
        <v>0</v>
      </c>
      <c r="T31" s="88">
        <f t="shared" si="15"/>
        <v>0</v>
      </c>
      <c r="U31" s="84">
        <v>3</v>
      </c>
      <c r="V31" s="85">
        <f t="shared" si="16"/>
        <v>0.13039999999999999</v>
      </c>
      <c r="W31" s="86">
        <v>4</v>
      </c>
      <c r="X31" s="85">
        <f t="shared" si="17"/>
        <v>0.08</v>
      </c>
      <c r="Y31" s="87">
        <f t="shared" si="2"/>
        <v>7</v>
      </c>
      <c r="Z31" s="88">
        <f t="shared" si="18"/>
        <v>9.5799999999999996E-2</v>
      </c>
      <c r="AA31" s="89">
        <f t="shared" si="19"/>
        <v>3</v>
      </c>
      <c r="AB31" s="85">
        <f t="shared" si="20"/>
        <v>5.45E-2</v>
      </c>
      <c r="AC31" s="87">
        <f t="shared" si="8"/>
        <v>4</v>
      </c>
      <c r="AD31" s="85">
        <f t="shared" si="21"/>
        <v>3.1199999999999999E-2</v>
      </c>
      <c r="AE31" s="87">
        <f t="shared" si="5"/>
        <v>7</v>
      </c>
      <c r="AF31" s="88">
        <f t="shared" si="22"/>
        <v>3.8199999999999998E-2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2</v>
      </c>
      <c r="P32" s="92">
        <f t="shared" si="13"/>
        <v>0.14280000000000001</v>
      </c>
      <c r="Q32" s="93">
        <v>0</v>
      </c>
      <c r="R32" s="92">
        <f t="shared" si="14"/>
        <v>0</v>
      </c>
      <c r="S32" s="94">
        <f t="shared" si="7"/>
        <v>2</v>
      </c>
      <c r="T32" s="95">
        <f t="shared" si="15"/>
        <v>5.2600000000000001E-2</v>
      </c>
      <c r="U32" s="91">
        <v>2</v>
      </c>
      <c r="V32" s="92">
        <f t="shared" si="16"/>
        <v>8.6900000000000005E-2</v>
      </c>
      <c r="W32" s="93">
        <v>1</v>
      </c>
      <c r="X32" s="92">
        <f t="shared" si="17"/>
        <v>0.02</v>
      </c>
      <c r="Y32" s="94">
        <f t="shared" si="2"/>
        <v>3</v>
      </c>
      <c r="Z32" s="95">
        <f t="shared" si="18"/>
        <v>4.1000000000000002E-2</v>
      </c>
      <c r="AA32" s="96">
        <f t="shared" si="19"/>
        <v>4</v>
      </c>
      <c r="AB32" s="92">
        <f t="shared" si="20"/>
        <v>7.2700000000000001E-2</v>
      </c>
      <c r="AC32" s="94">
        <f t="shared" si="8"/>
        <v>1</v>
      </c>
      <c r="AD32" s="92">
        <f t="shared" si="21"/>
        <v>7.7999999999999996E-3</v>
      </c>
      <c r="AE32" s="94">
        <f t="shared" si="5"/>
        <v>5</v>
      </c>
      <c r="AF32" s="95">
        <f t="shared" si="22"/>
        <v>2.7300000000000001E-2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0</v>
      </c>
      <c r="L33" s="92">
        <f t="shared" si="11"/>
        <v>0</v>
      </c>
      <c r="M33" s="94">
        <f t="shared" si="0"/>
        <v>0</v>
      </c>
      <c r="N33" s="95">
        <f t="shared" si="12"/>
        <v>0</v>
      </c>
      <c r="O33" s="91">
        <v>2</v>
      </c>
      <c r="P33" s="92">
        <f t="shared" si="13"/>
        <v>0.14280000000000001</v>
      </c>
      <c r="Q33" s="93">
        <v>0</v>
      </c>
      <c r="R33" s="92">
        <f t="shared" si="14"/>
        <v>0</v>
      </c>
      <c r="S33" s="94">
        <f t="shared" si="7"/>
        <v>2</v>
      </c>
      <c r="T33" s="95">
        <f t="shared" si="15"/>
        <v>5.2600000000000001E-2</v>
      </c>
      <c r="U33" s="91">
        <v>0</v>
      </c>
      <c r="V33" s="92">
        <f t="shared" si="16"/>
        <v>0</v>
      </c>
      <c r="W33" s="93">
        <v>0</v>
      </c>
      <c r="X33" s="92">
        <f t="shared" si="17"/>
        <v>0</v>
      </c>
      <c r="Y33" s="94">
        <f t="shared" si="2"/>
        <v>0</v>
      </c>
      <c r="Z33" s="95">
        <f t="shared" si="18"/>
        <v>0</v>
      </c>
      <c r="AA33" s="96">
        <f t="shared" si="19"/>
        <v>2</v>
      </c>
      <c r="AB33" s="92">
        <f t="shared" si="20"/>
        <v>3.6299999999999999E-2</v>
      </c>
      <c r="AC33" s="94">
        <f t="shared" si="8"/>
        <v>0</v>
      </c>
      <c r="AD33" s="92">
        <f t="shared" si="21"/>
        <v>0</v>
      </c>
      <c r="AE33" s="94">
        <f t="shared" si="5"/>
        <v>2</v>
      </c>
      <c r="AF33" s="95">
        <f t="shared" si="22"/>
        <v>1.09E-2</v>
      </c>
    </row>
    <row r="34" spans="1:32" x14ac:dyDescent="0.55000000000000004">
      <c r="A34" s="337"/>
      <c r="B34" s="104" t="s">
        <v>21</v>
      </c>
      <c r="C34" s="108">
        <v>0</v>
      </c>
      <c r="D34" s="92">
        <f t="shared" si="23"/>
        <v>0</v>
      </c>
      <c r="E34" s="93">
        <v>0</v>
      </c>
      <c r="F34" s="92">
        <f t="shared" si="24"/>
        <v>0</v>
      </c>
      <c r="G34" s="94">
        <f t="shared" si="6"/>
        <v>0</v>
      </c>
      <c r="H34" s="95">
        <f t="shared" si="9"/>
        <v>0</v>
      </c>
      <c r="I34" s="91">
        <v>0</v>
      </c>
      <c r="J34" s="92">
        <f t="shared" si="10"/>
        <v>0</v>
      </c>
      <c r="K34" s="93">
        <v>1</v>
      </c>
      <c r="L34" s="92">
        <f t="shared" si="11"/>
        <v>2.9399999999999999E-2</v>
      </c>
      <c r="M34" s="94">
        <f t="shared" si="0"/>
        <v>1</v>
      </c>
      <c r="N34" s="95">
        <f t="shared" si="12"/>
        <v>2.2200000000000001E-2</v>
      </c>
      <c r="O34" s="91">
        <v>1</v>
      </c>
      <c r="P34" s="92">
        <f t="shared" si="13"/>
        <v>7.1400000000000005E-2</v>
      </c>
      <c r="Q34" s="93">
        <v>0</v>
      </c>
      <c r="R34" s="92">
        <f t="shared" si="14"/>
        <v>0</v>
      </c>
      <c r="S34" s="94">
        <f t="shared" si="7"/>
        <v>1</v>
      </c>
      <c r="T34" s="95">
        <f t="shared" si="15"/>
        <v>2.63E-2</v>
      </c>
      <c r="U34" s="91">
        <v>1</v>
      </c>
      <c r="V34" s="92">
        <f t="shared" si="16"/>
        <v>4.3400000000000001E-2</v>
      </c>
      <c r="W34" s="93">
        <v>1</v>
      </c>
      <c r="X34" s="92">
        <f t="shared" si="17"/>
        <v>0.02</v>
      </c>
      <c r="Y34" s="94">
        <f t="shared" si="2"/>
        <v>2</v>
      </c>
      <c r="Z34" s="95">
        <f t="shared" si="18"/>
        <v>2.7300000000000001E-2</v>
      </c>
      <c r="AA34" s="96">
        <f t="shared" si="19"/>
        <v>2</v>
      </c>
      <c r="AB34" s="92">
        <f t="shared" si="20"/>
        <v>3.6299999999999999E-2</v>
      </c>
      <c r="AC34" s="94">
        <f t="shared" si="8"/>
        <v>2</v>
      </c>
      <c r="AD34" s="92">
        <f t="shared" si="21"/>
        <v>1.5599999999999999E-2</v>
      </c>
      <c r="AE34" s="94">
        <f t="shared" si="5"/>
        <v>4</v>
      </c>
      <c r="AF34" s="95">
        <f t="shared" si="22"/>
        <v>2.18E-2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1</v>
      </c>
      <c r="F36" s="99">
        <f t="shared" si="24"/>
        <v>0.05</v>
      </c>
      <c r="G36" s="101">
        <f t="shared" si="6"/>
        <v>1</v>
      </c>
      <c r="H36" s="102">
        <f t="shared" si="9"/>
        <v>3.6999999999999998E-2</v>
      </c>
      <c r="I36" s="98">
        <v>2</v>
      </c>
      <c r="J36" s="99">
        <f t="shared" si="10"/>
        <v>0.18179999999999999</v>
      </c>
      <c r="K36" s="100">
        <v>6</v>
      </c>
      <c r="L36" s="99">
        <f t="shared" si="11"/>
        <v>0.1764</v>
      </c>
      <c r="M36" s="101">
        <f t="shared" si="0"/>
        <v>8</v>
      </c>
      <c r="N36" s="102">
        <f t="shared" si="12"/>
        <v>0.1777</v>
      </c>
      <c r="O36" s="98">
        <v>3</v>
      </c>
      <c r="P36" s="99">
        <f t="shared" si="13"/>
        <v>0.2142</v>
      </c>
      <c r="Q36" s="100">
        <v>5</v>
      </c>
      <c r="R36" s="99">
        <f t="shared" si="14"/>
        <v>0.20830000000000001</v>
      </c>
      <c r="S36" s="101">
        <f t="shared" si="7"/>
        <v>8</v>
      </c>
      <c r="T36" s="102">
        <f t="shared" si="15"/>
        <v>0.21049999999999999</v>
      </c>
      <c r="U36" s="98">
        <v>10</v>
      </c>
      <c r="V36" s="99">
        <f t="shared" si="16"/>
        <v>0.43469999999999998</v>
      </c>
      <c r="W36" s="100">
        <v>10</v>
      </c>
      <c r="X36" s="99">
        <f t="shared" si="17"/>
        <v>0.2</v>
      </c>
      <c r="Y36" s="101">
        <f t="shared" si="2"/>
        <v>20</v>
      </c>
      <c r="Z36" s="102">
        <f t="shared" si="18"/>
        <v>0.27389999999999998</v>
      </c>
      <c r="AA36" s="103">
        <f t="shared" si="19"/>
        <v>15</v>
      </c>
      <c r="AB36" s="99">
        <f t="shared" si="20"/>
        <v>0.2727</v>
      </c>
      <c r="AC36" s="101">
        <f t="shared" si="8"/>
        <v>22</v>
      </c>
      <c r="AD36" s="99">
        <f t="shared" si="21"/>
        <v>0.17180000000000001</v>
      </c>
      <c r="AE36" s="101">
        <f t="shared" si="5"/>
        <v>37</v>
      </c>
      <c r="AF36" s="102">
        <f t="shared" si="22"/>
        <v>0.2021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0</v>
      </c>
      <c r="V38" s="92">
        <f t="shared" si="16"/>
        <v>0</v>
      </c>
      <c r="W38" s="93">
        <v>0</v>
      </c>
      <c r="X38" s="92">
        <f t="shared" si="17"/>
        <v>0</v>
      </c>
      <c r="Y38" s="94">
        <f t="shared" si="2"/>
        <v>0</v>
      </c>
      <c r="Z38" s="95">
        <f t="shared" si="18"/>
        <v>0</v>
      </c>
      <c r="AA38" s="96">
        <f t="shared" si="19"/>
        <v>0</v>
      </c>
      <c r="AB38" s="92">
        <f t="shared" si="20"/>
        <v>0</v>
      </c>
      <c r="AC38" s="94">
        <f t="shared" si="8"/>
        <v>0</v>
      </c>
      <c r="AD38" s="92">
        <f t="shared" si="21"/>
        <v>0</v>
      </c>
      <c r="AE38" s="94">
        <f t="shared" si="5"/>
        <v>0</v>
      </c>
      <c r="AF38" s="95">
        <f t="shared" si="22"/>
        <v>0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0</v>
      </c>
      <c r="P39" s="92">
        <f t="shared" si="13"/>
        <v>0</v>
      </c>
      <c r="Q39" s="93">
        <v>1</v>
      </c>
      <c r="R39" s="92">
        <f t="shared" si="14"/>
        <v>4.1599999999999998E-2</v>
      </c>
      <c r="S39" s="94">
        <f t="shared" si="7"/>
        <v>1</v>
      </c>
      <c r="T39" s="95">
        <f t="shared" si="15"/>
        <v>2.63E-2</v>
      </c>
      <c r="U39" s="91">
        <v>1</v>
      </c>
      <c r="V39" s="92">
        <f t="shared" si="16"/>
        <v>4.3400000000000001E-2</v>
      </c>
      <c r="W39" s="93">
        <v>6</v>
      </c>
      <c r="X39" s="92">
        <f t="shared" si="17"/>
        <v>0.12</v>
      </c>
      <c r="Y39" s="94">
        <f t="shared" si="2"/>
        <v>7</v>
      </c>
      <c r="Z39" s="95">
        <f t="shared" si="18"/>
        <v>9.5799999999999996E-2</v>
      </c>
      <c r="AA39" s="96">
        <f t="shared" si="19"/>
        <v>1</v>
      </c>
      <c r="AB39" s="92">
        <f t="shared" si="20"/>
        <v>1.8100000000000002E-2</v>
      </c>
      <c r="AC39" s="94">
        <f t="shared" si="8"/>
        <v>7</v>
      </c>
      <c r="AD39" s="92">
        <f t="shared" si="21"/>
        <v>5.4600000000000003E-2</v>
      </c>
      <c r="AE39" s="94">
        <f t="shared" si="5"/>
        <v>8</v>
      </c>
      <c r="AF39" s="95">
        <f t="shared" si="22"/>
        <v>4.3700000000000003E-2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0</v>
      </c>
      <c r="J40" s="92">
        <f t="shared" si="10"/>
        <v>0</v>
      </c>
      <c r="K40" s="93">
        <v>0</v>
      </c>
      <c r="L40" s="92">
        <f t="shared" si="11"/>
        <v>0</v>
      </c>
      <c r="M40" s="94">
        <f t="shared" si="0"/>
        <v>0</v>
      </c>
      <c r="N40" s="95">
        <f t="shared" si="12"/>
        <v>0</v>
      </c>
      <c r="O40" s="91">
        <v>1</v>
      </c>
      <c r="P40" s="92">
        <f t="shared" si="13"/>
        <v>7.1400000000000005E-2</v>
      </c>
      <c r="Q40" s="93">
        <v>1</v>
      </c>
      <c r="R40" s="92">
        <f t="shared" si="14"/>
        <v>4.1599999999999998E-2</v>
      </c>
      <c r="S40" s="94">
        <f t="shared" si="7"/>
        <v>2</v>
      </c>
      <c r="T40" s="95">
        <f t="shared" si="15"/>
        <v>5.2600000000000001E-2</v>
      </c>
      <c r="U40" s="91">
        <v>3</v>
      </c>
      <c r="V40" s="92">
        <f t="shared" si="16"/>
        <v>0.13039999999999999</v>
      </c>
      <c r="W40" s="93">
        <v>11</v>
      </c>
      <c r="X40" s="92">
        <f t="shared" si="17"/>
        <v>0.22</v>
      </c>
      <c r="Y40" s="94">
        <f t="shared" si="2"/>
        <v>14</v>
      </c>
      <c r="Z40" s="95">
        <f t="shared" si="18"/>
        <v>0.19170000000000001</v>
      </c>
      <c r="AA40" s="96">
        <f t="shared" si="19"/>
        <v>4</v>
      </c>
      <c r="AB40" s="92">
        <f t="shared" si="20"/>
        <v>7.2700000000000001E-2</v>
      </c>
      <c r="AC40" s="94">
        <f t="shared" si="8"/>
        <v>12</v>
      </c>
      <c r="AD40" s="92">
        <f t="shared" si="21"/>
        <v>9.3700000000000006E-2</v>
      </c>
      <c r="AE40" s="94">
        <f t="shared" si="5"/>
        <v>16</v>
      </c>
      <c r="AF40" s="95">
        <f t="shared" si="22"/>
        <v>8.7400000000000005E-2</v>
      </c>
    </row>
    <row r="41" spans="1:32" x14ac:dyDescent="0.55000000000000004">
      <c r="A41" s="344"/>
      <c r="B41" s="107" t="s">
        <v>28</v>
      </c>
      <c r="C41" s="106">
        <v>7</v>
      </c>
      <c r="D41" s="99">
        <f t="shared" si="23"/>
        <v>1</v>
      </c>
      <c r="E41" s="100">
        <v>20</v>
      </c>
      <c r="F41" s="99">
        <f t="shared" si="24"/>
        <v>1</v>
      </c>
      <c r="G41" s="101">
        <f t="shared" si="6"/>
        <v>27</v>
      </c>
      <c r="H41" s="102">
        <f t="shared" si="9"/>
        <v>1</v>
      </c>
      <c r="I41" s="98">
        <v>11</v>
      </c>
      <c r="J41" s="99">
        <f t="shared" si="10"/>
        <v>1</v>
      </c>
      <c r="K41" s="100">
        <v>34</v>
      </c>
      <c r="L41" s="99">
        <f t="shared" si="11"/>
        <v>1</v>
      </c>
      <c r="M41" s="101">
        <f t="shared" si="0"/>
        <v>45</v>
      </c>
      <c r="N41" s="102">
        <f t="shared" si="12"/>
        <v>1</v>
      </c>
      <c r="O41" s="98">
        <v>13</v>
      </c>
      <c r="P41" s="99">
        <f t="shared" si="13"/>
        <v>0.92849999999999999</v>
      </c>
      <c r="Q41" s="100">
        <v>21</v>
      </c>
      <c r="R41" s="99">
        <f t="shared" si="14"/>
        <v>0.875</v>
      </c>
      <c r="S41" s="101">
        <f t="shared" si="7"/>
        <v>34</v>
      </c>
      <c r="T41" s="102">
        <f t="shared" si="15"/>
        <v>0.89470000000000005</v>
      </c>
      <c r="U41" s="98">
        <v>19</v>
      </c>
      <c r="V41" s="99">
        <f t="shared" si="16"/>
        <v>0.82599999999999996</v>
      </c>
      <c r="W41" s="100">
        <v>33</v>
      </c>
      <c r="X41" s="99">
        <f t="shared" si="17"/>
        <v>0.66</v>
      </c>
      <c r="Y41" s="101">
        <f t="shared" si="2"/>
        <v>52</v>
      </c>
      <c r="Z41" s="102">
        <f t="shared" si="18"/>
        <v>0.71230000000000004</v>
      </c>
      <c r="AA41" s="103">
        <f t="shared" si="19"/>
        <v>50</v>
      </c>
      <c r="AB41" s="99">
        <f t="shared" si="20"/>
        <v>0.90900000000000003</v>
      </c>
      <c r="AC41" s="101">
        <f t="shared" si="8"/>
        <v>108</v>
      </c>
      <c r="AD41" s="99">
        <f t="shared" si="21"/>
        <v>0.84370000000000001</v>
      </c>
      <c r="AE41" s="101">
        <f t="shared" si="5"/>
        <v>158</v>
      </c>
      <c r="AF41" s="102">
        <f t="shared" si="22"/>
        <v>0.86329999999999996</v>
      </c>
    </row>
    <row r="42" spans="1:32" x14ac:dyDescent="0.55000000000000004">
      <c r="A42" s="337" t="s">
        <v>36</v>
      </c>
      <c r="B42" s="107" t="s">
        <v>51</v>
      </c>
      <c r="C42" s="105">
        <v>5</v>
      </c>
      <c r="D42" s="85">
        <f t="shared" si="23"/>
        <v>0.71419999999999995</v>
      </c>
      <c r="E42" s="86">
        <v>8</v>
      </c>
      <c r="F42" s="85">
        <f t="shared" si="24"/>
        <v>0.4</v>
      </c>
      <c r="G42" s="87">
        <f t="shared" si="6"/>
        <v>13</v>
      </c>
      <c r="H42" s="88">
        <f t="shared" si="9"/>
        <v>0.48139999999999999</v>
      </c>
      <c r="I42" s="84">
        <v>3</v>
      </c>
      <c r="J42" s="85">
        <f t="shared" si="10"/>
        <v>0.2727</v>
      </c>
      <c r="K42" s="86">
        <v>11</v>
      </c>
      <c r="L42" s="85">
        <f t="shared" si="11"/>
        <v>0.32350000000000001</v>
      </c>
      <c r="M42" s="87">
        <f t="shared" si="0"/>
        <v>14</v>
      </c>
      <c r="N42" s="88">
        <f t="shared" si="12"/>
        <v>0.31109999999999999</v>
      </c>
      <c r="O42" s="84">
        <v>3</v>
      </c>
      <c r="P42" s="85">
        <f t="shared" si="13"/>
        <v>0.2142</v>
      </c>
      <c r="Q42" s="86">
        <v>3</v>
      </c>
      <c r="R42" s="85">
        <f t="shared" si="14"/>
        <v>0.125</v>
      </c>
      <c r="S42" s="87">
        <f t="shared" si="7"/>
        <v>6</v>
      </c>
      <c r="T42" s="88">
        <f t="shared" si="15"/>
        <v>0.1578</v>
      </c>
      <c r="U42" s="84">
        <v>5</v>
      </c>
      <c r="V42" s="85">
        <f t="shared" si="16"/>
        <v>0.21729999999999999</v>
      </c>
      <c r="W42" s="86">
        <v>9</v>
      </c>
      <c r="X42" s="85">
        <f t="shared" si="17"/>
        <v>0.18</v>
      </c>
      <c r="Y42" s="87">
        <f t="shared" si="2"/>
        <v>14</v>
      </c>
      <c r="Z42" s="88">
        <f t="shared" si="18"/>
        <v>0.19170000000000001</v>
      </c>
      <c r="AA42" s="89">
        <f t="shared" si="19"/>
        <v>16</v>
      </c>
      <c r="AB42" s="85">
        <f t="shared" si="20"/>
        <v>0.29089999999999999</v>
      </c>
      <c r="AC42" s="87">
        <f t="shared" si="8"/>
        <v>31</v>
      </c>
      <c r="AD42" s="85">
        <f t="shared" si="21"/>
        <v>0.24210000000000001</v>
      </c>
      <c r="AE42" s="87">
        <f t="shared" si="5"/>
        <v>47</v>
      </c>
      <c r="AF42" s="88">
        <f t="shared" si="22"/>
        <v>0.25679999999999997</v>
      </c>
    </row>
    <row r="43" spans="1:32" x14ac:dyDescent="0.55000000000000004">
      <c r="A43" s="337"/>
      <c r="B43" s="107" t="s">
        <v>52</v>
      </c>
      <c r="C43" s="108">
        <v>2</v>
      </c>
      <c r="D43" s="92">
        <f t="shared" si="23"/>
        <v>0.28570000000000001</v>
      </c>
      <c r="E43" s="93">
        <v>12</v>
      </c>
      <c r="F43" s="92">
        <f t="shared" si="24"/>
        <v>0.6</v>
      </c>
      <c r="G43" s="94">
        <f t="shared" si="6"/>
        <v>14</v>
      </c>
      <c r="H43" s="95">
        <f t="shared" si="9"/>
        <v>0.51849999999999996</v>
      </c>
      <c r="I43" s="91">
        <v>8</v>
      </c>
      <c r="J43" s="92">
        <f t="shared" si="10"/>
        <v>0.72719999999999996</v>
      </c>
      <c r="K43" s="93">
        <v>23</v>
      </c>
      <c r="L43" s="92">
        <f t="shared" si="11"/>
        <v>0.6764</v>
      </c>
      <c r="M43" s="94">
        <f t="shared" si="0"/>
        <v>31</v>
      </c>
      <c r="N43" s="95">
        <f t="shared" si="12"/>
        <v>0.68879999999999997</v>
      </c>
      <c r="O43" s="91">
        <v>11</v>
      </c>
      <c r="P43" s="92">
        <f t="shared" si="13"/>
        <v>0.78569999999999995</v>
      </c>
      <c r="Q43" s="93">
        <v>21</v>
      </c>
      <c r="R43" s="92">
        <f t="shared" si="14"/>
        <v>0.875</v>
      </c>
      <c r="S43" s="94">
        <f t="shared" si="7"/>
        <v>32</v>
      </c>
      <c r="T43" s="95">
        <f t="shared" si="15"/>
        <v>0.84209999999999996</v>
      </c>
      <c r="U43" s="91">
        <v>18</v>
      </c>
      <c r="V43" s="92">
        <f t="shared" si="16"/>
        <v>0.78259999999999996</v>
      </c>
      <c r="W43" s="93">
        <v>41</v>
      </c>
      <c r="X43" s="92">
        <f t="shared" si="17"/>
        <v>0.82</v>
      </c>
      <c r="Y43" s="94">
        <f t="shared" si="2"/>
        <v>59</v>
      </c>
      <c r="Z43" s="95">
        <f t="shared" si="18"/>
        <v>0.80820000000000003</v>
      </c>
      <c r="AA43" s="96">
        <f t="shared" si="19"/>
        <v>39</v>
      </c>
      <c r="AB43" s="92">
        <f t="shared" si="20"/>
        <v>0.70899999999999996</v>
      </c>
      <c r="AC43" s="94">
        <f t="shared" si="8"/>
        <v>97</v>
      </c>
      <c r="AD43" s="92">
        <f t="shared" si="21"/>
        <v>0.75780000000000003</v>
      </c>
      <c r="AE43" s="94">
        <f t="shared" si="5"/>
        <v>136</v>
      </c>
      <c r="AF43" s="95">
        <f t="shared" si="22"/>
        <v>0.74309999999999998</v>
      </c>
    </row>
    <row r="44" spans="1:32" x14ac:dyDescent="0.55000000000000004">
      <c r="A44" s="337"/>
      <c r="B44" s="107" t="s">
        <v>53</v>
      </c>
      <c r="C44" s="108">
        <v>0</v>
      </c>
      <c r="D44" s="92">
        <f t="shared" si="23"/>
        <v>0</v>
      </c>
      <c r="E44" s="93">
        <v>6</v>
      </c>
      <c r="F44" s="92">
        <f t="shared" si="24"/>
        <v>0.3</v>
      </c>
      <c r="G44" s="94">
        <f t="shared" si="6"/>
        <v>6</v>
      </c>
      <c r="H44" s="95">
        <f t="shared" si="9"/>
        <v>0.22220000000000001</v>
      </c>
      <c r="I44" s="91">
        <v>2</v>
      </c>
      <c r="J44" s="92">
        <f t="shared" si="10"/>
        <v>0.18179999999999999</v>
      </c>
      <c r="K44" s="93">
        <v>1</v>
      </c>
      <c r="L44" s="92">
        <f t="shared" si="11"/>
        <v>2.9399999999999999E-2</v>
      </c>
      <c r="M44" s="94">
        <f t="shared" si="0"/>
        <v>3</v>
      </c>
      <c r="N44" s="95">
        <f t="shared" si="12"/>
        <v>6.6600000000000006E-2</v>
      </c>
      <c r="O44" s="91">
        <v>1</v>
      </c>
      <c r="P44" s="92">
        <f t="shared" si="13"/>
        <v>7.1400000000000005E-2</v>
      </c>
      <c r="Q44" s="93">
        <v>2</v>
      </c>
      <c r="R44" s="92">
        <f t="shared" si="14"/>
        <v>8.3299999999999999E-2</v>
      </c>
      <c r="S44" s="94">
        <f t="shared" si="7"/>
        <v>3</v>
      </c>
      <c r="T44" s="95">
        <f t="shared" si="15"/>
        <v>7.8899999999999998E-2</v>
      </c>
      <c r="U44" s="91">
        <v>2</v>
      </c>
      <c r="V44" s="92">
        <f t="shared" si="16"/>
        <v>8.6900000000000005E-2</v>
      </c>
      <c r="W44" s="93">
        <v>5</v>
      </c>
      <c r="X44" s="92">
        <f t="shared" si="17"/>
        <v>0.1</v>
      </c>
      <c r="Y44" s="94">
        <f t="shared" si="2"/>
        <v>7</v>
      </c>
      <c r="Z44" s="95">
        <f t="shared" si="18"/>
        <v>9.5799999999999996E-2</v>
      </c>
      <c r="AA44" s="96">
        <f t="shared" si="19"/>
        <v>5</v>
      </c>
      <c r="AB44" s="92">
        <f t="shared" si="20"/>
        <v>9.0899999999999995E-2</v>
      </c>
      <c r="AC44" s="94">
        <f t="shared" si="8"/>
        <v>14</v>
      </c>
      <c r="AD44" s="92">
        <f t="shared" si="21"/>
        <v>0.10929999999999999</v>
      </c>
      <c r="AE44" s="94">
        <f t="shared" si="5"/>
        <v>19</v>
      </c>
      <c r="AF44" s="95">
        <f t="shared" si="22"/>
        <v>0.1038</v>
      </c>
    </row>
    <row r="45" spans="1:32" x14ac:dyDescent="0.55000000000000004">
      <c r="A45" s="337"/>
      <c r="B45" s="107" t="s">
        <v>54</v>
      </c>
      <c r="C45" s="108">
        <v>4</v>
      </c>
      <c r="D45" s="92">
        <f t="shared" si="23"/>
        <v>0.57140000000000002</v>
      </c>
      <c r="E45" s="93">
        <v>8</v>
      </c>
      <c r="F45" s="92">
        <f t="shared" si="24"/>
        <v>0.4</v>
      </c>
      <c r="G45" s="94">
        <f t="shared" si="6"/>
        <v>12</v>
      </c>
      <c r="H45" s="95">
        <f t="shared" si="9"/>
        <v>0.44440000000000002</v>
      </c>
      <c r="I45" s="91">
        <v>5</v>
      </c>
      <c r="J45" s="92">
        <f t="shared" si="10"/>
        <v>0.45450000000000002</v>
      </c>
      <c r="K45" s="93">
        <v>24</v>
      </c>
      <c r="L45" s="92">
        <f t="shared" si="11"/>
        <v>0.70579999999999998</v>
      </c>
      <c r="M45" s="94">
        <f t="shared" si="0"/>
        <v>29</v>
      </c>
      <c r="N45" s="95">
        <f t="shared" si="12"/>
        <v>0.64439999999999997</v>
      </c>
      <c r="O45" s="91">
        <v>5</v>
      </c>
      <c r="P45" s="92">
        <f t="shared" si="13"/>
        <v>0.35709999999999997</v>
      </c>
      <c r="Q45" s="93">
        <v>14</v>
      </c>
      <c r="R45" s="92">
        <f t="shared" si="14"/>
        <v>0.58330000000000004</v>
      </c>
      <c r="S45" s="94">
        <f t="shared" si="7"/>
        <v>19</v>
      </c>
      <c r="T45" s="95">
        <f t="shared" si="15"/>
        <v>0.5</v>
      </c>
      <c r="U45" s="91">
        <v>14</v>
      </c>
      <c r="V45" s="92">
        <f t="shared" si="16"/>
        <v>0.60860000000000003</v>
      </c>
      <c r="W45" s="93">
        <v>27</v>
      </c>
      <c r="X45" s="92">
        <f t="shared" si="17"/>
        <v>0.54</v>
      </c>
      <c r="Y45" s="94">
        <f t="shared" si="2"/>
        <v>41</v>
      </c>
      <c r="Z45" s="95">
        <f t="shared" si="18"/>
        <v>0.56159999999999999</v>
      </c>
      <c r="AA45" s="96">
        <f t="shared" si="19"/>
        <v>28</v>
      </c>
      <c r="AB45" s="92">
        <f t="shared" si="20"/>
        <v>0.50900000000000001</v>
      </c>
      <c r="AC45" s="94">
        <f t="shared" si="8"/>
        <v>73</v>
      </c>
      <c r="AD45" s="92">
        <f t="shared" si="21"/>
        <v>0.57030000000000003</v>
      </c>
      <c r="AE45" s="94">
        <f t="shared" si="5"/>
        <v>101</v>
      </c>
      <c r="AF45" s="95">
        <f t="shared" si="22"/>
        <v>0.55189999999999995</v>
      </c>
    </row>
    <row r="46" spans="1:32" x14ac:dyDescent="0.55000000000000004">
      <c r="A46" s="337"/>
      <c r="B46" s="107" t="s">
        <v>55</v>
      </c>
      <c r="C46" s="106">
        <v>3</v>
      </c>
      <c r="D46" s="99">
        <f t="shared" si="23"/>
        <v>0.42849999999999999</v>
      </c>
      <c r="E46" s="100">
        <v>6</v>
      </c>
      <c r="F46" s="99">
        <f t="shared" si="24"/>
        <v>0.3</v>
      </c>
      <c r="G46" s="101">
        <f t="shared" si="6"/>
        <v>9</v>
      </c>
      <c r="H46" s="102">
        <f t="shared" si="9"/>
        <v>0.33329999999999999</v>
      </c>
      <c r="I46" s="98">
        <v>4</v>
      </c>
      <c r="J46" s="99">
        <f t="shared" si="10"/>
        <v>0.36359999999999998</v>
      </c>
      <c r="K46" s="100">
        <v>9</v>
      </c>
      <c r="L46" s="99">
        <f t="shared" si="11"/>
        <v>0.26469999999999999</v>
      </c>
      <c r="M46" s="101">
        <f t="shared" si="0"/>
        <v>13</v>
      </c>
      <c r="N46" s="102">
        <f t="shared" si="12"/>
        <v>0.2888</v>
      </c>
      <c r="O46" s="98">
        <v>8</v>
      </c>
      <c r="P46" s="99">
        <f t="shared" si="13"/>
        <v>0.57140000000000002</v>
      </c>
      <c r="Q46" s="100">
        <v>8</v>
      </c>
      <c r="R46" s="99">
        <f t="shared" si="14"/>
        <v>0.33329999999999999</v>
      </c>
      <c r="S46" s="101">
        <f t="shared" si="7"/>
        <v>16</v>
      </c>
      <c r="T46" s="102">
        <f t="shared" si="15"/>
        <v>0.42099999999999999</v>
      </c>
      <c r="U46" s="98">
        <v>7</v>
      </c>
      <c r="V46" s="99">
        <f t="shared" si="16"/>
        <v>0.30430000000000001</v>
      </c>
      <c r="W46" s="100">
        <v>18</v>
      </c>
      <c r="X46" s="99">
        <f t="shared" si="17"/>
        <v>0.36</v>
      </c>
      <c r="Y46" s="101">
        <f t="shared" si="2"/>
        <v>25</v>
      </c>
      <c r="Z46" s="102">
        <f t="shared" si="18"/>
        <v>0.34239999999999998</v>
      </c>
      <c r="AA46" s="103">
        <f t="shared" si="19"/>
        <v>22</v>
      </c>
      <c r="AB46" s="99">
        <f t="shared" si="20"/>
        <v>0.4</v>
      </c>
      <c r="AC46" s="101">
        <f t="shared" si="8"/>
        <v>41</v>
      </c>
      <c r="AD46" s="99">
        <f t="shared" si="21"/>
        <v>0.32029999999999997</v>
      </c>
      <c r="AE46" s="101">
        <f t="shared" si="5"/>
        <v>63</v>
      </c>
      <c r="AF46" s="102">
        <f t="shared" si="22"/>
        <v>0.34420000000000001</v>
      </c>
    </row>
    <row r="47" spans="1:32" x14ac:dyDescent="0.55000000000000004">
      <c r="A47" s="337" t="s">
        <v>50</v>
      </c>
      <c r="B47" s="104" t="s">
        <v>37</v>
      </c>
      <c r="C47" s="105">
        <v>0</v>
      </c>
      <c r="D47" s="85">
        <f t="shared" si="23"/>
        <v>0</v>
      </c>
      <c r="E47" s="86">
        <v>4</v>
      </c>
      <c r="F47" s="85">
        <f t="shared" si="24"/>
        <v>0.2</v>
      </c>
      <c r="G47" s="87">
        <f t="shared" si="6"/>
        <v>4</v>
      </c>
      <c r="H47" s="88">
        <f t="shared" si="9"/>
        <v>0.14810000000000001</v>
      </c>
      <c r="I47" s="84">
        <v>0</v>
      </c>
      <c r="J47" s="85">
        <f t="shared" si="10"/>
        <v>0</v>
      </c>
      <c r="K47" s="86">
        <v>2</v>
      </c>
      <c r="L47" s="85">
        <f t="shared" si="11"/>
        <v>5.8799999999999998E-2</v>
      </c>
      <c r="M47" s="87">
        <f t="shared" si="0"/>
        <v>2</v>
      </c>
      <c r="N47" s="88">
        <f t="shared" si="12"/>
        <v>4.4400000000000002E-2</v>
      </c>
      <c r="O47" s="84">
        <v>1</v>
      </c>
      <c r="P47" s="85">
        <f t="shared" si="13"/>
        <v>7.1400000000000005E-2</v>
      </c>
      <c r="Q47" s="86">
        <v>1</v>
      </c>
      <c r="R47" s="85">
        <f t="shared" si="14"/>
        <v>4.1599999999999998E-2</v>
      </c>
      <c r="S47" s="87">
        <f t="shared" si="7"/>
        <v>2</v>
      </c>
      <c r="T47" s="88">
        <f t="shared" si="15"/>
        <v>5.2600000000000001E-2</v>
      </c>
      <c r="U47" s="84">
        <v>1</v>
      </c>
      <c r="V47" s="85">
        <f t="shared" si="16"/>
        <v>4.3400000000000001E-2</v>
      </c>
      <c r="W47" s="86">
        <v>4</v>
      </c>
      <c r="X47" s="85">
        <f t="shared" si="17"/>
        <v>0.08</v>
      </c>
      <c r="Y47" s="87">
        <f t="shared" si="2"/>
        <v>5</v>
      </c>
      <c r="Z47" s="88">
        <f t="shared" si="18"/>
        <v>6.8400000000000002E-2</v>
      </c>
      <c r="AA47" s="89">
        <f t="shared" si="19"/>
        <v>2</v>
      </c>
      <c r="AB47" s="85">
        <f t="shared" si="20"/>
        <v>3.6299999999999999E-2</v>
      </c>
      <c r="AC47" s="87">
        <f t="shared" si="8"/>
        <v>11</v>
      </c>
      <c r="AD47" s="85">
        <f t="shared" si="21"/>
        <v>8.5900000000000004E-2</v>
      </c>
      <c r="AE47" s="87">
        <f t="shared" si="5"/>
        <v>13</v>
      </c>
      <c r="AF47" s="88">
        <f t="shared" si="22"/>
        <v>7.0999999999999994E-2</v>
      </c>
    </row>
    <row r="48" spans="1:32" x14ac:dyDescent="0.55000000000000004">
      <c r="A48" s="337"/>
      <c r="B48" s="104" t="s">
        <v>38</v>
      </c>
      <c r="C48" s="108">
        <v>6</v>
      </c>
      <c r="D48" s="92">
        <f t="shared" si="23"/>
        <v>0.85709999999999997</v>
      </c>
      <c r="E48" s="93">
        <v>13</v>
      </c>
      <c r="F48" s="92">
        <f t="shared" si="24"/>
        <v>0.65</v>
      </c>
      <c r="G48" s="94">
        <f t="shared" si="6"/>
        <v>19</v>
      </c>
      <c r="H48" s="95">
        <f t="shared" si="9"/>
        <v>0.70369999999999999</v>
      </c>
      <c r="I48" s="91">
        <v>8</v>
      </c>
      <c r="J48" s="92">
        <f t="shared" si="10"/>
        <v>0.72719999999999996</v>
      </c>
      <c r="K48" s="93">
        <v>25</v>
      </c>
      <c r="L48" s="92">
        <f t="shared" si="11"/>
        <v>0.73519999999999996</v>
      </c>
      <c r="M48" s="94">
        <f t="shared" si="0"/>
        <v>33</v>
      </c>
      <c r="N48" s="95">
        <f t="shared" si="12"/>
        <v>0.73329999999999995</v>
      </c>
      <c r="O48" s="91">
        <v>11</v>
      </c>
      <c r="P48" s="92">
        <f t="shared" si="13"/>
        <v>0.78569999999999995</v>
      </c>
      <c r="Q48" s="93">
        <v>17</v>
      </c>
      <c r="R48" s="92">
        <f t="shared" si="14"/>
        <v>0.70830000000000004</v>
      </c>
      <c r="S48" s="94">
        <f t="shared" si="7"/>
        <v>28</v>
      </c>
      <c r="T48" s="95">
        <f t="shared" si="15"/>
        <v>0.73680000000000001</v>
      </c>
      <c r="U48" s="91">
        <v>21</v>
      </c>
      <c r="V48" s="92">
        <f t="shared" si="16"/>
        <v>0.91300000000000003</v>
      </c>
      <c r="W48" s="93">
        <v>32</v>
      </c>
      <c r="X48" s="92">
        <f t="shared" si="17"/>
        <v>0.64</v>
      </c>
      <c r="Y48" s="94">
        <f t="shared" si="2"/>
        <v>53</v>
      </c>
      <c r="Z48" s="95">
        <f t="shared" si="18"/>
        <v>0.72599999999999998</v>
      </c>
      <c r="AA48" s="96">
        <f t="shared" si="19"/>
        <v>46</v>
      </c>
      <c r="AB48" s="92">
        <f t="shared" si="20"/>
        <v>0.83630000000000004</v>
      </c>
      <c r="AC48" s="94">
        <f t="shared" si="8"/>
        <v>87</v>
      </c>
      <c r="AD48" s="92">
        <f t="shared" si="21"/>
        <v>0.67959999999999998</v>
      </c>
      <c r="AE48" s="94">
        <f t="shared" si="5"/>
        <v>133</v>
      </c>
      <c r="AF48" s="95">
        <f t="shared" si="22"/>
        <v>0.72670000000000001</v>
      </c>
    </row>
    <row r="49" spans="1:32" ht="54" x14ac:dyDescent="0.55000000000000004">
      <c r="A49" s="337"/>
      <c r="B49" s="109" t="s">
        <v>39</v>
      </c>
      <c r="C49" s="108">
        <v>0</v>
      </c>
      <c r="D49" s="92">
        <f t="shared" si="23"/>
        <v>0</v>
      </c>
      <c r="E49" s="93">
        <v>3</v>
      </c>
      <c r="F49" s="92">
        <f t="shared" si="24"/>
        <v>0.15</v>
      </c>
      <c r="G49" s="94">
        <f t="shared" si="6"/>
        <v>3</v>
      </c>
      <c r="H49" s="95">
        <f t="shared" si="9"/>
        <v>0.1111</v>
      </c>
      <c r="I49" s="91">
        <v>1</v>
      </c>
      <c r="J49" s="92">
        <f t="shared" si="10"/>
        <v>9.0899999999999995E-2</v>
      </c>
      <c r="K49" s="93">
        <v>5</v>
      </c>
      <c r="L49" s="92">
        <f t="shared" si="11"/>
        <v>0.14699999999999999</v>
      </c>
      <c r="M49" s="94">
        <f t="shared" si="0"/>
        <v>6</v>
      </c>
      <c r="N49" s="95">
        <f t="shared" si="12"/>
        <v>0.1333</v>
      </c>
      <c r="O49" s="91">
        <v>3</v>
      </c>
      <c r="P49" s="92">
        <f t="shared" si="13"/>
        <v>0.2142</v>
      </c>
      <c r="Q49" s="93">
        <v>2</v>
      </c>
      <c r="R49" s="92">
        <f t="shared" si="14"/>
        <v>8.3299999999999999E-2</v>
      </c>
      <c r="S49" s="94">
        <f t="shared" si="7"/>
        <v>5</v>
      </c>
      <c r="T49" s="95">
        <f t="shared" si="15"/>
        <v>0.13150000000000001</v>
      </c>
      <c r="U49" s="91">
        <v>4</v>
      </c>
      <c r="V49" s="92">
        <f t="shared" si="16"/>
        <v>0.1739</v>
      </c>
      <c r="W49" s="93">
        <v>15</v>
      </c>
      <c r="X49" s="92">
        <f t="shared" si="17"/>
        <v>0.3</v>
      </c>
      <c r="Y49" s="94">
        <f t="shared" si="2"/>
        <v>19</v>
      </c>
      <c r="Z49" s="95">
        <f t="shared" si="18"/>
        <v>0.26019999999999999</v>
      </c>
      <c r="AA49" s="96">
        <f t="shared" si="19"/>
        <v>8</v>
      </c>
      <c r="AB49" s="92">
        <f t="shared" si="20"/>
        <v>0.1454</v>
      </c>
      <c r="AC49" s="94">
        <f t="shared" si="8"/>
        <v>25</v>
      </c>
      <c r="AD49" s="92">
        <f t="shared" si="21"/>
        <v>0.1953</v>
      </c>
      <c r="AE49" s="94">
        <f t="shared" si="5"/>
        <v>33</v>
      </c>
      <c r="AF49" s="95">
        <f t="shared" si="22"/>
        <v>0.18029999999999999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>
        <v>2</v>
      </c>
      <c r="F50" s="92">
        <f t="shared" si="24"/>
        <v>0.1</v>
      </c>
      <c r="G50" s="94">
        <f t="shared" si="6"/>
        <v>2</v>
      </c>
      <c r="H50" s="95">
        <f t="shared" si="9"/>
        <v>7.3999999999999996E-2</v>
      </c>
      <c r="I50" s="91">
        <v>0</v>
      </c>
      <c r="J50" s="92">
        <f t="shared" si="10"/>
        <v>0</v>
      </c>
      <c r="K50" s="93">
        <v>4</v>
      </c>
      <c r="L50" s="92">
        <f t="shared" si="11"/>
        <v>0.1176</v>
      </c>
      <c r="M50" s="94">
        <f t="shared" si="0"/>
        <v>4</v>
      </c>
      <c r="N50" s="95">
        <f t="shared" si="12"/>
        <v>8.8800000000000004E-2</v>
      </c>
      <c r="O50" s="91">
        <v>4</v>
      </c>
      <c r="P50" s="92">
        <f t="shared" si="13"/>
        <v>0.28570000000000001</v>
      </c>
      <c r="Q50" s="93">
        <v>3</v>
      </c>
      <c r="R50" s="92">
        <f t="shared" si="14"/>
        <v>0.125</v>
      </c>
      <c r="S50" s="94">
        <f t="shared" si="7"/>
        <v>7</v>
      </c>
      <c r="T50" s="95">
        <f t="shared" si="15"/>
        <v>0.1842</v>
      </c>
      <c r="U50" s="91">
        <v>6</v>
      </c>
      <c r="V50" s="92">
        <f t="shared" si="16"/>
        <v>0.26079999999999998</v>
      </c>
      <c r="W50" s="93">
        <v>7</v>
      </c>
      <c r="X50" s="92">
        <f t="shared" si="17"/>
        <v>0.14000000000000001</v>
      </c>
      <c r="Y50" s="94">
        <f t="shared" si="2"/>
        <v>13</v>
      </c>
      <c r="Z50" s="95">
        <f t="shared" si="18"/>
        <v>0.17799999999999999</v>
      </c>
      <c r="AA50" s="96">
        <f t="shared" si="19"/>
        <v>10</v>
      </c>
      <c r="AB50" s="92">
        <f t="shared" si="20"/>
        <v>0.18179999999999999</v>
      </c>
      <c r="AC50" s="94">
        <f t="shared" si="8"/>
        <v>16</v>
      </c>
      <c r="AD50" s="92">
        <f t="shared" si="21"/>
        <v>0.125</v>
      </c>
      <c r="AE50" s="94">
        <f t="shared" si="5"/>
        <v>26</v>
      </c>
      <c r="AF50" s="95">
        <f t="shared" si="22"/>
        <v>0.14199999999999999</v>
      </c>
    </row>
    <row r="51" spans="1:32" ht="54" x14ac:dyDescent="0.55000000000000004">
      <c r="A51" s="337"/>
      <c r="B51" s="109" t="s">
        <v>41</v>
      </c>
      <c r="C51" s="108">
        <v>6</v>
      </c>
      <c r="D51" s="92">
        <f>ROUNDDOWN(C51/$C$14,4)</f>
        <v>0.85709999999999997</v>
      </c>
      <c r="E51" s="93">
        <v>13</v>
      </c>
      <c r="F51" s="92">
        <f>ROUNDDOWN(E51/$E$14,4)</f>
        <v>0.65</v>
      </c>
      <c r="G51" s="94">
        <f t="shared" si="6"/>
        <v>19</v>
      </c>
      <c r="H51" s="95">
        <f>ROUNDDOWN(G51/$G$14,4)</f>
        <v>0.70369999999999999</v>
      </c>
      <c r="I51" s="91">
        <v>8</v>
      </c>
      <c r="J51" s="92">
        <f t="shared" si="10"/>
        <v>0.72719999999999996</v>
      </c>
      <c r="K51" s="93">
        <v>20</v>
      </c>
      <c r="L51" s="92">
        <f t="shared" si="11"/>
        <v>0.58819999999999995</v>
      </c>
      <c r="M51" s="94">
        <f t="shared" si="0"/>
        <v>28</v>
      </c>
      <c r="N51" s="95">
        <f t="shared" si="12"/>
        <v>0.62219999999999998</v>
      </c>
      <c r="O51" s="91">
        <v>10</v>
      </c>
      <c r="P51" s="92">
        <f t="shared" si="13"/>
        <v>0.71419999999999995</v>
      </c>
      <c r="Q51" s="93">
        <v>14</v>
      </c>
      <c r="R51" s="92">
        <f t="shared" si="14"/>
        <v>0.58330000000000004</v>
      </c>
      <c r="S51" s="94">
        <f t="shared" si="7"/>
        <v>24</v>
      </c>
      <c r="T51" s="95">
        <f t="shared" si="15"/>
        <v>0.63149999999999995</v>
      </c>
      <c r="U51" s="91">
        <v>16</v>
      </c>
      <c r="V51" s="92">
        <f t="shared" si="16"/>
        <v>0.6956</v>
      </c>
      <c r="W51" s="93">
        <v>20</v>
      </c>
      <c r="X51" s="92">
        <f t="shared" si="17"/>
        <v>0.4</v>
      </c>
      <c r="Y51" s="94">
        <f t="shared" si="2"/>
        <v>36</v>
      </c>
      <c r="Z51" s="95">
        <f t="shared" si="18"/>
        <v>0.49309999999999998</v>
      </c>
      <c r="AA51" s="96">
        <f t="shared" si="19"/>
        <v>40</v>
      </c>
      <c r="AB51" s="92">
        <f t="shared" si="20"/>
        <v>0.72719999999999996</v>
      </c>
      <c r="AC51" s="94">
        <f t="shared" si="8"/>
        <v>67</v>
      </c>
      <c r="AD51" s="92">
        <f t="shared" si="21"/>
        <v>0.52339999999999998</v>
      </c>
      <c r="AE51" s="94">
        <f t="shared" si="5"/>
        <v>107</v>
      </c>
      <c r="AF51" s="95">
        <f t="shared" si="22"/>
        <v>0.58460000000000001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2</v>
      </c>
      <c r="P52" s="92">
        <f t="shared" si="13"/>
        <v>0.14280000000000001</v>
      </c>
      <c r="Q52" s="93">
        <v>1</v>
      </c>
      <c r="R52" s="92">
        <f t="shared" si="14"/>
        <v>4.1599999999999998E-2</v>
      </c>
      <c r="S52" s="94">
        <f t="shared" si="7"/>
        <v>3</v>
      </c>
      <c r="T52" s="95">
        <f t="shared" si="15"/>
        <v>7.8899999999999998E-2</v>
      </c>
      <c r="U52" s="91">
        <v>0</v>
      </c>
      <c r="V52" s="92">
        <f t="shared" si="16"/>
        <v>0</v>
      </c>
      <c r="W52" s="93">
        <v>0</v>
      </c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2</v>
      </c>
      <c r="AB52" s="92">
        <f t="shared" si="20"/>
        <v>3.6299999999999999E-2</v>
      </c>
      <c r="AC52" s="94">
        <f t="shared" si="8"/>
        <v>1</v>
      </c>
      <c r="AD52" s="92">
        <f t="shared" si="21"/>
        <v>7.7999999999999996E-3</v>
      </c>
      <c r="AE52" s="94">
        <f t="shared" si="5"/>
        <v>3</v>
      </c>
      <c r="AF52" s="95">
        <f t="shared" si="22"/>
        <v>1.6299999999999999E-2</v>
      </c>
    </row>
    <row r="53" spans="1:32" x14ac:dyDescent="0.55000000000000004">
      <c r="A53" s="337"/>
      <c r="B53" s="104" t="s">
        <v>43</v>
      </c>
      <c r="C53" s="108">
        <v>2</v>
      </c>
      <c r="D53" s="92">
        <f t="shared" si="23"/>
        <v>0.28570000000000001</v>
      </c>
      <c r="E53" s="93">
        <v>9</v>
      </c>
      <c r="F53" s="92">
        <f t="shared" si="24"/>
        <v>0.45</v>
      </c>
      <c r="G53" s="94">
        <f t="shared" si="6"/>
        <v>11</v>
      </c>
      <c r="H53" s="95">
        <f t="shared" si="9"/>
        <v>0.40739999999999998</v>
      </c>
      <c r="I53" s="91">
        <v>4</v>
      </c>
      <c r="J53" s="92">
        <f t="shared" si="10"/>
        <v>0.36359999999999998</v>
      </c>
      <c r="K53" s="93">
        <v>15</v>
      </c>
      <c r="L53" s="92">
        <f t="shared" si="11"/>
        <v>0.44109999999999999</v>
      </c>
      <c r="M53" s="94">
        <f t="shared" si="0"/>
        <v>19</v>
      </c>
      <c r="N53" s="95">
        <f t="shared" si="12"/>
        <v>0.42220000000000002</v>
      </c>
      <c r="O53" s="91">
        <v>8</v>
      </c>
      <c r="P53" s="92">
        <f t="shared" si="13"/>
        <v>0.57140000000000002</v>
      </c>
      <c r="Q53" s="93">
        <v>12</v>
      </c>
      <c r="R53" s="92">
        <f t="shared" si="14"/>
        <v>0.5</v>
      </c>
      <c r="S53" s="94">
        <f t="shared" si="7"/>
        <v>20</v>
      </c>
      <c r="T53" s="95">
        <f t="shared" si="15"/>
        <v>0.52629999999999999</v>
      </c>
      <c r="U53" s="91">
        <v>8</v>
      </c>
      <c r="V53" s="92">
        <f t="shared" si="16"/>
        <v>0.3478</v>
      </c>
      <c r="W53" s="93">
        <v>22</v>
      </c>
      <c r="X53" s="92">
        <f t="shared" si="17"/>
        <v>0.44</v>
      </c>
      <c r="Y53" s="94">
        <f t="shared" si="2"/>
        <v>30</v>
      </c>
      <c r="Z53" s="95">
        <f t="shared" si="18"/>
        <v>0.41089999999999999</v>
      </c>
      <c r="AA53" s="96">
        <f t="shared" si="19"/>
        <v>22</v>
      </c>
      <c r="AB53" s="92">
        <f t="shared" si="20"/>
        <v>0.4</v>
      </c>
      <c r="AC53" s="94">
        <f t="shared" si="8"/>
        <v>58</v>
      </c>
      <c r="AD53" s="92">
        <f t="shared" si="21"/>
        <v>0.4531</v>
      </c>
      <c r="AE53" s="94">
        <f t="shared" si="5"/>
        <v>80</v>
      </c>
      <c r="AF53" s="95">
        <f t="shared" si="22"/>
        <v>0.43709999999999999</v>
      </c>
    </row>
    <row r="54" spans="1:32" x14ac:dyDescent="0.55000000000000004">
      <c r="A54" s="337"/>
      <c r="B54" s="107" t="s">
        <v>44</v>
      </c>
      <c r="C54" s="108">
        <v>0</v>
      </c>
      <c r="D54" s="92">
        <f t="shared" si="23"/>
        <v>0</v>
      </c>
      <c r="E54" s="93">
        <v>6</v>
      </c>
      <c r="F54" s="92">
        <f t="shared" si="24"/>
        <v>0.3</v>
      </c>
      <c r="G54" s="94">
        <f t="shared" si="6"/>
        <v>6</v>
      </c>
      <c r="H54" s="95">
        <f t="shared" si="9"/>
        <v>0.22220000000000001</v>
      </c>
      <c r="I54" s="91">
        <v>0</v>
      </c>
      <c r="J54" s="92">
        <f t="shared" si="10"/>
        <v>0</v>
      </c>
      <c r="K54" s="93">
        <v>9</v>
      </c>
      <c r="L54" s="92">
        <f t="shared" si="11"/>
        <v>0.26469999999999999</v>
      </c>
      <c r="M54" s="94">
        <f t="shared" si="0"/>
        <v>9</v>
      </c>
      <c r="N54" s="95">
        <f t="shared" si="12"/>
        <v>0.2</v>
      </c>
      <c r="O54" s="91">
        <v>2</v>
      </c>
      <c r="P54" s="92">
        <f t="shared" si="13"/>
        <v>0.14280000000000001</v>
      </c>
      <c r="Q54" s="93">
        <v>6</v>
      </c>
      <c r="R54" s="92">
        <f t="shared" si="14"/>
        <v>0.25</v>
      </c>
      <c r="S54" s="94">
        <f t="shared" si="7"/>
        <v>8</v>
      </c>
      <c r="T54" s="95">
        <f t="shared" si="15"/>
        <v>0.21049999999999999</v>
      </c>
      <c r="U54" s="91">
        <v>5</v>
      </c>
      <c r="V54" s="92">
        <f t="shared" si="16"/>
        <v>0.21729999999999999</v>
      </c>
      <c r="W54" s="93">
        <v>10</v>
      </c>
      <c r="X54" s="92">
        <f t="shared" si="17"/>
        <v>0.2</v>
      </c>
      <c r="Y54" s="94">
        <f t="shared" si="2"/>
        <v>15</v>
      </c>
      <c r="Z54" s="95">
        <f t="shared" si="18"/>
        <v>0.2054</v>
      </c>
      <c r="AA54" s="96">
        <f t="shared" si="19"/>
        <v>7</v>
      </c>
      <c r="AB54" s="92">
        <f t="shared" si="20"/>
        <v>0.12720000000000001</v>
      </c>
      <c r="AC54" s="94">
        <f t="shared" si="8"/>
        <v>31</v>
      </c>
      <c r="AD54" s="92">
        <f t="shared" si="21"/>
        <v>0.24210000000000001</v>
      </c>
      <c r="AE54" s="94">
        <f t="shared" si="5"/>
        <v>38</v>
      </c>
      <c r="AF54" s="95">
        <f t="shared" si="22"/>
        <v>0.20760000000000001</v>
      </c>
    </row>
    <row r="55" spans="1:32" x14ac:dyDescent="0.55000000000000004">
      <c r="A55" s="337"/>
      <c r="B55" s="107" t="s">
        <v>45</v>
      </c>
      <c r="C55" s="108">
        <v>2</v>
      </c>
      <c r="D55" s="92">
        <f t="shared" si="23"/>
        <v>0.28570000000000001</v>
      </c>
      <c r="E55" s="93">
        <v>4</v>
      </c>
      <c r="F55" s="92">
        <f t="shared" si="24"/>
        <v>0.2</v>
      </c>
      <c r="G55" s="94">
        <f t="shared" si="6"/>
        <v>6</v>
      </c>
      <c r="H55" s="95">
        <f t="shared" si="9"/>
        <v>0.22220000000000001</v>
      </c>
      <c r="I55" s="91">
        <v>3</v>
      </c>
      <c r="J55" s="92">
        <f t="shared" si="10"/>
        <v>0.2727</v>
      </c>
      <c r="K55" s="93">
        <v>4</v>
      </c>
      <c r="L55" s="92">
        <f t="shared" si="11"/>
        <v>0.1176</v>
      </c>
      <c r="M55" s="94">
        <f t="shared" si="0"/>
        <v>7</v>
      </c>
      <c r="N55" s="95">
        <f t="shared" si="12"/>
        <v>0.1555</v>
      </c>
      <c r="O55" s="91">
        <v>5</v>
      </c>
      <c r="P55" s="92">
        <f t="shared" si="13"/>
        <v>0.35709999999999997</v>
      </c>
      <c r="Q55" s="93">
        <v>4</v>
      </c>
      <c r="R55" s="92">
        <f t="shared" si="14"/>
        <v>0.1666</v>
      </c>
      <c r="S55" s="94">
        <f t="shared" si="7"/>
        <v>9</v>
      </c>
      <c r="T55" s="95">
        <f t="shared" si="15"/>
        <v>0.23680000000000001</v>
      </c>
      <c r="U55" s="91">
        <v>3</v>
      </c>
      <c r="V55" s="92">
        <f t="shared" si="16"/>
        <v>0.13039999999999999</v>
      </c>
      <c r="W55" s="93">
        <v>10</v>
      </c>
      <c r="X55" s="92">
        <f t="shared" si="17"/>
        <v>0.2</v>
      </c>
      <c r="Y55" s="94">
        <f t="shared" si="2"/>
        <v>13</v>
      </c>
      <c r="Z55" s="95">
        <f t="shared" si="18"/>
        <v>0.17799999999999999</v>
      </c>
      <c r="AA55" s="96">
        <f t="shared" si="19"/>
        <v>13</v>
      </c>
      <c r="AB55" s="92">
        <f t="shared" si="20"/>
        <v>0.23630000000000001</v>
      </c>
      <c r="AC55" s="94">
        <f t="shared" si="8"/>
        <v>22</v>
      </c>
      <c r="AD55" s="92">
        <f t="shared" si="21"/>
        <v>0.17180000000000001</v>
      </c>
      <c r="AE55" s="94">
        <f t="shared" si="5"/>
        <v>35</v>
      </c>
      <c r="AF55" s="95">
        <f t="shared" si="22"/>
        <v>0.19120000000000001</v>
      </c>
    </row>
    <row r="56" spans="1:32" x14ac:dyDescent="0.55000000000000004">
      <c r="A56" s="337"/>
      <c r="B56" s="104" t="s">
        <v>46</v>
      </c>
      <c r="C56" s="108">
        <v>0</v>
      </c>
      <c r="D56" s="92">
        <f t="shared" si="23"/>
        <v>0</v>
      </c>
      <c r="E56" s="93">
        <v>4</v>
      </c>
      <c r="F56" s="92">
        <f t="shared" si="24"/>
        <v>0.2</v>
      </c>
      <c r="G56" s="94">
        <f t="shared" si="6"/>
        <v>4</v>
      </c>
      <c r="H56" s="95">
        <f t="shared" si="9"/>
        <v>0.14810000000000001</v>
      </c>
      <c r="I56" s="91">
        <v>2</v>
      </c>
      <c r="J56" s="92">
        <f t="shared" si="10"/>
        <v>0.18179999999999999</v>
      </c>
      <c r="K56" s="93">
        <v>5</v>
      </c>
      <c r="L56" s="92">
        <f t="shared" si="11"/>
        <v>0.14699999999999999</v>
      </c>
      <c r="M56" s="94">
        <f t="shared" si="0"/>
        <v>7</v>
      </c>
      <c r="N56" s="95">
        <f t="shared" si="12"/>
        <v>0.1555</v>
      </c>
      <c r="O56" s="91">
        <v>4</v>
      </c>
      <c r="P56" s="92">
        <f t="shared" si="13"/>
        <v>0.28570000000000001</v>
      </c>
      <c r="Q56" s="93">
        <v>4</v>
      </c>
      <c r="R56" s="92">
        <f t="shared" si="14"/>
        <v>0.1666</v>
      </c>
      <c r="S56" s="94">
        <f t="shared" si="7"/>
        <v>8</v>
      </c>
      <c r="T56" s="95">
        <f t="shared" si="15"/>
        <v>0.21049999999999999</v>
      </c>
      <c r="U56" s="91">
        <v>0</v>
      </c>
      <c r="V56" s="92">
        <f t="shared" si="16"/>
        <v>0</v>
      </c>
      <c r="W56" s="93">
        <v>10</v>
      </c>
      <c r="X56" s="92">
        <f t="shared" si="17"/>
        <v>0.2</v>
      </c>
      <c r="Y56" s="94">
        <f t="shared" si="2"/>
        <v>10</v>
      </c>
      <c r="Z56" s="95">
        <f t="shared" si="18"/>
        <v>0.13689999999999999</v>
      </c>
      <c r="AA56" s="96">
        <f t="shared" si="19"/>
        <v>6</v>
      </c>
      <c r="AB56" s="92">
        <f t="shared" si="20"/>
        <v>0.109</v>
      </c>
      <c r="AC56" s="94">
        <f t="shared" si="8"/>
        <v>23</v>
      </c>
      <c r="AD56" s="92">
        <f t="shared" si="21"/>
        <v>0.17960000000000001</v>
      </c>
      <c r="AE56" s="94">
        <f t="shared" si="5"/>
        <v>29</v>
      </c>
      <c r="AF56" s="95">
        <f t="shared" si="22"/>
        <v>0.15840000000000001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1</v>
      </c>
      <c r="F57" s="92">
        <f t="shared" si="24"/>
        <v>0.05</v>
      </c>
      <c r="G57" s="94">
        <f t="shared" si="6"/>
        <v>1</v>
      </c>
      <c r="H57" s="95">
        <f t="shared" si="9"/>
        <v>3.6999999999999998E-2</v>
      </c>
      <c r="I57" s="91">
        <v>0</v>
      </c>
      <c r="J57" s="92">
        <f t="shared" si="10"/>
        <v>0</v>
      </c>
      <c r="K57" s="93">
        <v>0</v>
      </c>
      <c r="L57" s="92">
        <f t="shared" si="11"/>
        <v>0</v>
      </c>
      <c r="M57" s="94">
        <f t="shared" si="0"/>
        <v>0</v>
      </c>
      <c r="N57" s="95">
        <f t="shared" si="12"/>
        <v>0</v>
      </c>
      <c r="O57" s="91">
        <v>2</v>
      </c>
      <c r="P57" s="92">
        <f t="shared" si="13"/>
        <v>0.14280000000000001</v>
      </c>
      <c r="Q57" s="93">
        <v>0</v>
      </c>
      <c r="R57" s="92">
        <f t="shared" si="14"/>
        <v>0</v>
      </c>
      <c r="S57" s="94">
        <f t="shared" si="7"/>
        <v>2</v>
      </c>
      <c r="T57" s="95">
        <f t="shared" si="15"/>
        <v>5.2600000000000001E-2</v>
      </c>
      <c r="U57" s="91">
        <v>0</v>
      </c>
      <c r="V57" s="92">
        <f t="shared" si="16"/>
        <v>0</v>
      </c>
      <c r="W57" s="93">
        <v>1</v>
      </c>
      <c r="X57" s="92">
        <f t="shared" si="17"/>
        <v>0.02</v>
      </c>
      <c r="Y57" s="94">
        <f t="shared" si="2"/>
        <v>1</v>
      </c>
      <c r="Z57" s="95">
        <f t="shared" si="18"/>
        <v>1.3599999999999999E-2</v>
      </c>
      <c r="AA57" s="96">
        <f t="shared" si="19"/>
        <v>2</v>
      </c>
      <c r="AB57" s="92">
        <f t="shared" si="20"/>
        <v>3.6299999999999999E-2</v>
      </c>
      <c r="AC57" s="94">
        <f t="shared" si="8"/>
        <v>2</v>
      </c>
      <c r="AD57" s="92">
        <f t="shared" si="21"/>
        <v>1.5599999999999999E-2</v>
      </c>
      <c r="AE57" s="94">
        <f t="shared" si="5"/>
        <v>4</v>
      </c>
      <c r="AF57" s="95">
        <f t="shared" si="22"/>
        <v>2.18E-2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0</v>
      </c>
      <c r="J58" s="92">
        <f t="shared" si="10"/>
        <v>0</v>
      </c>
      <c r="K58" s="93">
        <v>0</v>
      </c>
      <c r="L58" s="92">
        <f t="shared" si="11"/>
        <v>0</v>
      </c>
      <c r="M58" s="94">
        <f t="shared" si="0"/>
        <v>0</v>
      </c>
      <c r="N58" s="95">
        <f t="shared" si="12"/>
        <v>0</v>
      </c>
      <c r="O58" s="91">
        <v>0</v>
      </c>
      <c r="P58" s="92">
        <f t="shared" si="13"/>
        <v>0</v>
      </c>
      <c r="Q58" s="93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91">
        <v>0</v>
      </c>
      <c r="V58" s="92">
        <f t="shared" si="16"/>
        <v>0</v>
      </c>
      <c r="W58" s="93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0</v>
      </c>
      <c r="AB58" s="92">
        <f t="shared" si="20"/>
        <v>0</v>
      </c>
      <c r="AC58" s="94">
        <f t="shared" si="8"/>
        <v>0</v>
      </c>
      <c r="AD58" s="92">
        <f t="shared" si="21"/>
        <v>0</v>
      </c>
      <c r="AE58" s="94">
        <f t="shared" si="5"/>
        <v>0</v>
      </c>
      <c r="AF58" s="95">
        <f t="shared" si="22"/>
        <v>0</v>
      </c>
    </row>
    <row r="59" spans="1:32" ht="18.5" thickBot="1" x14ac:dyDescent="0.6">
      <c r="A59" s="338"/>
      <c r="B59" s="112" t="s">
        <v>49</v>
      </c>
      <c r="C59" s="113">
        <v>0</v>
      </c>
      <c r="D59" s="114">
        <f t="shared" si="23"/>
        <v>0</v>
      </c>
      <c r="E59" s="115">
        <v>0</v>
      </c>
      <c r="F59" s="114">
        <f t="shared" si="24"/>
        <v>0</v>
      </c>
      <c r="G59" s="116">
        <f t="shared" si="6"/>
        <v>0</v>
      </c>
      <c r="H59" s="117">
        <f t="shared" si="9"/>
        <v>0</v>
      </c>
      <c r="I59" s="118">
        <v>0</v>
      </c>
      <c r="J59" s="114">
        <f t="shared" si="10"/>
        <v>0</v>
      </c>
      <c r="K59" s="115">
        <v>0</v>
      </c>
      <c r="L59" s="114">
        <f t="shared" si="11"/>
        <v>0</v>
      </c>
      <c r="M59" s="116">
        <f t="shared" si="0"/>
        <v>0</v>
      </c>
      <c r="N59" s="117">
        <f t="shared" si="12"/>
        <v>0</v>
      </c>
      <c r="O59" s="118">
        <v>0</v>
      </c>
      <c r="P59" s="114">
        <f t="shared" si="13"/>
        <v>0</v>
      </c>
      <c r="Q59" s="115">
        <v>0</v>
      </c>
      <c r="R59" s="114">
        <f t="shared" si="14"/>
        <v>0</v>
      </c>
      <c r="S59" s="116">
        <f t="shared" si="7"/>
        <v>0</v>
      </c>
      <c r="T59" s="117">
        <f t="shared" si="15"/>
        <v>0</v>
      </c>
      <c r="U59" s="118">
        <v>0</v>
      </c>
      <c r="V59" s="114">
        <f t="shared" si="16"/>
        <v>0</v>
      </c>
      <c r="W59" s="115">
        <v>0</v>
      </c>
      <c r="X59" s="114">
        <f t="shared" si="17"/>
        <v>0</v>
      </c>
      <c r="Y59" s="116">
        <f t="shared" si="2"/>
        <v>0</v>
      </c>
      <c r="Z59" s="117">
        <f t="shared" si="18"/>
        <v>0</v>
      </c>
      <c r="AA59" s="119">
        <f t="shared" si="19"/>
        <v>0</v>
      </c>
      <c r="AB59" s="114">
        <f t="shared" si="20"/>
        <v>0</v>
      </c>
      <c r="AC59" s="116">
        <f t="shared" si="8"/>
        <v>0</v>
      </c>
      <c r="AD59" s="114">
        <f t="shared" si="21"/>
        <v>0</v>
      </c>
      <c r="AE59" s="116">
        <f t="shared" si="5"/>
        <v>0</v>
      </c>
      <c r="AF59" s="117">
        <f t="shared" si="22"/>
        <v>0</v>
      </c>
    </row>
    <row r="60" spans="1:32" x14ac:dyDescent="0.55000000000000004">
      <c r="C60" s="163"/>
      <c r="D60" s="164"/>
      <c r="E60" s="165"/>
      <c r="F60" s="165"/>
      <c r="G60" s="166"/>
      <c r="H60" s="164"/>
      <c r="I60" s="165"/>
      <c r="AA60" s="166"/>
      <c r="AB60" s="164"/>
      <c r="AC60" s="165"/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5:L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U8:Z8"/>
    <mergeCell ref="AA8:AF8"/>
    <mergeCell ref="C9:D9"/>
    <mergeCell ref="E9:F9"/>
    <mergeCell ref="K6:L6"/>
    <mergeCell ref="A47:A59"/>
    <mergeCell ref="A26:A28"/>
    <mergeCell ref="W9:X9"/>
    <mergeCell ref="Y9:Z9"/>
    <mergeCell ref="AA9:AB9"/>
    <mergeCell ref="G9:H9"/>
    <mergeCell ref="I9:J9"/>
    <mergeCell ref="A12:B12"/>
    <mergeCell ref="A15:A18"/>
    <mergeCell ref="A19:A21"/>
    <mergeCell ref="A22:A23"/>
    <mergeCell ref="A24:A25"/>
    <mergeCell ref="A13:B13"/>
    <mergeCell ref="A14:B14"/>
    <mergeCell ref="A11:B11"/>
    <mergeCell ref="K9:L9"/>
    <mergeCell ref="Z1:AF5"/>
    <mergeCell ref="A29:A30"/>
    <mergeCell ref="A31:A36"/>
    <mergeCell ref="A37:A41"/>
    <mergeCell ref="A42:A46"/>
    <mergeCell ref="AC9:AD9"/>
    <mergeCell ref="AE9:AF9"/>
    <mergeCell ref="M9:N9"/>
    <mergeCell ref="O9:P9"/>
    <mergeCell ref="Q9:R9"/>
    <mergeCell ref="S9:T9"/>
    <mergeCell ref="U9:V9"/>
    <mergeCell ref="A8:B10"/>
    <mergeCell ref="C8:H8"/>
    <mergeCell ref="I8:N8"/>
    <mergeCell ref="O8:T8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Z1" zoomScale="80" zoomScaleNormal="60" zoomScaleSheetLayoutView="80" workbookViewId="0">
      <selection activeCell="C18" sqref="C18"/>
    </sheetView>
  </sheetViews>
  <sheetFormatPr defaultRowHeight="18" x14ac:dyDescent="0.55000000000000004"/>
  <cols>
    <col min="1" max="1" width="8.6640625" style="162"/>
    <col min="2" max="2" width="18.5" style="162" customWidth="1"/>
    <col min="3" max="27" width="8.6640625" style="162"/>
  </cols>
  <sheetData>
    <row r="1" spans="1:33" x14ac:dyDescent="0.55000000000000004">
      <c r="A1" s="411" t="s">
        <v>68</v>
      </c>
      <c r="B1" s="431"/>
      <c r="C1" s="432" t="s">
        <v>69</v>
      </c>
      <c r="D1" s="431"/>
      <c r="E1" s="432" t="s">
        <v>65</v>
      </c>
      <c r="F1" s="431"/>
      <c r="G1" s="432" t="s">
        <v>66</v>
      </c>
      <c r="H1" s="431"/>
      <c r="I1" s="432" t="s">
        <v>67</v>
      </c>
      <c r="J1" s="431"/>
      <c r="K1" s="432" t="s">
        <v>4</v>
      </c>
      <c r="L1" s="433"/>
      <c r="M1" s="51"/>
      <c r="N1" s="52"/>
      <c r="O1" s="52"/>
      <c r="P1" s="52"/>
      <c r="Q1" s="52"/>
      <c r="R1" s="52"/>
      <c r="S1" s="52"/>
      <c r="T1" s="53"/>
      <c r="U1" s="54"/>
      <c r="V1" s="53"/>
      <c r="W1" s="54"/>
      <c r="X1" s="53"/>
      <c r="Y1" s="54"/>
      <c r="Z1" s="403" t="s">
        <v>149</v>
      </c>
      <c r="AA1" s="403"/>
      <c r="AB1" s="403"/>
      <c r="AC1" s="403"/>
      <c r="AD1" s="403"/>
      <c r="AE1" s="403"/>
      <c r="AF1" s="403"/>
    </row>
    <row r="2" spans="1:33" x14ac:dyDescent="0.55000000000000004">
      <c r="A2" s="429" t="s">
        <v>60</v>
      </c>
      <c r="B2" s="430"/>
      <c r="C2" s="425">
        <v>28.315999999999999</v>
      </c>
      <c r="D2" s="425"/>
      <c r="E2" s="425">
        <v>27.795000000000002</v>
      </c>
      <c r="F2" s="425"/>
      <c r="G2" s="425">
        <v>26.949000000000002</v>
      </c>
      <c r="H2" s="425"/>
      <c r="I2" s="425">
        <v>25.103999999999999</v>
      </c>
      <c r="J2" s="425"/>
      <c r="K2" s="425">
        <v>27.231000000000002</v>
      </c>
      <c r="L2" s="426"/>
      <c r="M2" s="51"/>
      <c r="N2" s="55"/>
      <c r="O2" s="55"/>
      <c r="P2" s="55"/>
      <c r="Q2" s="55"/>
      <c r="R2" s="55"/>
      <c r="S2" s="55"/>
      <c r="T2" s="52"/>
      <c r="U2" s="55"/>
      <c r="V2" s="52"/>
      <c r="W2" s="55"/>
      <c r="X2" s="52"/>
      <c r="Y2" s="55"/>
      <c r="Z2" s="403"/>
      <c r="AA2" s="403"/>
      <c r="AB2" s="403"/>
      <c r="AC2" s="403"/>
      <c r="AD2" s="403"/>
      <c r="AE2" s="403"/>
      <c r="AF2" s="403"/>
    </row>
    <row r="3" spans="1:33" x14ac:dyDescent="0.55000000000000004">
      <c r="A3" s="429" t="s">
        <v>61</v>
      </c>
      <c r="B3" s="430"/>
      <c r="C3" s="425">
        <v>18.210999999999999</v>
      </c>
      <c r="D3" s="425"/>
      <c r="E3" s="425">
        <v>15.477</v>
      </c>
      <c r="F3" s="425"/>
      <c r="G3" s="425">
        <v>10.983000000000001</v>
      </c>
      <c r="H3" s="425"/>
      <c r="I3" s="425">
        <v>10.802</v>
      </c>
      <c r="J3" s="425"/>
      <c r="K3" s="425">
        <v>14.827999999999999</v>
      </c>
      <c r="L3" s="426"/>
      <c r="M3" s="51"/>
      <c r="N3" s="55"/>
      <c r="O3" s="55"/>
      <c r="P3" s="55"/>
      <c r="Q3" s="55"/>
      <c r="R3" s="55"/>
      <c r="S3" s="55"/>
      <c r="T3" s="52"/>
      <c r="U3" s="55"/>
      <c r="V3" s="52"/>
      <c r="W3" s="55"/>
      <c r="X3" s="52"/>
      <c r="Y3" s="55"/>
      <c r="Z3" s="403"/>
      <c r="AA3" s="403"/>
      <c r="AB3" s="403"/>
      <c r="AC3" s="403"/>
      <c r="AD3" s="403"/>
      <c r="AE3" s="403"/>
      <c r="AF3" s="403"/>
    </row>
    <row r="4" spans="1:33" x14ac:dyDescent="0.55000000000000004">
      <c r="A4" s="429" t="s">
        <v>62</v>
      </c>
      <c r="B4" s="430"/>
      <c r="C4" s="425">
        <v>9.2110000000000003</v>
      </c>
      <c r="D4" s="425"/>
      <c r="E4" s="425">
        <v>11.704000000000001</v>
      </c>
      <c r="F4" s="425"/>
      <c r="G4" s="425">
        <v>14.914999999999999</v>
      </c>
      <c r="H4" s="425"/>
      <c r="I4" s="425">
        <v>13.173999999999999</v>
      </c>
      <c r="J4" s="425"/>
      <c r="K4" s="425">
        <v>11.46</v>
      </c>
      <c r="L4" s="426"/>
      <c r="M4" s="51"/>
      <c r="N4" s="55"/>
      <c r="O4" s="55"/>
      <c r="P4" s="55"/>
      <c r="Q4" s="55"/>
      <c r="R4" s="55"/>
      <c r="S4" s="55"/>
      <c r="T4" s="52"/>
      <c r="U4" s="55"/>
      <c r="V4" s="52"/>
      <c r="W4" s="55"/>
      <c r="X4" s="52"/>
      <c r="Y4" s="55"/>
      <c r="Z4" s="403"/>
      <c r="AA4" s="403"/>
      <c r="AB4" s="403"/>
      <c r="AC4" s="403"/>
      <c r="AD4" s="403"/>
      <c r="AE4" s="403"/>
      <c r="AF4" s="403"/>
    </row>
    <row r="5" spans="1:33" x14ac:dyDescent="0.55000000000000004">
      <c r="A5" s="429" t="s">
        <v>63</v>
      </c>
      <c r="B5" s="430"/>
      <c r="C5" s="425">
        <v>0.89400000000000002</v>
      </c>
      <c r="D5" s="425"/>
      <c r="E5" s="425">
        <v>0.61299999999999999</v>
      </c>
      <c r="F5" s="425"/>
      <c r="G5" s="425">
        <v>1.05</v>
      </c>
      <c r="H5" s="425"/>
      <c r="I5" s="425">
        <v>1.127</v>
      </c>
      <c r="J5" s="425"/>
      <c r="K5" s="425">
        <v>0.94199999999999995</v>
      </c>
      <c r="L5" s="426"/>
      <c r="M5" s="51"/>
      <c r="N5" s="55"/>
      <c r="O5" s="55"/>
      <c r="P5" s="55"/>
      <c r="Q5" s="55"/>
      <c r="R5" s="55"/>
      <c r="S5" s="55"/>
      <c r="T5" s="52"/>
      <c r="U5" s="55"/>
      <c r="V5" s="52"/>
      <c r="W5" s="55"/>
      <c r="X5" s="52"/>
      <c r="Y5" s="55"/>
      <c r="Z5" s="403"/>
      <c r="AA5" s="403"/>
      <c r="AB5" s="403"/>
      <c r="AC5" s="403"/>
      <c r="AD5" s="403"/>
      <c r="AE5" s="403"/>
      <c r="AF5" s="403"/>
    </row>
    <row r="6" spans="1:33" ht="18.5" thickBot="1" x14ac:dyDescent="0.6">
      <c r="A6" s="427" t="s">
        <v>64</v>
      </c>
      <c r="B6" s="428"/>
      <c r="C6" s="423">
        <v>2.4E-2</v>
      </c>
      <c r="D6" s="423"/>
      <c r="E6" s="423">
        <v>0.113</v>
      </c>
      <c r="F6" s="423"/>
      <c r="G6" s="423">
        <v>0.45700000000000002</v>
      </c>
      <c r="H6" s="423"/>
      <c r="I6" s="423">
        <v>0.255</v>
      </c>
      <c r="J6" s="423"/>
      <c r="K6" s="423">
        <v>0.16500000000000001</v>
      </c>
      <c r="L6" s="424"/>
      <c r="M6" s="51"/>
      <c r="N6" s="54"/>
      <c r="O6" s="54"/>
      <c r="P6" s="55"/>
      <c r="Q6" s="55"/>
      <c r="R6" s="55"/>
      <c r="S6" s="55"/>
      <c r="T6" s="52"/>
      <c r="U6" s="55"/>
      <c r="V6" s="52"/>
      <c r="W6" s="55"/>
      <c r="X6" s="52"/>
      <c r="Y6" s="55"/>
      <c r="Z6" s="52"/>
      <c r="AA6" s="55"/>
      <c r="AB6" s="7"/>
      <c r="AC6" s="10"/>
      <c r="AD6" s="10"/>
      <c r="AE6" s="10"/>
      <c r="AF6" s="10"/>
    </row>
    <row r="7" spans="1:33" ht="18.5" thickBot="1" x14ac:dyDescent="0.6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51"/>
      <c r="L7" s="51"/>
      <c r="M7" s="51"/>
      <c r="N7" s="168"/>
      <c r="O7" s="168"/>
      <c r="P7" s="168"/>
      <c r="Q7" s="168"/>
      <c r="R7" s="168"/>
      <c r="S7" s="168"/>
      <c r="T7" s="168"/>
      <c r="U7" s="168"/>
      <c r="V7" s="51"/>
      <c r="W7" s="51"/>
      <c r="X7" s="51"/>
      <c r="Y7" s="168"/>
      <c r="Z7" s="167"/>
      <c r="AA7" s="168"/>
      <c r="AB7" s="12"/>
      <c r="AC7" s="12"/>
      <c r="AD7" s="12"/>
      <c r="AE7" s="12"/>
      <c r="AF7" s="12"/>
    </row>
    <row r="8" spans="1:33" ht="18.5" thickBot="1" x14ac:dyDescent="0.6">
      <c r="A8" s="411"/>
      <c r="B8" s="412"/>
      <c r="C8" s="415" t="s">
        <v>56</v>
      </c>
      <c r="D8" s="416"/>
      <c r="E8" s="416"/>
      <c r="F8" s="416"/>
      <c r="G8" s="416"/>
      <c r="H8" s="417"/>
      <c r="I8" s="415" t="s">
        <v>57</v>
      </c>
      <c r="J8" s="416"/>
      <c r="K8" s="416"/>
      <c r="L8" s="416"/>
      <c r="M8" s="416"/>
      <c r="N8" s="417"/>
      <c r="O8" s="415" t="s">
        <v>58</v>
      </c>
      <c r="P8" s="416"/>
      <c r="Q8" s="416"/>
      <c r="R8" s="416"/>
      <c r="S8" s="416"/>
      <c r="T8" s="417"/>
      <c r="U8" s="415" t="s">
        <v>59</v>
      </c>
      <c r="V8" s="416"/>
      <c r="W8" s="416"/>
      <c r="X8" s="416"/>
      <c r="Y8" s="416"/>
      <c r="Z8" s="417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413"/>
      <c r="B9" s="414"/>
      <c r="C9" s="410" t="s">
        <v>0</v>
      </c>
      <c r="D9" s="408"/>
      <c r="E9" s="408" t="s">
        <v>3</v>
      </c>
      <c r="F9" s="408"/>
      <c r="G9" s="408" t="s">
        <v>4</v>
      </c>
      <c r="H9" s="409"/>
      <c r="I9" s="410" t="s">
        <v>0</v>
      </c>
      <c r="J9" s="408"/>
      <c r="K9" s="408" t="s">
        <v>3</v>
      </c>
      <c r="L9" s="408"/>
      <c r="M9" s="408" t="s">
        <v>4</v>
      </c>
      <c r="N9" s="409"/>
      <c r="O9" s="410" t="s">
        <v>0</v>
      </c>
      <c r="P9" s="408"/>
      <c r="Q9" s="408" t="s">
        <v>3</v>
      </c>
      <c r="R9" s="408"/>
      <c r="S9" s="408" t="s">
        <v>4</v>
      </c>
      <c r="T9" s="409"/>
      <c r="U9" s="410" t="s">
        <v>0</v>
      </c>
      <c r="V9" s="408"/>
      <c r="W9" s="408" t="s">
        <v>3</v>
      </c>
      <c r="X9" s="408"/>
      <c r="Y9" s="408" t="s">
        <v>4</v>
      </c>
      <c r="Z9" s="409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413"/>
      <c r="B10" s="414"/>
      <c r="C10" s="169" t="s">
        <v>1</v>
      </c>
      <c r="D10" s="170" t="s">
        <v>2</v>
      </c>
      <c r="E10" s="170" t="s">
        <v>1</v>
      </c>
      <c r="F10" s="170" t="s">
        <v>2</v>
      </c>
      <c r="G10" s="170" t="s">
        <v>1</v>
      </c>
      <c r="H10" s="171" t="s">
        <v>2</v>
      </c>
      <c r="I10" s="169" t="s">
        <v>1</v>
      </c>
      <c r="J10" s="170" t="s">
        <v>2</v>
      </c>
      <c r="K10" s="170" t="s">
        <v>1</v>
      </c>
      <c r="L10" s="170" t="s">
        <v>2</v>
      </c>
      <c r="M10" s="170" t="s">
        <v>1</v>
      </c>
      <c r="N10" s="171" t="s">
        <v>2</v>
      </c>
      <c r="O10" s="169" t="s">
        <v>1</v>
      </c>
      <c r="P10" s="170" t="s">
        <v>2</v>
      </c>
      <c r="Q10" s="170" t="s">
        <v>1</v>
      </c>
      <c r="R10" s="170" t="s">
        <v>2</v>
      </c>
      <c r="S10" s="170" t="s">
        <v>1</v>
      </c>
      <c r="T10" s="171" t="s">
        <v>2</v>
      </c>
      <c r="U10" s="169" t="s">
        <v>1</v>
      </c>
      <c r="V10" s="170" t="s">
        <v>2</v>
      </c>
      <c r="W10" s="170" t="s">
        <v>1</v>
      </c>
      <c r="X10" s="170" t="s">
        <v>2</v>
      </c>
      <c r="Y10" s="170" t="s">
        <v>1</v>
      </c>
      <c r="Z10" s="171" t="s">
        <v>2</v>
      </c>
      <c r="AA10" s="169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413" t="s">
        <v>159</v>
      </c>
      <c r="B11" s="414"/>
      <c r="C11" s="172">
        <v>1314</v>
      </c>
      <c r="D11" s="173"/>
      <c r="E11" s="22">
        <v>1195</v>
      </c>
      <c r="F11" s="173"/>
      <c r="G11" s="174">
        <f>C11+E11</f>
        <v>2509</v>
      </c>
      <c r="H11" s="175"/>
      <c r="I11" s="172">
        <v>1521</v>
      </c>
      <c r="J11" s="173"/>
      <c r="K11" s="22">
        <v>1407</v>
      </c>
      <c r="L11" s="173"/>
      <c r="M11" s="174">
        <f>I11+K11</f>
        <v>2928</v>
      </c>
      <c r="N11" s="175"/>
      <c r="O11" s="172">
        <v>1111</v>
      </c>
      <c r="P11" s="173"/>
      <c r="Q11" s="22">
        <v>1075</v>
      </c>
      <c r="R11" s="173"/>
      <c r="S11" s="174">
        <f>O11+Q11</f>
        <v>2186</v>
      </c>
      <c r="T11" s="175"/>
      <c r="U11" s="172">
        <v>998</v>
      </c>
      <c r="V11" s="173"/>
      <c r="W11" s="22">
        <v>1083</v>
      </c>
      <c r="X11" s="173"/>
      <c r="Y11" s="174">
        <f>U11+W11</f>
        <v>2081</v>
      </c>
      <c r="Z11" s="175"/>
      <c r="AA11" s="176">
        <f>C11+I11+O11+U11</f>
        <v>4944</v>
      </c>
      <c r="AB11" s="25"/>
      <c r="AC11" s="21">
        <f>E11+K11+Q11+W11</f>
        <v>4760</v>
      </c>
      <c r="AD11" s="25"/>
      <c r="AE11" s="21">
        <f>AA11+AC11</f>
        <v>9704</v>
      </c>
      <c r="AF11" s="79"/>
      <c r="AG11" s="81"/>
    </row>
    <row r="12" spans="1:33" x14ac:dyDescent="0.55000000000000004">
      <c r="A12" s="419" t="s">
        <v>160</v>
      </c>
      <c r="B12" s="420"/>
      <c r="C12" s="172">
        <v>63</v>
      </c>
      <c r="D12" s="177">
        <f>ROUNDDOWN(C12/C11,4)</f>
        <v>4.7899999999999998E-2</v>
      </c>
      <c r="E12" s="22">
        <v>98</v>
      </c>
      <c r="F12" s="177">
        <f>ROUNDDOWN(E12/E11,4)</f>
        <v>8.2000000000000003E-2</v>
      </c>
      <c r="G12" s="174">
        <f>C12+E12</f>
        <v>161</v>
      </c>
      <c r="H12" s="178">
        <f>ROUNDDOWN(G12/G11,4)</f>
        <v>6.4100000000000004E-2</v>
      </c>
      <c r="I12" s="172">
        <v>8</v>
      </c>
      <c r="J12" s="177">
        <f>ROUNDDOWN(I12/I11,4)</f>
        <v>5.1999999999999998E-3</v>
      </c>
      <c r="K12" s="22">
        <v>36</v>
      </c>
      <c r="L12" s="177">
        <f>ROUNDDOWN(K12/K11,4)</f>
        <v>2.5499999999999998E-2</v>
      </c>
      <c r="M12" s="174">
        <f t="shared" ref="M12:M59" si="0">I12+K12</f>
        <v>44</v>
      </c>
      <c r="N12" s="178">
        <f>ROUNDDOWN(M12/M11,4)</f>
        <v>1.4999999999999999E-2</v>
      </c>
      <c r="O12" s="172">
        <v>13</v>
      </c>
      <c r="P12" s="177">
        <f>ROUNDDOWN(O12/O11,4)</f>
        <v>1.17E-2</v>
      </c>
      <c r="Q12" s="22">
        <v>46</v>
      </c>
      <c r="R12" s="177">
        <f>ROUNDDOWN(Q12/Q11,4)</f>
        <v>4.2700000000000002E-2</v>
      </c>
      <c r="S12" s="174">
        <f t="shared" ref="S12:S13" si="1">O12+Q12</f>
        <v>59</v>
      </c>
      <c r="T12" s="178">
        <f>ROUNDDOWN(S12/S11,4)</f>
        <v>2.69E-2</v>
      </c>
      <c r="U12" s="172">
        <v>37</v>
      </c>
      <c r="V12" s="177">
        <f>ROUNDDOWN(U12/U11,4)</f>
        <v>3.6999999999999998E-2</v>
      </c>
      <c r="W12" s="22">
        <v>49</v>
      </c>
      <c r="X12" s="177">
        <f>ROUNDDOWN(W12/W11,4)</f>
        <v>4.5199999999999997E-2</v>
      </c>
      <c r="Y12" s="174">
        <f t="shared" ref="Y12:Y59" si="2">U12+W12</f>
        <v>86</v>
      </c>
      <c r="Z12" s="178">
        <f>ROUNDDOWN(Y12/Y11,4)</f>
        <v>4.1300000000000003E-2</v>
      </c>
      <c r="AA12" s="176">
        <f t="shared" ref="AA12:AA14" si="3">C12+I12+O12+U12</f>
        <v>121</v>
      </c>
      <c r="AB12" s="26">
        <f>ROUNDDOWN(AA12/AA11,4)</f>
        <v>2.4400000000000002E-2</v>
      </c>
      <c r="AC12" s="21">
        <f t="shared" ref="AC12:AC13" si="4">E12+K12+Q12+W12</f>
        <v>229</v>
      </c>
      <c r="AD12" s="26">
        <f>ROUNDDOWN(AC12/AC11,4)</f>
        <v>4.8099999999999997E-2</v>
      </c>
      <c r="AE12" s="21">
        <f t="shared" ref="AE12:AE59" si="5">AA12+AC12</f>
        <v>350</v>
      </c>
      <c r="AF12" s="82">
        <f>ROUNDDOWN(AE12/AE11,4)</f>
        <v>3.5999999999999997E-2</v>
      </c>
    </row>
    <row r="13" spans="1:33" x14ac:dyDescent="0.55000000000000004">
      <c r="A13" s="419" t="s">
        <v>161</v>
      </c>
      <c r="B13" s="420"/>
      <c r="C13" s="172"/>
      <c r="D13" s="173"/>
      <c r="E13" s="22"/>
      <c r="F13" s="173"/>
      <c r="G13" s="174">
        <f>C13+E13</f>
        <v>0</v>
      </c>
      <c r="H13" s="175"/>
      <c r="I13" s="172"/>
      <c r="J13" s="173"/>
      <c r="K13" s="22"/>
      <c r="L13" s="173"/>
      <c r="M13" s="174">
        <f t="shared" si="0"/>
        <v>0</v>
      </c>
      <c r="N13" s="175"/>
      <c r="O13" s="172"/>
      <c r="P13" s="173"/>
      <c r="Q13" s="22"/>
      <c r="R13" s="173"/>
      <c r="S13" s="174">
        <f t="shared" si="1"/>
        <v>0</v>
      </c>
      <c r="T13" s="175"/>
      <c r="U13" s="172"/>
      <c r="V13" s="173"/>
      <c r="W13" s="22">
        <v>0</v>
      </c>
      <c r="X13" s="173"/>
      <c r="Y13" s="174">
        <f t="shared" si="2"/>
        <v>0</v>
      </c>
      <c r="Z13" s="175"/>
      <c r="AA13" s="176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413" t="s">
        <v>162</v>
      </c>
      <c r="B14" s="414"/>
      <c r="C14" s="172">
        <f>C12+C13</f>
        <v>63</v>
      </c>
      <c r="D14" s="173"/>
      <c r="E14" s="22">
        <f>E12+E13</f>
        <v>98</v>
      </c>
      <c r="F14" s="173"/>
      <c r="G14" s="174">
        <f>C14+E14</f>
        <v>161</v>
      </c>
      <c r="H14" s="175"/>
      <c r="I14" s="172">
        <f>I12+I13</f>
        <v>8</v>
      </c>
      <c r="J14" s="173"/>
      <c r="K14" s="22">
        <f>K12+K13</f>
        <v>36</v>
      </c>
      <c r="L14" s="173"/>
      <c r="M14" s="174">
        <f t="shared" si="0"/>
        <v>44</v>
      </c>
      <c r="N14" s="175"/>
      <c r="O14" s="172">
        <f>O12+O13</f>
        <v>13</v>
      </c>
      <c r="P14" s="173"/>
      <c r="Q14" s="22">
        <f>Q12+Q13</f>
        <v>46</v>
      </c>
      <c r="R14" s="173"/>
      <c r="S14" s="174">
        <f>O14+Q14</f>
        <v>59</v>
      </c>
      <c r="T14" s="175"/>
      <c r="U14" s="172">
        <f>U12+U13</f>
        <v>37</v>
      </c>
      <c r="V14" s="173"/>
      <c r="W14" s="22">
        <f>W12+W13</f>
        <v>49</v>
      </c>
      <c r="X14" s="173"/>
      <c r="Y14" s="174">
        <f t="shared" si="2"/>
        <v>86</v>
      </c>
      <c r="Z14" s="175"/>
      <c r="AA14" s="176">
        <f t="shared" si="3"/>
        <v>121</v>
      </c>
      <c r="AB14" s="25"/>
      <c r="AC14" s="21">
        <f>E14+K14+Q14+W14</f>
        <v>229</v>
      </c>
      <c r="AD14" s="25"/>
      <c r="AE14" s="21">
        <f t="shared" si="5"/>
        <v>350</v>
      </c>
      <c r="AF14" s="79"/>
    </row>
    <row r="15" spans="1:33" x14ac:dyDescent="0.55000000000000004">
      <c r="A15" s="421" t="s">
        <v>9</v>
      </c>
      <c r="B15" s="179" t="s">
        <v>7</v>
      </c>
      <c r="C15" s="180">
        <v>0</v>
      </c>
      <c r="D15" s="181">
        <f>ROUNDDOWN(C15/$C$14,4)</f>
        <v>0</v>
      </c>
      <c r="E15" s="182">
        <v>0</v>
      </c>
      <c r="F15" s="181">
        <f>ROUNDDOWN(E15/$E$14,4)</f>
        <v>0</v>
      </c>
      <c r="G15" s="183">
        <f t="shared" ref="G15:G59" si="6">C15+E15</f>
        <v>0</v>
      </c>
      <c r="H15" s="184">
        <f>ROUNDDOWN(G15/$G$14,4)</f>
        <v>0</v>
      </c>
      <c r="I15" s="180">
        <v>0</v>
      </c>
      <c r="J15" s="181">
        <f>ROUNDDOWN(I15/$I$14,4)</f>
        <v>0</v>
      </c>
      <c r="K15" s="182">
        <v>0</v>
      </c>
      <c r="L15" s="181">
        <f>ROUNDDOWN(K15/$K$14,4)</f>
        <v>0</v>
      </c>
      <c r="M15" s="183">
        <f t="shared" si="0"/>
        <v>0</v>
      </c>
      <c r="N15" s="184">
        <f>ROUNDDOWN(M15/$M$14,4)</f>
        <v>0</v>
      </c>
      <c r="O15" s="180">
        <v>0</v>
      </c>
      <c r="P15" s="181">
        <f>ROUNDDOWN(O15/$O$14,4)</f>
        <v>0</v>
      </c>
      <c r="Q15" s="182">
        <v>0</v>
      </c>
      <c r="R15" s="181">
        <f>ROUNDDOWN(Q15/$Q$14,4)</f>
        <v>0</v>
      </c>
      <c r="S15" s="183">
        <f t="shared" ref="S15:S59" si="7">O15+Q15</f>
        <v>0</v>
      </c>
      <c r="T15" s="184">
        <f>ROUNDDOWN(S15/$S$14,4)</f>
        <v>0</v>
      </c>
      <c r="U15" s="180">
        <v>0</v>
      </c>
      <c r="V15" s="181">
        <f>ROUNDDOWN(U15/$U$14,4)</f>
        <v>0</v>
      </c>
      <c r="W15" s="182">
        <v>0</v>
      </c>
      <c r="X15" s="181">
        <f>ROUNDDOWN(W15/$W$14,4)</f>
        <v>0</v>
      </c>
      <c r="Y15" s="183">
        <f t="shared" si="2"/>
        <v>0</v>
      </c>
      <c r="Z15" s="184">
        <f>ROUNDDOWN(Y15/$Y$14,4)</f>
        <v>0</v>
      </c>
      <c r="AA15" s="185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421"/>
      <c r="B16" s="186" t="s">
        <v>5</v>
      </c>
      <c r="C16" s="187">
        <v>10</v>
      </c>
      <c r="D16" s="188">
        <f>ROUNDDOWN(C16/$C$14,4)</f>
        <v>0.15870000000000001</v>
      </c>
      <c r="E16" s="189">
        <v>8</v>
      </c>
      <c r="F16" s="188">
        <f>ROUNDDOWN(E16/$E$14,4)</f>
        <v>8.1600000000000006E-2</v>
      </c>
      <c r="G16" s="190">
        <f t="shared" si="6"/>
        <v>18</v>
      </c>
      <c r="H16" s="191">
        <f t="shared" ref="H16:H59" si="9">ROUNDDOWN(G16/$G$14,4)</f>
        <v>0.1118</v>
      </c>
      <c r="I16" s="187">
        <v>0</v>
      </c>
      <c r="J16" s="188">
        <f t="shared" ref="J16:J59" si="10">ROUNDDOWN(I16/$I$14,4)</f>
        <v>0</v>
      </c>
      <c r="K16" s="189">
        <v>1</v>
      </c>
      <c r="L16" s="188">
        <f t="shared" ref="L16:L59" si="11">ROUNDDOWN(K16/$K$14,4)</f>
        <v>2.7699999999999999E-2</v>
      </c>
      <c r="M16" s="190">
        <f t="shared" si="0"/>
        <v>1</v>
      </c>
      <c r="N16" s="191">
        <f t="shared" ref="N16:N59" si="12">ROUNDDOWN(M16/$M$14,4)</f>
        <v>2.2700000000000001E-2</v>
      </c>
      <c r="O16" s="187">
        <v>3</v>
      </c>
      <c r="P16" s="188">
        <f t="shared" ref="P16:P59" si="13">ROUNDDOWN(O16/$O$14,4)</f>
        <v>0.23069999999999999</v>
      </c>
      <c r="Q16" s="189">
        <v>5</v>
      </c>
      <c r="R16" s="188">
        <f t="shared" ref="R16:R59" si="14">ROUNDDOWN(Q16/$Q$14,4)</f>
        <v>0.1086</v>
      </c>
      <c r="S16" s="190">
        <f t="shared" si="7"/>
        <v>8</v>
      </c>
      <c r="T16" s="191">
        <f t="shared" ref="T16:T59" si="15">ROUNDDOWN(S16/$S$14,4)</f>
        <v>0.13550000000000001</v>
      </c>
      <c r="U16" s="187">
        <v>10</v>
      </c>
      <c r="V16" s="188">
        <f t="shared" ref="V16:V59" si="16">ROUNDDOWN(U16/$U$14,4)</f>
        <v>0.2702</v>
      </c>
      <c r="W16" s="189">
        <v>3</v>
      </c>
      <c r="X16" s="188">
        <f t="shared" ref="X16:X59" si="17">ROUNDDOWN(W16/$W$14,4)</f>
        <v>6.1199999999999997E-2</v>
      </c>
      <c r="Y16" s="190">
        <f t="shared" si="2"/>
        <v>13</v>
      </c>
      <c r="Z16" s="191">
        <f t="shared" ref="Z16:Z59" si="18">ROUNDDOWN(Y16/$Y$14,4)</f>
        <v>0.15110000000000001</v>
      </c>
      <c r="AA16" s="192">
        <f t="shared" ref="AA16:AA59" si="19">C16+I16+O16+U16</f>
        <v>23</v>
      </c>
      <c r="AB16" s="92">
        <f t="shared" ref="AB16:AB59" si="20">ROUNDDOWN(AA16/$AA$14,4)</f>
        <v>0.19</v>
      </c>
      <c r="AC16" s="94">
        <f t="shared" si="8"/>
        <v>17</v>
      </c>
      <c r="AD16" s="92">
        <f t="shared" ref="AD16:AD59" si="21">ROUNDDOWN(AC16/$AC$14,4)</f>
        <v>7.4200000000000002E-2</v>
      </c>
      <c r="AE16" s="94">
        <f t="shared" si="5"/>
        <v>40</v>
      </c>
      <c r="AF16" s="95">
        <f t="shared" ref="AF16:AF59" si="22">ROUNDDOWN(AE16/$AE$14,4)</f>
        <v>0.1142</v>
      </c>
    </row>
    <row r="17" spans="1:32" x14ac:dyDescent="0.55000000000000004">
      <c r="A17" s="421"/>
      <c r="B17" s="186" t="s">
        <v>6</v>
      </c>
      <c r="C17" s="187">
        <v>43</v>
      </c>
      <c r="D17" s="188">
        <f>ROUNDDOWN(C17/$C$14,4)</f>
        <v>0.6825</v>
      </c>
      <c r="E17" s="189">
        <v>55</v>
      </c>
      <c r="F17" s="188">
        <f>ROUNDDOWN(E17/$E$14,4)</f>
        <v>0.56120000000000003</v>
      </c>
      <c r="G17" s="190">
        <f t="shared" si="6"/>
        <v>98</v>
      </c>
      <c r="H17" s="191">
        <f t="shared" si="9"/>
        <v>0.60860000000000003</v>
      </c>
      <c r="I17" s="187">
        <v>5</v>
      </c>
      <c r="J17" s="188">
        <f t="shared" si="10"/>
        <v>0.625</v>
      </c>
      <c r="K17" s="189">
        <v>23</v>
      </c>
      <c r="L17" s="188">
        <f t="shared" si="11"/>
        <v>0.63880000000000003</v>
      </c>
      <c r="M17" s="190">
        <f t="shared" si="0"/>
        <v>28</v>
      </c>
      <c r="N17" s="191">
        <f t="shared" si="12"/>
        <v>0.63629999999999998</v>
      </c>
      <c r="O17" s="187">
        <v>7</v>
      </c>
      <c r="P17" s="188">
        <f t="shared" si="13"/>
        <v>0.53839999999999999</v>
      </c>
      <c r="Q17" s="189">
        <v>26</v>
      </c>
      <c r="R17" s="188">
        <f t="shared" si="14"/>
        <v>0.56520000000000004</v>
      </c>
      <c r="S17" s="190">
        <f t="shared" si="7"/>
        <v>33</v>
      </c>
      <c r="T17" s="191">
        <f t="shared" si="15"/>
        <v>0.55930000000000002</v>
      </c>
      <c r="U17" s="187">
        <v>14</v>
      </c>
      <c r="V17" s="188">
        <f t="shared" si="16"/>
        <v>0.37830000000000003</v>
      </c>
      <c r="W17" s="189">
        <v>31</v>
      </c>
      <c r="X17" s="188">
        <f t="shared" si="17"/>
        <v>0.63260000000000005</v>
      </c>
      <c r="Y17" s="190">
        <f t="shared" si="2"/>
        <v>45</v>
      </c>
      <c r="Z17" s="191">
        <f>ROUNDDOWN(Y17/$Y$14,4)</f>
        <v>0.5232</v>
      </c>
      <c r="AA17" s="192">
        <f t="shared" si="19"/>
        <v>69</v>
      </c>
      <c r="AB17" s="92">
        <f t="shared" si="20"/>
        <v>0.57020000000000004</v>
      </c>
      <c r="AC17" s="94">
        <f t="shared" si="8"/>
        <v>135</v>
      </c>
      <c r="AD17" s="92">
        <f t="shared" si="21"/>
        <v>0.58950000000000002</v>
      </c>
      <c r="AE17" s="94">
        <f t="shared" si="5"/>
        <v>204</v>
      </c>
      <c r="AF17" s="95">
        <f t="shared" si="22"/>
        <v>0.58279999999999998</v>
      </c>
    </row>
    <row r="18" spans="1:32" x14ac:dyDescent="0.55000000000000004">
      <c r="A18" s="421"/>
      <c r="B18" s="193" t="s">
        <v>8</v>
      </c>
      <c r="C18" s="194">
        <v>10</v>
      </c>
      <c r="D18" s="195">
        <f>ROUNDDOWN(C18/$C$14,4)</f>
        <v>0.15870000000000001</v>
      </c>
      <c r="E18" s="196">
        <v>35</v>
      </c>
      <c r="F18" s="195">
        <f>ROUNDDOWN(E18/$E$14,4)</f>
        <v>0.35709999999999997</v>
      </c>
      <c r="G18" s="197">
        <f t="shared" si="6"/>
        <v>45</v>
      </c>
      <c r="H18" s="198">
        <f t="shared" si="9"/>
        <v>0.27950000000000003</v>
      </c>
      <c r="I18" s="194">
        <v>3</v>
      </c>
      <c r="J18" s="195">
        <f t="shared" si="10"/>
        <v>0.375</v>
      </c>
      <c r="K18" s="196">
        <v>12</v>
      </c>
      <c r="L18" s="195">
        <f t="shared" si="11"/>
        <v>0.33329999999999999</v>
      </c>
      <c r="M18" s="197">
        <f t="shared" si="0"/>
        <v>15</v>
      </c>
      <c r="N18" s="198">
        <f t="shared" si="12"/>
        <v>0.34089999999999998</v>
      </c>
      <c r="O18" s="194">
        <v>3</v>
      </c>
      <c r="P18" s="195">
        <f t="shared" si="13"/>
        <v>0.23069999999999999</v>
      </c>
      <c r="Q18" s="196">
        <v>15</v>
      </c>
      <c r="R18" s="195">
        <f t="shared" si="14"/>
        <v>0.32600000000000001</v>
      </c>
      <c r="S18" s="197">
        <f t="shared" si="7"/>
        <v>18</v>
      </c>
      <c r="T18" s="198">
        <f t="shared" si="15"/>
        <v>0.30499999999999999</v>
      </c>
      <c r="U18" s="194">
        <v>13</v>
      </c>
      <c r="V18" s="195">
        <f t="shared" si="16"/>
        <v>0.3513</v>
      </c>
      <c r="W18" s="196">
        <v>15</v>
      </c>
      <c r="X18" s="195">
        <f t="shared" si="17"/>
        <v>0.30609999999999998</v>
      </c>
      <c r="Y18" s="197">
        <f t="shared" si="2"/>
        <v>28</v>
      </c>
      <c r="Z18" s="198">
        <f t="shared" si="18"/>
        <v>0.32550000000000001</v>
      </c>
      <c r="AA18" s="199">
        <f t="shared" si="19"/>
        <v>29</v>
      </c>
      <c r="AB18" s="99">
        <f t="shared" si="20"/>
        <v>0.23960000000000001</v>
      </c>
      <c r="AC18" s="101">
        <f t="shared" si="8"/>
        <v>77</v>
      </c>
      <c r="AD18" s="99">
        <f t="shared" si="21"/>
        <v>0.3362</v>
      </c>
      <c r="AE18" s="101">
        <f t="shared" si="5"/>
        <v>106</v>
      </c>
      <c r="AF18" s="102">
        <f t="shared" si="22"/>
        <v>0.30280000000000001</v>
      </c>
    </row>
    <row r="19" spans="1:32" x14ac:dyDescent="0.55000000000000004">
      <c r="A19" s="404" t="s">
        <v>29</v>
      </c>
      <c r="B19" s="179" t="s">
        <v>10</v>
      </c>
      <c r="C19" s="180">
        <v>7</v>
      </c>
      <c r="D19" s="181">
        <f t="shared" ref="D19:D59" si="23">ROUNDDOWN(C19/$C$14,4)</f>
        <v>0.1111</v>
      </c>
      <c r="E19" s="182">
        <v>24</v>
      </c>
      <c r="F19" s="181">
        <f t="shared" ref="F19:F59" si="24">ROUNDDOWN(E19/$E$14,4)</f>
        <v>0.24479999999999999</v>
      </c>
      <c r="G19" s="183">
        <f t="shared" si="6"/>
        <v>31</v>
      </c>
      <c r="H19" s="184">
        <f t="shared" si="9"/>
        <v>0.1925</v>
      </c>
      <c r="I19" s="180">
        <v>1</v>
      </c>
      <c r="J19" s="181">
        <f>ROUNDDOWN(I19/$I$14,4)</f>
        <v>0.125</v>
      </c>
      <c r="K19" s="182">
        <v>14</v>
      </c>
      <c r="L19" s="181">
        <f t="shared" si="11"/>
        <v>0.38879999999999998</v>
      </c>
      <c r="M19" s="183">
        <f t="shared" si="0"/>
        <v>15</v>
      </c>
      <c r="N19" s="184">
        <f t="shared" si="12"/>
        <v>0.34089999999999998</v>
      </c>
      <c r="O19" s="180">
        <v>3</v>
      </c>
      <c r="P19" s="181">
        <f t="shared" si="13"/>
        <v>0.23069999999999999</v>
      </c>
      <c r="Q19" s="182">
        <v>19</v>
      </c>
      <c r="R19" s="181">
        <f t="shared" si="14"/>
        <v>0.41299999999999998</v>
      </c>
      <c r="S19" s="183">
        <f t="shared" si="7"/>
        <v>22</v>
      </c>
      <c r="T19" s="184">
        <f t="shared" si="15"/>
        <v>0.37280000000000002</v>
      </c>
      <c r="U19" s="180">
        <v>13</v>
      </c>
      <c r="V19" s="181">
        <f t="shared" si="16"/>
        <v>0.3513</v>
      </c>
      <c r="W19" s="182">
        <v>19</v>
      </c>
      <c r="X19" s="181">
        <f t="shared" si="17"/>
        <v>0.38769999999999999</v>
      </c>
      <c r="Y19" s="183">
        <f t="shared" si="2"/>
        <v>32</v>
      </c>
      <c r="Z19" s="184">
        <f t="shared" si="18"/>
        <v>0.372</v>
      </c>
      <c r="AA19" s="185">
        <f t="shared" si="19"/>
        <v>24</v>
      </c>
      <c r="AB19" s="85">
        <f t="shared" si="20"/>
        <v>0.1983</v>
      </c>
      <c r="AC19" s="87">
        <f t="shared" si="8"/>
        <v>76</v>
      </c>
      <c r="AD19" s="85">
        <f t="shared" si="21"/>
        <v>0.33179999999999998</v>
      </c>
      <c r="AE19" s="87">
        <f t="shared" si="5"/>
        <v>100</v>
      </c>
      <c r="AF19" s="88">
        <f t="shared" si="22"/>
        <v>0.28570000000000001</v>
      </c>
    </row>
    <row r="20" spans="1:32" x14ac:dyDescent="0.55000000000000004">
      <c r="A20" s="422"/>
      <c r="B20" s="186" t="s">
        <v>11</v>
      </c>
      <c r="C20" s="187">
        <v>28</v>
      </c>
      <c r="D20" s="188">
        <f t="shared" si="23"/>
        <v>0.44440000000000002</v>
      </c>
      <c r="E20" s="189">
        <v>61</v>
      </c>
      <c r="F20" s="188">
        <f t="shared" si="24"/>
        <v>0.62239999999999995</v>
      </c>
      <c r="G20" s="190">
        <f t="shared" si="6"/>
        <v>89</v>
      </c>
      <c r="H20" s="191">
        <f t="shared" si="9"/>
        <v>0.55269999999999997</v>
      </c>
      <c r="I20" s="187">
        <v>4</v>
      </c>
      <c r="J20" s="188">
        <f t="shared" si="10"/>
        <v>0.5</v>
      </c>
      <c r="K20" s="189">
        <v>12</v>
      </c>
      <c r="L20" s="188">
        <f t="shared" si="11"/>
        <v>0.33329999999999999</v>
      </c>
      <c r="M20" s="190">
        <f t="shared" si="0"/>
        <v>16</v>
      </c>
      <c r="N20" s="191">
        <f t="shared" si="12"/>
        <v>0.36359999999999998</v>
      </c>
      <c r="O20" s="187">
        <v>3</v>
      </c>
      <c r="P20" s="188">
        <f>ROUNDDOWN(O20/$O$14,4)</f>
        <v>0.23069999999999999</v>
      </c>
      <c r="Q20" s="189">
        <v>15</v>
      </c>
      <c r="R20" s="188">
        <f t="shared" si="14"/>
        <v>0.32600000000000001</v>
      </c>
      <c r="S20" s="190">
        <f t="shared" si="7"/>
        <v>18</v>
      </c>
      <c r="T20" s="191">
        <f t="shared" si="15"/>
        <v>0.30499999999999999</v>
      </c>
      <c r="U20" s="187">
        <v>11</v>
      </c>
      <c r="V20" s="188">
        <f t="shared" si="16"/>
        <v>0.29720000000000002</v>
      </c>
      <c r="W20" s="189">
        <v>22</v>
      </c>
      <c r="X20" s="188">
        <f t="shared" si="17"/>
        <v>0.44890000000000002</v>
      </c>
      <c r="Y20" s="190">
        <f t="shared" si="2"/>
        <v>33</v>
      </c>
      <c r="Z20" s="191">
        <f t="shared" si="18"/>
        <v>0.38369999999999999</v>
      </c>
      <c r="AA20" s="192">
        <f t="shared" si="19"/>
        <v>46</v>
      </c>
      <c r="AB20" s="92">
        <f t="shared" si="20"/>
        <v>0.38009999999999999</v>
      </c>
      <c r="AC20" s="94">
        <f t="shared" si="8"/>
        <v>110</v>
      </c>
      <c r="AD20" s="92">
        <f t="shared" si="21"/>
        <v>0.4803</v>
      </c>
      <c r="AE20" s="94">
        <f t="shared" si="5"/>
        <v>156</v>
      </c>
      <c r="AF20" s="95">
        <f t="shared" si="22"/>
        <v>0.44569999999999999</v>
      </c>
    </row>
    <row r="21" spans="1:32" x14ac:dyDescent="0.55000000000000004">
      <c r="A21" s="422"/>
      <c r="B21" s="193" t="s">
        <v>12</v>
      </c>
      <c r="C21" s="194">
        <v>28</v>
      </c>
      <c r="D21" s="195">
        <f t="shared" si="23"/>
        <v>0.44440000000000002</v>
      </c>
      <c r="E21" s="196">
        <v>13</v>
      </c>
      <c r="F21" s="195">
        <f t="shared" si="24"/>
        <v>0.1326</v>
      </c>
      <c r="G21" s="197">
        <f t="shared" si="6"/>
        <v>41</v>
      </c>
      <c r="H21" s="198">
        <f t="shared" si="9"/>
        <v>0.25459999999999999</v>
      </c>
      <c r="I21" s="194">
        <v>3</v>
      </c>
      <c r="J21" s="195">
        <f t="shared" si="10"/>
        <v>0.375</v>
      </c>
      <c r="K21" s="196">
        <v>10</v>
      </c>
      <c r="L21" s="195">
        <f t="shared" si="11"/>
        <v>0.2777</v>
      </c>
      <c r="M21" s="197">
        <f t="shared" si="0"/>
        <v>13</v>
      </c>
      <c r="N21" s="198">
        <f t="shared" si="12"/>
        <v>0.2954</v>
      </c>
      <c r="O21" s="194">
        <v>7</v>
      </c>
      <c r="P21" s="195">
        <f t="shared" si="13"/>
        <v>0.53839999999999999</v>
      </c>
      <c r="Q21" s="196">
        <v>12</v>
      </c>
      <c r="R21" s="195">
        <f t="shared" si="14"/>
        <v>0.26079999999999998</v>
      </c>
      <c r="S21" s="197">
        <f t="shared" si="7"/>
        <v>19</v>
      </c>
      <c r="T21" s="198">
        <f t="shared" si="15"/>
        <v>0.32200000000000001</v>
      </c>
      <c r="U21" s="194">
        <v>13</v>
      </c>
      <c r="V21" s="195">
        <f t="shared" si="16"/>
        <v>0.3513</v>
      </c>
      <c r="W21" s="196">
        <v>8</v>
      </c>
      <c r="X21" s="195">
        <f t="shared" si="17"/>
        <v>0.16320000000000001</v>
      </c>
      <c r="Y21" s="197">
        <f t="shared" si="2"/>
        <v>21</v>
      </c>
      <c r="Z21" s="198">
        <f t="shared" si="18"/>
        <v>0.24410000000000001</v>
      </c>
      <c r="AA21" s="199">
        <f t="shared" si="19"/>
        <v>51</v>
      </c>
      <c r="AB21" s="99">
        <f t="shared" si="20"/>
        <v>0.4214</v>
      </c>
      <c r="AC21" s="101">
        <f t="shared" si="8"/>
        <v>43</v>
      </c>
      <c r="AD21" s="99">
        <f t="shared" si="21"/>
        <v>0.18770000000000001</v>
      </c>
      <c r="AE21" s="101">
        <f t="shared" si="5"/>
        <v>94</v>
      </c>
      <c r="AF21" s="102">
        <f t="shared" si="22"/>
        <v>0.26850000000000002</v>
      </c>
    </row>
    <row r="22" spans="1:32" x14ac:dyDescent="0.55000000000000004">
      <c r="A22" s="406" t="s">
        <v>30</v>
      </c>
      <c r="B22" s="200" t="s">
        <v>70</v>
      </c>
      <c r="C22" s="201">
        <v>20</v>
      </c>
      <c r="D22" s="181">
        <f>ROUNDDOWN(C22/$C$14,4)</f>
        <v>0.31740000000000002</v>
      </c>
      <c r="E22" s="182">
        <v>44</v>
      </c>
      <c r="F22" s="181">
        <f>ROUNDDOWN(E22/$E$14,4)</f>
        <v>0.44890000000000002</v>
      </c>
      <c r="G22" s="183">
        <f>C22+E22</f>
        <v>64</v>
      </c>
      <c r="H22" s="184">
        <f t="shared" si="9"/>
        <v>0.39750000000000002</v>
      </c>
      <c r="I22" s="180">
        <v>3</v>
      </c>
      <c r="J22" s="181">
        <f t="shared" si="10"/>
        <v>0.375</v>
      </c>
      <c r="K22" s="182">
        <v>13</v>
      </c>
      <c r="L22" s="181">
        <f t="shared" si="11"/>
        <v>0.36109999999999998</v>
      </c>
      <c r="M22" s="183">
        <f t="shared" si="0"/>
        <v>16</v>
      </c>
      <c r="N22" s="184">
        <f t="shared" si="12"/>
        <v>0.36359999999999998</v>
      </c>
      <c r="O22" s="180">
        <v>5</v>
      </c>
      <c r="P22" s="181">
        <f t="shared" si="13"/>
        <v>0.3846</v>
      </c>
      <c r="Q22" s="182">
        <v>13</v>
      </c>
      <c r="R22" s="181">
        <f t="shared" si="14"/>
        <v>0.28260000000000002</v>
      </c>
      <c r="S22" s="183">
        <f t="shared" si="7"/>
        <v>18</v>
      </c>
      <c r="T22" s="184">
        <f t="shared" si="15"/>
        <v>0.30499999999999999</v>
      </c>
      <c r="U22" s="180">
        <v>21</v>
      </c>
      <c r="V22" s="181">
        <f t="shared" si="16"/>
        <v>0.5675</v>
      </c>
      <c r="W22" s="182">
        <v>31</v>
      </c>
      <c r="X22" s="181">
        <f t="shared" si="17"/>
        <v>0.63260000000000005</v>
      </c>
      <c r="Y22" s="183">
        <f t="shared" si="2"/>
        <v>52</v>
      </c>
      <c r="Z22" s="184">
        <f t="shared" si="18"/>
        <v>0.60460000000000003</v>
      </c>
      <c r="AA22" s="185">
        <f>C22+I22+O22+U22</f>
        <v>49</v>
      </c>
      <c r="AB22" s="85">
        <f t="shared" si="20"/>
        <v>0.40489999999999998</v>
      </c>
      <c r="AC22" s="87">
        <f>E22+K22+Q22+W22</f>
        <v>101</v>
      </c>
      <c r="AD22" s="85">
        <f t="shared" si="21"/>
        <v>0.441</v>
      </c>
      <c r="AE22" s="87">
        <f t="shared" si="5"/>
        <v>150</v>
      </c>
      <c r="AF22" s="88">
        <f t="shared" si="22"/>
        <v>0.42849999999999999</v>
      </c>
    </row>
    <row r="23" spans="1:32" x14ac:dyDescent="0.55000000000000004">
      <c r="A23" s="406"/>
      <c r="B23" s="200" t="s">
        <v>71</v>
      </c>
      <c r="C23" s="202">
        <v>43</v>
      </c>
      <c r="D23" s="195">
        <f>ROUNDDOWN(C23/$C$14,4)</f>
        <v>0.6825</v>
      </c>
      <c r="E23" s="196">
        <v>54</v>
      </c>
      <c r="F23" s="195">
        <f>ROUNDDOWN(E23/$E$14,4)</f>
        <v>0.55100000000000005</v>
      </c>
      <c r="G23" s="197">
        <f>C23+E23</f>
        <v>97</v>
      </c>
      <c r="H23" s="198">
        <f t="shared" si="9"/>
        <v>0.60240000000000005</v>
      </c>
      <c r="I23" s="194">
        <v>5</v>
      </c>
      <c r="J23" s="195">
        <f t="shared" si="10"/>
        <v>0.625</v>
      </c>
      <c r="K23" s="196">
        <v>23</v>
      </c>
      <c r="L23" s="195">
        <f t="shared" si="11"/>
        <v>0.63880000000000003</v>
      </c>
      <c r="M23" s="197">
        <f t="shared" si="0"/>
        <v>28</v>
      </c>
      <c r="N23" s="198">
        <f t="shared" si="12"/>
        <v>0.63629999999999998</v>
      </c>
      <c r="O23" s="194">
        <v>8</v>
      </c>
      <c r="P23" s="195">
        <f t="shared" si="13"/>
        <v>0.61529999999999996</v>
      </c>
      <c r="Q23" s="196">
        <v>33</v>
      </c>
      <c r="R23" s="195">
        <f t="shared" si="14"/>
        <v>0.71730000000000005</v>
      </c>
      <c r="S23" s="197">
        <f t="shared" si="7"/>
        <v>41</v>
      </c>
      <c r="T23" s="198">
        <f t="shared" si="15"/>
        <v>0.69489999999999996</v>
      </c>
      <c r="U23" s="194">
        <v>16</v>
      </c>
      <c r="V23" s="195">
        <f t="shared" si="16"/>
        <v>0.43240000000000001</v>
      </c>
      <c r="W23" s="196">
        <v>18</v>
      </c>
      <c r="X23" s="195">
        <f t="shared" si="17"/>
        <v>0.36730000000000002</v>
      </c>
      <c r="Y23" s="197">
        <f t="shared" si="2"/>
        <v>34</v>
      </c>
      <c r="Z23" s="198">
        <f t="shared" si="18"/>
        <v>0.39529999999999998</v>
      </c>
      <c r="AA23" s="199">
        <f>C23+I23+O23+U23</f>
        <v>72</v>
      </c>
      <c r="AB23" s="99">
        <f t="shared" si="20"/>
        <v>0.59499999999999997</v>
      </c>
      <c r="AC23" s="101">
        <f>E23+K23+Q23+W23</f>
        <v>128</v>
      </c>
      <c r="AD23" s="99">
        <f t="shared" si="21"/>
        <v>0.55889999999999995</v>
      </c>
      <c r="AE23" s="101">
        <f t="shared" si="5"/>
        <v>200</v>
      </c>
      <c r="AF23" s="102">
        <f t="shared" si="22"/>
        <v>0.57140000000000002</v>
      </c>
    </row>
    <row r="24" spans="1:32" x14ac:dyDescent="0.55000000000000004">
      <c r="A24" s="406" t="s">
        <v>31</v>
      </c>
      <c r="B24" s="200" t="s">
        <v>187</v>
      </c>
      <c r="C24" s="201">
        <v>17</v>
      </c>
      <c r="D24" s="181">
        <f>ROUNDDOWN(C24/$C$14,4)</f>
        <v>0.26979999999999998</v>
      </c>
      <c r="E24" s="182">
        <v>48</v>
      </c>
      <c r="F24" s="181">
        <f>ROUNDDOWN(E24/$E$14,4)</f>
        <v>0.48970000000000002</v>
      </c>
      <c r="G24" s="183">
        <f>C24+E24</f>
        <v>65</v>
      </c>
      <c r="H24" s="184">
        <f t="shared" si="9"/>
        <v>0.4037</v>
      </c>
      <c r="I24" s="180">
        <v>3</v>
      </c>
      <c r="J24" s="181">
        <f t="shared" si="10"/>
        <v>0.375</v>
      </c>
      <c r="K24" s="182">
        <v>16</v>
      </c>
      <c r="L24" s="181">
        <f t="shared" si="11"/>
        <v>0.44440000000000002</v>
      </c>
      <c r="M24" s="183">
        <f t="shared" si="0"/>
        <v>19</v>
      </c>
      <c r="N24" s="184">
        <f t="shared" si="12"/>
        <v>0.43180000000000002</v>
      </c>
      <c r="O24" s="180">
        <v>4</v>
      </c>
      <c r="P24" s="181">
        <f t="shared" si="13"/>
        <v>0.30759999999999998</v>
      </c>
      <c r="Q24" s="182">
        <v>13</v>
      </c>
      <c r="R24" s="181">
        <f t="shared" si="14"/>
        <v>0.28260000000000002</v>
      </c>
      <c r="S24" s="183">
        <f t="shared" si="7"/>
        <v>17</v>
      </c>
      <c r="T24" s="184">
        <f t="shared" si="15"/>
        <v>0.28810000000000002</v>
      </c>
      <c r="U24" s="180">
        <v>21</v>
      </c>
      <c r="V24" s="181">
        <f t="shared" si="16"/>
        <v>0.5675</v>
      </c>
      <c r="W24" s="182">
        <v>30</v>
      </c>
      <c r="X24" s="181">
        <f t="shared" si="17"/>
        <v>0.61219999999999997</v>
      </c>
      <c r="Y24" s="183">
        <f t="shared" si="2"/>
        <v>51</v>
      </c>
      <c r="Z24" s="184">
        <f t="shared" si="18"/>
        <v>0.59299999999999997</v>
      </c>
      <c r="AA24" s="185">
        <f>C24+I24+O24+U24</f>
        <v>45</v>
      </c>
      <c r="AB24" s="85">
        <f t="shared" si="20"/>
        <v>0.37190000000000001</v>
      </c>
      <c r="AC24" s="87">
        <f>E24+K24+Q24+W24</f>
        <v>107</v>
      </c>
      <c r="AD24" s="85">
        <f t="shared" si="21"/>
        <v>0.4672</v>
      </c>
      <c r="AE24" s="87">
        <f t="shared" si="5"/>
        <v>152</v>
      </c>
      <c r="AF24" s="88">
        <f t="shared" si="22"/>
        <v>0.43419999999999997</v>
      </c>
    </row>
    <row r="25" spans="1:32" x14ac:dyDescent="0.55000000000000004">
      <c r="A25" s="406"/>
      <c r="B25" s="200" t="s">
        <v>71</v>
      </c>
      <c r="C25" s="202">
        <v>46</v>
      </c>
      <c r="D25" s="195">
        <f>ROUNDDOWN(C25/$C$14,4)</f>
        <v>0.73009999999999997</v>
      </c>
      <c r="E25" s="196">
        <v>50</v>
      </c>
      <c r="F25" s="195">
        <f>ROUNDDOWN(E25/$E$14,4)</f>
        <v>0.51019999999999999</v>
      </c>
      <c r="G25" s="197">
        <f>C25+E25</f>
        <v>96</v>
      </c>
      <c r="H25" s="198">
        <f t="shared" si="9"/>
        <v>0.59619999999999995</v>
      </c>
      <c r="I25" s="194">
        <v>5</v>
      </c>
      <c r="J25" s="195">
        <f t="shared" si="10"/>
        <v>0.625</v>
      </c>
      <c r="K25" s="196">
        <v>20</v>
      </c>
      <c r="L25" s="195">
        <f t="shared" si="11"/>
        <v>0.55549999999999999</v>
      </c>
      <c r="M25" s="197">
        <f t="shared" si="0"/>
        <v>25</v>
      </c>
      <c r="N25" s="198">
        <f t="shared" si="12"/>
        <v>0.56810000000000005</v>
      </c>
      <c r="O25" s="194">
        <v>9</v>
      </c>
      <c r="P25" s="195">
        <f t="shared" si="13"/>
        <v>0.69230000000000003</v>
      </c>
      <c r="Q25" s="196">
        <v>33</v>
      </c>
      <c r="R25" s="195">
        <f t="shared" si="14"/>
        <v>0.71730000000000005</v>
      </c>
      <c r="S25" s="197">
        <f t="shared" si="7"/>
        <v>42</v>
      </c>
      <c r="T25" s="198">
        <f t="shared" si="15"/>
        <v>0.71179999999999999</v>
      </c>
      <c r="U25" s="194">
        <v>16</v>
      </c>
      <c r="V25" s="195">
        <f t="shared" si="16"/>
        <v>0.43240000000000001</v>
      </c>
      <c r="W25" s="196">
        <v>19</v>
      </c>
      <c r="X25" s="195">
        <f t="shared" si="17"/>
        <v>0.38769999999999999</v>
      </c>
      <c r="Y25" s="197">
        <f t="shared" si="2"/>
        <v>35</v>
      </c>
      <c r="Z25" s="198">
        <f t="shared" si="18"/>
        <v>0.40689999999999998</v>
      </c>
      <c r="AA25" s="199">
        <f>C25+I25+O25+U25</f>
        <v>76</v>
      </c>
      <c r="AB25" s="99">
        <f t="shared" si="20"/>
        <v>0.628</v>
      </c>
      <c r="AC25" s="101">
        <f>E25+K25+Q25+W25</f>
        <v>122</v>
      </c>
      <c r="AD25" s="99">
        <f t="shared" si="21"/>
        <v>0.53269999999999995</v>
      </c>
      <c r="AE25" s="101">
        <f t="shared" si="5"/>
        <v>198</v>
      </c>
      <c r="AF25" s="102">
        <f t="shared" si="22"/>
        <v>0.56569999999999998</v>
      </c>
    </row>
    <row r="26" spans="1:32" x14ac:dyDescent="0.55000000000000004">
      <c r="A26" s="405" t="s">
        <v>77</v>
      </c>
      <c r="B26" s="200" t="s">
        <v>15</v>
      </c>
      <c r="C26" s="201">
        <v>18</v>
      </c>
      <c r="D26" s="181">
        <f t="shared" si="23"/>
        <v>0.28570000000000001</v>
      </c>
      <c r="E26" s="182">
        <v>3</v>
      </c>
      <c r="F26" s="181">
        <f t="shared" si="24"/>
        <v>3.0599999999999999E-2</v>
      </c>
      <c r="G26" s="183">
        <f t="shared" si="6"/>
        <v>21</v>
      </c>
      <c r="H26" s="184">
        <f t="shared" si="9"/>
        <v>0.13039999999999999</v>
      </c>
      <c r="I26" s="180">
        <v>1</v>
      </c>
      <c r="J26" s="181">
        <f t="shared" si="10"/>
        <v>0.125</v>
      </c>
      <c r="K26" s="182">
        <v>1</v>
      </c>
      <c r="L26" s="181">
        <f t="shared" si="11"/>
        <v>2.7699999999999999E-2</v>
      </c>
      <c r="M26" s="183">
        <f t="shared" si="0"/>
        <v>2</v>
      </c>
      <c r="N26" s="184">
        <f t="shared" si="12"/>
        <v>4.5400000000000003E-2</v>
      </c>
      <c r="O26" s="180">
        <v>1</v>
      </c>
      <c r="P26" s="181">
        <f t="shared" si="13"/>
        <v>7.6899999999999996E-2</v>
      </c>
      <c r="Q26" s="182">
        <v>1</v>
      </c>
      <c r="R26" s="181">
        <f t="shared" si="14"/>
        <v>2.1700000000000001E-2</v>
      </c>
      <c r="S26" s="183">
        <f t="shared" si="7"/>
        <v>2</v>
      </c>
      <c r="T26" s="184">
        <f t="shared" si="15"/>
        <v>3.3799999999999997E-2</v>
      </c>
      <c r="U26" s="180">
        <v>4</v>
      </c>
      <c r="V26" s="181">
        <f t="shared" si="16"/>
        <v>0.1081</v>
      </c>
      <c r="W26" s="182">
        <v>1</v>
      </c>
      <c r="X26" s="181">
        <f t="shared" si="17"/>
        <v>2.0400000000000001E-2</v>
      </c>
      <c r="Y26" s="183">
        <f t="shared" si="2"/>
        <v>5</v>
      </c>
      <c r="Z26" s="184">
        <f t="shared" si="18"/>
        <v>5.8099999999999999E-2</v>
      </c>
      <c r="AA26" s="185">
        <f t="shared" si="19"/>
        <v>24</v>
      </c>
      <c r="AB26" s="85">
        <f t="shared" si="20"/>
        <v>0.1983</v>
      </c>
      <c r="AC26" s="87">
        <f t="shared" si="8"/>
        <v>6</v>
      </c>
      <c r="AD26" s="85">
        <f t="shared" si="21"/>
        <v>2.6200000000000001E-2</v>
      </c>
      <c r="AE26" s="87">
        <f t="shared" si="5"/>
        <v>30</v>
      </c>
      <c r="AF26" s="88">
        <f t="shared" si="22"/>
        <v>8.5699999999999998E-2</v>
      </c>
    </row>
    <row r="27" spans="1:32" x14ac:dyDescent="0.55000000000000004">
      <c r="A27" s="405"/>
      <c r="B27" s="203" t="s">
        <v>16</v>
      </c>
      <c r="C27" s="204">
        <v>14</v>
      </c>
      <c r="D27" s="188">
        <f t="shared" si="23"/>
        <v>0.22220000000000001</v>
      </c>
      <c r="E27" s="189">
        <v>17</v>
      </c>
      <c r="F27" s="188">
        <f t="shared" si="24"/>
        <v>0.1734</v>
      </c>
      <c r="G27" s="190">
        <f t="shared" si="6"/>
        <v>31</v>
      </c>
      <c r="H27" s="191">
        <f t="shared" si="9"/>
        <v>0.1925</v>
      </c>
      <c r="I27" s="187">
        <v>2</v>
      </c>
      <c r="J27" s="188">
        <f t="shared" si="10"/>
        <v>0.25</v>
      </c>
      <c r="K27" s="189">
        <v>8</v>
      </c>
      <c r="L27" s="188">
        <f t="shared" si="11"/>
        <v>0.22220000000000001</v>
      </c>
      <c r="M27" s="190">
        <f t="shared" si="0"/>
        <v>10</v>
      </c>
      <c r="N27" s="191">
        <f t="shared" si="12"/>
        <v>0.22720000000000001</v>
      </c>
      <c r="O27" s="187">
        <v>5</v>
      </c>
      <c r="P27" s="188">
        <f t="shared" si="13"/>
        <v>0.3846</v>
      </c>
      <c r="Q27" s="189">
        <v>7</v>
      </c>
      <c r="R27" s="188">
        <f t="shared" si="14"/>
        <v>0.15210000000000001</v>
      </c>
      <c r="S27" s="190">
        <f t="shared" si="7"/>
        <v>12</v>
      </c>
      <c r="T27" s="191">
        <f t="shared" si="15"/>
        <v>0.20330000000000001</v>
      </c>
      <c r="U27" s="187">
        <v>19</v>
      </c>
      <c r="V27" s="188">
        <f t="shared" si="16"/>
        <v>0.51349999999999996</v>
      </c>
      <c r="W27" s="189">
        <v>4</v>
      </c>
      <c r="X27" s="188">
        <f t="shared" si="17"/>
        <v>8.1600000000000006E-2</v>
      </c>
      <c r="Y27" s="190">
        <f t="shared" si="2"/>
        <v>23</v>
      </c>
      <c r="Z27" s="191">
        <f t="shared" si="18"/>
        <v>0.26740000000000003</v>
      </c>
      <c r="AA27" s="192">
        <f t="shared" si="19"/>
        <v>40</v>
      </c>
      <c r="AB27" s="92">
        <f t="shared" si="20"/>
        <v>0.33050000000000002</v>
      </c>
      <c r="AC27" s="94">
        <f t="shared" si="8"/>
        <v>36</v>
      </c>
      <c r="AD27" s="92">
        <f t="shared" si="21"/>
        <v>0.15720000000000001</v>
      </c>
      <c r="AE27" s="94">
        <f t="shared" si="5"/>
        <v>76</v>
      </c>
      <c r="AF27" s="95">
        <f t="shared" si="22"/>
        <v>0.21709999999999999</v>
      </c>
    </row>
    <row r="28" spans="1:32" x14ac:dyDescent="0.55000000000000004">
      <c r="A28" s="405"/>
      <c r="B28" s="203" t="s">
        <v>17</v>
      </c>
      <c r="C28" s="202">
        <v>31</v>
      </c>
      <c r="D28" s="195">
        <f t="shared" si="23"/>
        <v>0.49199999999999999</v>
      </c>
      <c r="E28" s="196">
        <v>78</v>
      </c>
      <c r="F28" s="195">
        <f t="shared" si="24"/>
        <v>0.79590000000000005</v>
      </c>
      <c r="G28" s="197">
        <f t="shared" si="6"/>
        <v>109</v>
      </c>
      <c r="H28" s="198">
        <f t="shared" si="9"/>
        <v>0.67700000000000005</v>
      </c>
      <c r="I28" s="194">
        <v>5</v>
      </c>
      <c r="J28" s="195">
        <f t="shared" si="10"/>
        <v>0.625</v>
      </c>
      <c r="K28" s="196">
        <v>27</v>
      </c>
      <c r="L28" s="195">
        <f t="shared" si="11"/>
        <v>0.75</v>
      </c>
      <c r="M28" s="197">
        <f t="shared" si="0"/>
        <v>32</v>
      </c>
      <c r="N28" s="198">
        <f t="shared" si="12"/>
        <v>0.72719999999999996</v>
      </c>
      <c r="O28" s="194">
        <v>7</v>
      </c>
      <c r="P28" s="195">
        <f t="shared" si="13"/>
        <v>0.53839999999999999</v>
      </c>
      <c r="Q28" s="196">
        <v>38</v>
      </c>
      <c r="R28" s="195">
        <f t="shared" si="14"/>
        <v>0.82599999999999996</v>
      </c>
      <c r="S28" s="197">
        <f t="shared" si="7"/>
        <v>45</v>
      </c>
      <c r="T28" s="198">
        <f t="shared" si="15"/>
        <v>0.76270000000000004</v>
      </c>
      <c r="U28" s="194">
        <v>14</v>
      </c>
      <c r="V28" s="195">
        <f t="shared" si="16"/>
        <v>0.37830000000000003</v>
      </c>
      <c r="W28" s="196">
        <v>44</v>
      </c>
      <c r="X28" s="195">
        <f t="shared" si="17"/>
        <v>0.89790000000000003</v>
      </c>
      <c r="Y28" s="197">
        <f t="shared" si="2"/>
        <v>58</v>
      </c>
      <c r="Z28" s="198">
        <f t="shared" si="18"/>
        <v>0.6744</v>
      </c>
      <c r="AA28" s="199">
        <f t="shared" si="19"/>
        <v>57</v>
      </c>
      <c r="AB28" s="99">
        <f t="shared" si="20"/>
        <v>0.47099999999999997</v>
      </c>
      <c r="AC28" s="101">
        <f t="shared" si="8"/>
        <v>187</v>
      </c>
      <c r="AD28" s="99">
        <f t="shared" si="21"/>
        <v>0.8165</v>
      </c>
      <c r="AE28" s="101">
        <f t="shared" si="5"/>
        <v>244</v>
      </c>
      <c r="AF28" s="102">
        <f t="shared" si="22"/>
        <v>0.69710000000000005</v>
      </c>
    </row>
    <row r="29" spans="1:32" x14ac:dyDescent="0.55000000000000004">
      <c r="A29" s="404" t="s">
        <v>74</v>
      </c>
      <c r="B29" s="200" t="s">
        <v>70</v>
      </c>
      <c r="C29" s="201">
        <v>26</v>
      </c>
      <c r="D29" s="181">
        <f t="shared" si="23"/>
        <v>0.41260000000000002</v>
      </c>
      <c r="E29" s="182">
        <v>69</v>
      </c>
      <c r="F29" s="181">
        <f t="shared" si="24"/>
        <v>0.70399999999999996</v>
      </c>
      <c r="G29" s="183">
        <f t="shared" si="6"/>
        <v>95</v>
      </c>
      <c r="H29" s="184">
        <f t="shared" si="9"/>
        <v>0.59</v>
      </c>
      <c r="I29" s="180">
        <v>5</v>
      </c>
      <c r="J29" s="181">
        <f t="shared" si="10"/>
        <v>0.625</v>
      </c>
      <c r="K29" s="182">
        <v>25</v>
      </c>
      <c r="L29" s="181">
        <f t="shared" si="11"/>
        <v>0.69440000000000002</v>
      </c>
      <c r="M29" s="183">
        <f t="shared" si="0"/>
        <v>30</v>
      </c>
      <c r="N29" s="184">
        <f t="shared" si="12"/>
        <v>0.68179999999999996</v>
      </c>
      <c r="O29" s="180">
        <v>8</v>
      </c>
      <c r="P29" s="181">
        <f t="shared" si="13"/>
        <v>0.61529999999999996</v>
      </c>
      <c r="Q29" s="182">
        <v>32</v>
      </c>
      <c r="R29" s="181">
        <f t="shared" si="14"/>
        <v>0.6956</v>
      </c>
      <c r="S29" s="183">
        <f t="shared" si="7"/>
        <v>40</v>
      </c>
      <c r="T29" s="184">
        <f t="shared" si="15"/>
        <v>0.67789999999999995</v>
      </c>
      <c r="U29" s="180">
        <v>27</v>
      </c>
      <c r="V29" s="181">
        <f t="shared" si="16"/>
        <v>0.72970000000000002</v>
      </c>
      <c r="W29" s="182">
        <v>44</v>
      </c>
      <c r="X29" s="181">
        <f t="shared" si="17"/>
        <v>0.89790000000000003</v>
      </c>
      <c r="Y29" s="183">
        <f t="shared" si="2"/>
        <v>71</v>
      </c>
      <c r="Z29" s="184">
        <f t="shared" si="18"/>
        <v>0.82550000000000001</v>
      </c>
      <c r="AA29" s="185">
        <f t="shared" si="19"/>
        <v>66</v>
      </c>
      <c r="AB29" s="85">
        <f t="shared" si="20"/>
        <v>0.5454</v>
      </c>
      <c r="AC29" s="87">
        <f t="shared" si="8"/>
        <v>170</v>
      </c>
      <c r="AD29" s="85">
        <f t="shared" si="21"/>
        <v>0.74229999999999996</v>
      </c>
      <c r="AE29" s="87">
        <f t="shared" si="5"/>
        <v>236</v>
      </c>
      <c r="AF29" s="88">
        <f t="shared" si="22"/>
        <v>0.67420000000000002</v>
      </c>
    </row>
    <row r="30" spans="1:32" x14ac:dyDescent="0.55000000000000004">
      <c r="A30" s="404"/>
      <c r="B30" s="200" t="s">
        <v>71</v>
      </c>
      <c r="C30" s="202">
        <v>37</v>
      </c>
      <c r="D30" s="195">
        <f t="shared" si="23"/>
        <v>0.58730000000000004</v>
      </c>
      <c r="E30" s="196">
        <v>29</v>
      </c>
      <c r="F30" s="195">
        <f t="shared" si="24"/>
        <v>0.2959</v>
      </c>
      <c r="G30" s="197">
        <f t="shared" si="6"/>
        <v>66</v>
      </c>
      <c r="H30" s="198">
        <f t="shared" si="9"/>
        <v>0.40989999999999999</v>
      </c>
      <c r="I30" s="194">
        <v>3</v>
      </c>
      <c r="J30" s="195">
        <f t="shared" si="10"/>
        <v>0.375</v>
      </c>
      <c r="K30" s="196">
        <v>11</v>
      </c>
      <c r="L30" s="195">
        <f t="shared" si="11"/>
        <v>0.30549999999999999</v>
      </c>
      <c r="M30" s="197">
        <f t="shared" si="0"/>
        <v>14</v>
      </c>
      <c r="N30" s="198">
        <f t="shared" si="12"/>
        <v>0.31809999999999999</v>
      </c>
      <c r="O30" s="194">
        <v>5</v>
      </c>
      <c r="P30" s="195">
        <f t="shared" si="13"/>
        <v>0.3846</v>
      </c>
      <c r="Q30" s="196">
        <v>14</v>
      </c>
      <c r="R30" s="195">
        <f t="shared" si="14"/>
        <v>0.30430000000000001</v>
      </c>
      <c r="S30" s="197">
        <f t="shared" si="7"/>
        <v>19</v>
      </c>
      <c r="T30" s="198">
        <f t="shared" si="15"/>
        <v>0.32200000000000001</v>
      </c>
      <c r="U30" s="194">
        <v>10</v>
      </c>
      <c r="V30" s="195">
        <f t="shared" si="16"/>
        <v>0.2702</v>
      </c>
      <c r="W30" s="196">
        <v>5</v>
      </c>
      <c r="X30" s="195">
        <f t="shared" si="17"/>
        <v>0.10199999999999999</v>
      </c>
      <c r="Y30" s="197">
        <f t="shared" si="2"/>
        <v>15</v>
      </c>
      <c r="Z30" s="198">
        <f t="shared" si="18"/>
        <v>0.1744</v>
      </c>
      <c r="AA30" s="199">
        <f t="shared" si="19"/>
        <v>55</v>
      </c>
      <c r="AB30" s="99">
        <f t="shared" si="20"/>
        <v>0.45450000000000002</v>
      </c>
      <c r="AC30" s="101">
        <f t="shared" si="8"/>
        <v>59</v>
      </c>
      <c r="AD30" s="99">
        <f t="shared" si="21"/>
        <v>0.2576</v>
      </c>
      <c r="AE30" s="101">
        <f t="shared" si="5"/>
        <v>114</v>
      </c>
      <c r="AF30" s="102">
        <f t="shared" si="22"/>
        <v>0.32569999999999999</v>
      </c>
    </row>
    <row r="31" spans="1:32" x14ac:dyDescent="0.55000000000000004">
      <c r="A31" s="405" t="s">
        <v>34</v>
      </c>
      <c r="B31" s="200" t="s">
        <v>18</v>
      </c>
      <c r="C31" s="201">
        <v>1</v>
      </c>
      <c r="D31" s="181">
        <f t="shared" si="23"/>
        <v>1.5800000000000002E-2</v>
      </c>
      <c r="E31" s="182">
        <v>2</v>
      </c>
      <c r="F31" s="181">
        <f t="shared" si="24"/>
        <v>2.0400000000000001E-2</v>
      </c>
      <c r="G31" s="183">
        <f t="shared" si="6"/>
        <v>3</v>
      </c>
      <c r="H31" s="184">
        <f t="shared" si="9"/>
        <v>1.8599999999999998E-2</v>
      </c>
      <c r="I31" s="180">
        <v>0</v>
      </c>
      <c r="J31" s="181">
        <f t="shared" si="10"/>
        <v>0</v>
      </c>
      <c r="K31" s="182">
        <v>1</v>
      </c>
      <c r="L31" s="181">
        <f t="shared" si="11"/>
        <v>2.7699999999999999E-2</v>
      </c>
      <c r="M31" s="183">
        <f t="shared" si="0"/>
        <v>1</v>
      </c>
      <c r="N31" s="184">
        <f t="shared" si="12"/>
        <v>2.2700000000000001E-2</v>
      </c>
      <c r="O31" s="180">
        <v>1</v>
      </c>
      <c r="P31" s="181">
        <f t="shared" si="13"/>
        <v>7.6899999999999996E-2</v>
      </c>
      <c r="Q31" s="182">
        <v>1</v>
      </c>
      <c r="R31" s="181">
        <f t="shared" si="14"/>
        <v>2.1700000000000001E-2</v>
      </c>
      <c r="S31" s="183">
        <f t="shared" si="7"/>
        <v>2</v>
      </c>
      <c r="T31" s="184">
        <f t="shared" si="15"/>
        <v>3.3799999999999997E-2</v>
      </c>
      <c r="U31" s="180">
        <v>5</v>
      </c>
      <c r="V31" s="181">
        <f t="shared" si="16"/>
        <v>0.1351</v>
      </c>
      <c r="W31" s="182">
        <v>4</v>
      </c>
      <c r="X31" s="181">
        <f t="shared" si="17"/>
        <v>8.1600000000000006E-2</v>
      </c>
      <c r="Y31" s="183">
        <f t="shared" si="2"/>
        <v>9</v>
      </c>
      <c r="Z31" s="184">
        <f t="shared" si="18"/>
        <v>0.1046</v>
      </c>
      <c r="AA31" s="185">
        <f t="shared" si="19"/>
        <v>7</v>
      </c>
      <c r="AB31" s="85">
        <f t="shared" si="20"/>
        <v>5.7799999999999997E-2</v>
      </c>
      <c r="AC31" s="87">
        <f t="shared" si="8"/>
        <v>8</v>
      </c>
      <c r="AD31" s="85">
        <f t="shared" si="21"/>
        <v>3.49E-2</v>
      </c>
      <c r="AE31" s="87">
        <f t="shared" si="5"/>
        <v>15</v>
      </c>
      <c r="AF31" s="88">
        <f t="shared" si="22"/>
        <v>4.2799999999999998E-2</v>
      </c>
    </row>
    <row r="32" spans="1:32" x14ac:dyDescent="0.55000000000000004">
      <c r="A32" s="405"/>
      <c r="B32" s="203" t="s">
        <v>19</v>
      </c>
      <c r="C32" s="204">
        <v>0</v>
      </c>
      <c r="D32" s="188">
        <f t="shared" si="23"/>
        <v>0</v>
      </c>
      <c r="E32" s="189">
        <v>0</v>
      </c>
      <c r="F32" s="188">
        <f t="shared" si="24"/>
        <v>0</v>
      </c>
      <c r="G32" s="190">
        <f t="shared" si="6"/>
        <v>0</v>
      </c>
      <c r="H32" s="191">
        <f t="shared" si="9"/>
        <v>0</v>
      </c>
      <c r="I32" s="187">
        <v>0</v>
      </c>
      <c r="J32" s="188">
        <f t="shared" si="10"/>
        <v>0</v>
      </c>
      <c r="K32" s="189">
        <v>0</v>
      </c>
      <c r="L32" s="188">
        <f t="shared" si="11"/>
        <v>0</v>
      </c>
      <c r="M32" s="190">
        <f t="shared" si="0"/>
        <v>0</v>
      </c>
      <c r="N32" s="191">
        <f t="shared" si="12"/>
        <v>0</v>
      </c>
      <c r="O32" s="187">
        <v>0</v>
      </c>
      <c r="P32" s="188">
        <f t="shared" si="13"/>
        <v>0</v>
      </c>
      <c r="Q32" s="189">
        <v>0</v>
      </c>
      <c r="R32" s="188">
        <f t="shared" si="14"/>
        <v>0</v>
      </c>
      <c r="S32" s="190">
        <f t="shared" si="7"/>
        <v>0</v>
      </c>
      <c r="T32" s="191">
        <f t="shared" si="15"/>
        <v>0</v>
      </c>
      <c r="U32" s="187">
        <v>0</v>
      </c>
      <c r="V32" s="188">
        <f t="shared" si="16"/>
        <v>0</v>
      </c>
      <c r="W32" s="189">
        <v>1</v>
      </c>
      <c r="X32" s="188">
        <f t="shared" si="17"/>
        <v>2.0400000000000001E-2</v>
      </c>
      <c r="Y32" s="190">
        <f t="shared" si="2"/>
        <v>1</v>
      </c>
      <c r="Z32" s="191">
        <f t="shared" si="18"/>
        <v>1.1599999999999999E-2</v>
      </c>
      <c r="AA32" s="192">
        <f t="shared" si="19"/>
        <v>0</v>
      </c>
      <c r="AB32" s="92">
        <f t="shared" si="20"/>
        <v>0</v>
      </c>
      <c r="AC32" s="94">
        <f t="shared" si="8"/>
        <v>1</v>
      </c>
      <c r="AD32" s="92">
        <f t="shared" si="21"/>
        <v>4.3E-3</v>
      </c>
      <c r="AE32" s="94">
        <f t="shared" si="5"/>
        <v>1</v>
      </c>
      <c r="AF32" s="95">
        <f t="shared" si="22"/>
        <v>2.8E-3</v>
      </c>
    </row>
    <row r="33" spans="1:32" x14ac:dyDescent="0.55000000000000004">
      <c r="A33" s="405"/>
      <c r="B33" s="200" t="s">
        <v>20</v>
      </c>
      <c r="C33" s="204">
        <v>0</v>
      </c>
      <c r="D33" s="188">
        <f t="shared" si="23"/>
        <v>0</v>
      </c>
      <c r="E33" s="189">
        <v>1</v>
      </c>
      <c r="F33" s="188">
        <f t="shared" si="24"/>
        <v>1.0200000000000001E-2</v>
      </c>
      <c r="G33" s="190">
        <f t="shared" si="6"/>
        <v>1</v>
      </c>
      <c r="H33" s="191">
        <f t="shared" si="9"/>
        <v>6.1999999999999998E-3</v>
      </c>
      <c r="I33" s="187">
        <v>0</v>
      </c>
      <c r="J33" s="188">
        <f t="shared" si="10"/>
        <v>0</v>
      </c>
      <c r="K33" s="189">
        <v>0</v>
      </c>
      <c r="L33" s="188">
        <f t="shared" si="11"/>
        <v>0</v>
      </c>
      <c r="M33" s="190">
        <f t="shared" si="0"/>
        <v>0</v>
      </c>
      <c r="N33" s="191">
        <f t="shared" si="12"/>
        <v>0</v>
      </c>
      <c r="O33" s="187">
        <v>0</v>
      </c>
      <c r="P33" s="188">
        <f t="shared" si="13"/>
        <v>0</v>
      </c>
      <c r="Q33" s="189">
        <v>0</v>
      </c>
      <c r="R33" s="188">
        <f t="shared" si="14"/>
        <v>0</v>
      </c>
      <c r="S33" s="190">
        <f t="shared" si="7"/>
        <v>0</v>
      </c>
      <c r="T33" s="191">
        <f t="shared" si="15"/>
        <v>0</v>
      </c>
      <c r="U33" s="187">
        <v>0</v>
      </c>
      <c r="V33" s="188">
        <f t="shared" si="16"/>
        <v>0</v>
      </c>
      <c r="W33" s="189">
        <v>0</v>
      </c>
      <c r="X33" s="188">
        <f t="shared" si="17"/>
        <v>0</v>
      </c>
      <c r="Y33" s="190">
        <f t="shared" si="2"/>
        <v>0</v>
      </c>
      <c r="Z33" s="191">
        <f t="shared" si="18"/>
        <v>0</v>
      </c>
      <c r="AA33" s="192">
        <f t="shared" si="19"/>
        <v>0</v>
      </c>
      <c r="AB33" s="92">
        <f t="shared" si="20"/>
        <v>0</v>
      </c>
      <c r="AC33" s="94">
        <f t="shared" si="8"/>
        <v>1</v>
      </c>
      <c r="AD33" s="92">
        <f t="shared" si="21"/>
        <v>4.3E-3</v>
      </c>
      <c r="AE33" s="94">
        <f t="shared" si="5"/>
        <v>1</v>
      </c>
      <c r="AF33" s="95">
        <f t="shared" si="22"/>
        <v>2.8E-3</v>
      </c>
    </row>
    <row r="34" spans="1:32" x14ac:dyDescent="0.55000000000000004">
      <c r="A34" s="405"/>
      <c r="B34" s="200" t="s">
        <v>21</v>
      </c>
      <c r="C34" s="204">
        <v>4</v>
      </c>
      <c r="D34" s="188">
        <f t="shared" si="23"/>
        <v>6.3399999999999998E-2</v>
      </c>
      <c r="E34" s="189">
        <v>1</v>
      </c>
      <c r="F34" s="188">
        <f t="shared" si="24"/>
        <v>1.0200000000000001E-2</v>
      </c>
      <c r="G34" s="190">
        <f t="shared" si="6"/>
        <v>5</v>
      </c>
      <c r="H34" s="191">
        <f t="shared" si="9"/>
        <v>3.1E-2</v>
      </c>
      <c r="I34" s="187">
        <v>0</v>
      </c>
      <c r="J34" s="188">
        <f t="shared" si="10"/>
        <v>0</v>
      </c>
      <c r="K34" s="189">
        <v>0</v>
      </c>
      <c r="L34" s="188">
        <f t="shared" si="11"/>
        <v>0</v>
      </c>
      <c r="M34" s="190">
        <f t="shared" si="0"/>
        <v>0</v>
      </c>
      <c r="N34" s="191">
        <f t="shared" si="12"/>
        <v>0</v>
      </c>
      <c r="O34" s="187">
        <v>1</v>
      </c>
      <c r="P34" s="188">
        <f t="shared" si="13"/>
        <v>7.6899999999999996E-2</v>
      </c>
      <c r="Q34" s="189">
        <v>0</v>
      </c>
      <c r="R34" s="188">
        <f t="shared" si="14"/>
        <v>0</v>
      </c>
      <c r="S34" s="190">
        <f t="shared" si="7"/>
        <v>1</v>
      </c>
      <c r="T34" s="191">
        <f t="shared" si="15"/>
        <v>1.6899999999999998E-2</v>
      </c>
      <c r="U34" s="187">
        <v>1</v>
      </c>
      <c r="V34" s="188">
        <f t="shared" si="16"/>
        <v>2.7E-2</v>
      </c>
      <c r="W34" s="189">
        <v>2</v>
      </c>
      <c r="X34" s="188">
        <f t="shared" si="17"/>
        <v>4.0800000000000003E-2</v>
      </c>
      <c r="Y34" s="190">
        <f t="shared" si="2"/>
        <v>3</v>
      </c>
      <c r="Z34" s="191">
        <f t="shared" si="18"/>
        <v>3.4799999999999998E-2</v>
      </c>
      <c r="AA34" s="192">
        <f t="shared" si="19"/>
        <v>6</v>
      </c>
      <c r="AB34" s="92">
        <f t="shared" si="20"/>
        <v>4.9500000000000002E-2</v>
      </c>
      <c r="AC34" s="94">
        <f t="shared" si="8"/>
        <v>3</v>
      </c>
      <c r="AD34" s="92">
        <f t="shared" si="21"/>
        <v>1.3100000000000001E-2</v>
      </c>
      <c r="AE34" s="94">
        <f t="shared" si="5"/>
        <v>9</v>
      </c>
      <c r="AF34" s="95">
        <f t="shared" si="22"/>
        <v>2.5700000000000001E-2</v>
      </c>
    </row>
    <row r="35" spans="1:32" x14ac:dyDescent="0.55000000000000004">
      <c r="A35" s="405"/>
      <c r="B35" s="200" t="s">
        <v>22</v>
      </c>
      <c r="C35" s="204">
        <v>0</v>
      </c>
      <c r="D35" s="188">
        <f t="shared" si="23"/>
        <v>0</v>
      </c>
      <c r="E35" s="189">
        <v>0</v>
      </c>
      <c r="F35" s="188">
        <f t="shared" si="24"/>
        <v>0</v>
      </c>
      <c r="G35" s="190">
        <f t="shared" si="6"/>
        <v>0</v>
      </c>
      <c r="H35" s="191">
        <f t="shared" si="9"/>
        <v>0</v>
      </c>
      <c r="I35" s="187">
        <v>0</v>
      </c>
      <c r="J35" s="188">
        <f t="shared" si="10"/>
        <v>0</v>
      </c>
      <c r="K35" s="189">
        <v>0</v>
      </c>
      <c r="L35" s="188">
        <f t="shared" si="11"/>
        <v>0</v>
      </c>
      <c r="M35" s="190">
        <f t="shared" si="0"/>
        <v>0</v>
      </c>
      <c r="N35" s="191">
        <f t="shared" si="12"/>
        <v>0</v>
      </c>
      <c r="O35" s="187">
        <v>0</v>
      </c>
      <c r="P35" s="188">
        <f t="shared" si="13"/>
        <v>0</v>
      </c>
      <c r="Q35" s="189">
        <v>0</v>
      </c>
      <c r="R35" s="188">
        <f t="shared" si="14"/>
        <v>0</v>
      </c>
      <c r="S35" s="190">
        <f t="shared" si="7"/>
        <v>0</v>
      </c>
      <c r="T35" s="191">
        <f t="shared" si="15"/>
        <v>0</v>
      </c>
      <c r="U35" s="187">
        <v>0</v>
      </c>
      <c r="V35" s="188">
        <f t="shared" si="16"/>
        <v>0</v>
      </c>
      <c r="W35" s="189">
        <v>0</v>
      </c>
      <c r="X35" s="188">
        <f t="shared" si="17"/>
        <v>0</v>
      </c>
      <c r="Y35" s="190">
        <f t="shared" si="2"/>
        <v>0</v>
      </c>
      <c r="Z35" s="191">
        <f t="shared" si="18"/>
        <v>0</v>
      </c>
      <c r="AA35" s="192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405"/>
      <c r="B36" s="200" t="s">
        <v>23</v>
      </c>
      <c r="C36" s="202">
        <v>5</v>
      </c>
      <c r="D36" s="195">
        <f t="shared" si="23"/>
        <v>7.9299999999999995E-2</v>
      </c>
      <c r="E36" s="196">
        <v>3</v>
      </c>
      <c r="F36" s="195">
        <f t="shared" si="24"/>
        <v>3.0599999999999999E-2</v>
      </c>
      <c r="G36" s="197">
        <f t="shared" si="6"/>
        <v>8</v>
      </c>
      <c r="H36" s="198">
        <f t="shared" si="9"/>
        <v>4.9599999999999998E-2</v>
      </c>
      <c r="I36" s="194">
        <v>0</v>
      </c>
      <c r="J36" s="195">
        <f t="shared" si="10"/>
        <v>0</v>
      </c>
      <c r="K36" s="196">
        <v>2</v>
      </c>
      <c r="L36" s="195">
        <f t="shared" si="11"/>
        <v>5.5500000000000001E-2</v>
      </c>
      <c r="M36" s="197">
        <f t="shared" si="0"/>
        <v>2</v>
      </c>
      <c r="N36" s="198">
        <f t="shared" si="12"/>
        <v>4.5400000000000003E-2</v>
      </c>
      <c r="O36" s="194">
        <v>2</v>
      </c>
      <c r="P36" s="195">
        <f t="shared" si="13"/>
        <v>0.15379999999999999</v>
      </c>
      <c r="Q36" s="196">
        <v>9</v>
      </c>
      <c r="R36" s="195">
        <f t="shared" si="14"/>
        <v>0.1956</v>
      </c>
      <c r="S36" s="197">
        <f t="shared" si="7"/>
        <v>11</v>
      </c>
      <c r="T36" s="198">
        <f t="shared" si="15"/>
        <v>0.18640000000000001</v>
      </c>
      <c r="U36" s="194">
        <v>8</v>
      </c>
      <c r="V36" s="195">
        <f t="shared" si="16"/>
        <v>0.2162</v>
      </c>
      <c r="W36" s="196">
        <v>11</v>
      </c>
      <c r="X36" s="195">
        <f t="shared" si="17"/>
        <v>0.22439999999999999</v>
      </c>
      <c r="Y36" s="197">
        <f t="shared" si="2"/>
        <v>19</v>
      </c>
      <c r="Z36" s="198">
        <f t="shared" si="18"/>
        <v>0.22090000000000001</v>
      </c>
      <c r="AA36" s="199">
        <f t="shared" si="19"/>
        <v>15</v>
      </c>
      <c r="AB36" s="99">
        <f t="shared" si="20"/>
        <v>0.1239</v>
      </c>
      <c r="AC36" s="101">
        <f t="shared" si="8"/>
        <v>25</v>
      </c>
      <c r="AD36" s="99">
        <f t="shared" si="21"/>
        <v>0.1091</v>
      </c>
      <c r="AE36" s="101">
        <f t="shared" si="5"/>
        <v>40</v>
      </c>
      <c r="AF36" s="102">
        <f t="shared" si="22"/>
        <v>0.1142</v>
      </c>
    </row>
    <row r="37" spans="1:32" x14ac:dyDescent="0.55000000000000004">
      <c r="A37" s="406" t="s">
        <v>35</v>
      </c>
      <c r="B37" s="200" t="s">
        <v>24</v>
      </c>
      <c r="C37" s="201">
        <v>0</v>
      </c>
      <c r="D37" s="181">
        <f t="shared" si="23"/>
        <v>0</v>
      </c>
      <c r="E37" s="182">
        <v>0</v>
      </c>
      <c r="F37" s="181">
        <f t="shared" si="24"/>
        <v>0</v>
      </c>
      <c r="G37" s="183">
        <f t="shared" si="6"/>
        <v>0</v>
      </c>
      <c r="H37" s="184">
        <f t="shared" si="9"/>
        <v>0</v>
      </c>
      <c r="I37" s="180">
        <v>0</v>
      </c>
      <c r="J37" s="181">
        <f t="shared" si="10"/>
        <v>0</v>
      </c>
      <c r="K37" s="182">
        <v>0</v>
      </c>
      <c r="L37" s="181">
        <f t="shared" si="11"/>
        <v>0</v>
      </c>
      <c r="M37" s="183">
        <f t="shared" si="0"/>
        <v>0</v>
      </c>
      <c r="N37" s="184">
        <f t="shared" si="12"/>
        <v>0</v>
      </c>
      <c r="O37" s="180">
        <v>0</v>
      </c>
      <c r="P37" s="181">
        <f t="shared" si="13"/>
        <v>0</v>
      </c>
      <c r="Q37" s="182">
        <v>1</v>
      </c>
      <c r="R37" s="181">
        <f t="shared" si="14"/>
        <v>2.1700000000000001E-2</v>
      </c>
      <c r="S37" s="183">
        <f t="shared" si="7"/>
        <v>1</v>
      </c>
      <c r="T37" s="184">
        <f t="shared" si="15"/>
        <v>1.6899999999999998E-2</v>
      </c>
      <c r="U37" s="180">
        <v>2</v>
      </c>
      <c r="V37" s="181">
        <f t="shared" si="16"/>
        <v>5.3999999999999999E-2</v>
      </c>
      <c r="W37" s="182">
        <v>1</v>
      </c>
      <c r="X37" s="181">
        <f t="shared" si="17"/>
        <v>2.0400000000000001E-2</v>
      </c>
      <c r="Y37" s="183">
        <f t="shared" si="2"/>
        <v>3</v>
      </c>
      <c r="Z37" s="184">
        <f t="shared" si="18"/>
        <v>3.4799999999999998E-2</v>
      </c>
      <c r="AA37" s="185">
        <f t="shared" si="19"/>
        <v>2</v>
      </c>
      <c r="AB37" s="85">
        <f t="shared" si="20"/>
        <v>1.6500000000000001E-2</v>
      </c>
      <c r="AC37" s="87">
        <f t="shared" si="8"/>
        <v>2</v>
      </c>
      <c r="AD37" s="85">
        <f t="shared" si="21"/>
        <v>8.6999999999999994E-3</v>
      </c>
      <c r="AE37" s="87">
        <f t="shared" si="5"/>
        <v>4</v>
      </c>
      <c r="AF37" s="88">
        <f t="shared" si="22"/>
        <v>1.14E-2</v>
      </c>
    </row>
    <row r="38" spans="1:32" x14ac:dyDescent="0.55000000000000004">
      <c r="A38" s="407"/>
      <c r="B38" s="203" t="s">
        <v>166</v>
      </c>
      <c r="C38" s="204">
        <v>6</v>
      </c>
      <c r="D38" s="188">
        <f t="shared" si="23"/>
        <v>9.5200000000000007E-2</v>
      </c>
      <c r="E38" s="189">
        <v>5</v>
      </c>
      <c r="F38" s="188">
        <f t="shared" si="24"/>
        <v>5.0999999999999997E-2</v>
      </c>
      <c r="G38" s="190">
        <f t="shared" si="6"/>
        <v>11</v>
      </c>
      <c r="H38" s="191">
        <f t="shared" si="9"/>
        <v>6.83E-2</v>
      </c>
      <c r="I38" s="187">
        <v>1</v>
      </c>
      <c r="J38" s="188">
        <f t="shared" si="10"/>
        <v>0.125</v>
      </c>
      <c r="K38" s="189">
        <v>5</v>
      </c>
      <c r="L38" s="188">
        <f t="shared" si="11"/>
        <v>0.13880000000000001</v>
      </c>
      <c r="M38" s="190">
        <f t="shared" si="0"/>
        <v>6</v>
      </c>
      <c r="N38" s="191">
        <f t="shared" si="12"/>
        <v>0.1363</v>
      </c>
      <c r="O38" s="187">
        <v>7</v>
      </c>
      <c r="P38" s="188">
        <f t="shared" si="13"/>
        <v>0.53839999999999999</v>
      </c>
      <c r="Q38" s="189">
        <v>17</v>
      </c>
      <c r="R38" s="188">
        <f t="shared" si="14"/>
        <v>0.3695</v>
      </c>
      <c r="S38" s="190">
        <f t="shared" si="7"/>
        <v>24</v>
      </c>
      <c r="T38" s="191">
        <f t="shared" si="15"/>
        <v>0.40670000000000001</v>
      </c>
      <c r="U38" s="187">
        <v>10</v>
      </c>
      <c r="V38" s="188">
        <f t="shared" si="16"/>
        <v>0.2702</v>
      </c>
      <c r="W38" s="189">
        <v>29</v>
      </c>
      <c r="X38" s="188">
        <f t="shared" si="17"/>
        <v>0.59179999999999999</v>
      </c>
      <c r="Y38" s="190">
        <f t="shared" si="2"/>
        <v>39</v>
      </c>
      <c r="Z38" s="191">
        <f t="shared" si="18"/>
        <v>0.45340000000000003</v>
      </c>
      <c r="AA38" s="192">
        <f t="shared" si="19"/>
        <v>24</v>
      </c>
      <c r="AB38" s="92">
        <f t="shared" si="20"/>
        <v>0.1983</v>
      </c>
      <c r="AC38" s="94">
        <f t="shared" si="8"/>
        <v>56</v>
      </c>
      <c r="AD38" s="92">
        <f t="shared" si="21"/>
        <v>0.2445</v>
      </c>
      <c r="AE38" s="94">
        <f t="shared" si="5"/>
        <v>80</v>
      </c>
      <c r="AF38" s="95">
        <f t="shared" si="22"/>
        <v>0.22850000000000001</v>
      </c>
    </row>
    <row r="39" spans="1:32" x14ac:dyDescent="0.55000000000000004">
      <c r="A39" s="407"/>
      <c r="B39" s="203" t="s">
        <v>167</v>
      </c>
      <c r="C39" s="204">
        <v>29</v>
      </c>
      <c r="D39" s="188">
        <f t="shared" si="23"/>
        <v>0.46029999999999999</v>
      </c>
      <c r="E39" s="189">
        <v>52</v>
      </c>
      <c r="F39" s="188">
        <f t="shared" si="24"/>
        <v>0.53059999999999996</v>
      </c>
      <c r="G39" s="190">
        <f t="shared" si="6"/>
        <v>81</v>
      </c>
      <c r="H39" s="191">
        <f t="shared" si="9"/>
        <v>0.50309999999999999</v>
      </c>
      <c r="I39" s="187">
        <v>3</v>
      </c>
      <c r="J39" s="188">
        <f t="shared" si="10"/>
        <v>0.375</v>
      </c>
      <c r="K39" s="189">
        <v>22</v>
      </c>
      <c r="L39" s="188">
        <f t="shared" si="11"/>
        <v>0.61109999999999998</v>
      </c>
      <c r="M39" s="190">
        <f t="shared" si="0"/>
        <v>25</v>
      </c>
      <c r="N39" s="191">
        <f t="shared" si="12"/>
        <v>0.56810000000000005</v>
      </c>
      <c r="O39" s="187">
        <v>5</v>
      </c>
      <c r="P39" s="188">
        <f t="shared" si="13"/>
        <v>0.3846</v>
      </c>
      <c r="Q39" s="189">
        <v>25</v>
      </c>
      <c r="R39" s="188">
        <f t="shared" si="14"/>
        <v>0.54339999999999999</v>
      </c>
      <c r="S39" s="190">
        <f t="shared" si="7"/>
        <v>30</v>
      </c>
      <c r="T39" s="191">
        <f t="shared" si="15"/>
        <v>0.50839999999999996</v>
      </c>
      <c r="U39" s="187">
        <v>20</v>
      </c>
      <c r="V39" s="188">
        <f t="shared" si="16"/>
        <v>0.54049999999999998</v>
      </c>
      <c r="W39" s="189">
        <v>15</v>
      </c>
      <c r="X39" s="188">
        <f t="shared" si="17"/>
        <v>0.30609999999999998</v>
      </c>
      <c r="Y39" s="190">
        <f t="shared" si="2"/>
        <v>35</v>
      </c>
      <c r="Z39" s="191">
        <f t="shared" si="18"/>
        <v>0.40689999999999998</v>
      </c>
      <c r="AA39" s="192">
        <f t="shared" si="19"/>
        <v>57</v>
      </c>
      <c r="AB39" s="92">
        <f t="shared" si="20"/>
        <v>0.47099999999999997</v>
      </c>
      <c r="AC39" s="94">
        <f t="shared" si="8"/>
        <v>114</v>
      </c>
      <c r="AD39" s="92">
        <f t="shared" si="21"/>
        <v>0.49780000000000002</v>
      </c>
      <c r="AE39" s="94">
        <f t="shared" si="5"/>
        <v>171</v>
      </c>
      <c r="AF39" s="95">
        <f t="shared" si="22"/>
        <v>0.48849999999999999</v>
      </c>
    </row>
    <row r="40" spans="1:32" x14ac:dyDescent="0.55000000000000004">
      <c r="A40" s="407"/>
      <c r="B40" s="203" t="s">
        <v>168</v>
      </c>
      <c r="C40" s="204">
        <v>10</v>
      </c>
      <c r="D40" s="188">
        <f t="shared" si="23"/>
        <v>0.15870000000000001</v>
      </c>
      <c r="E40" s="189">
        <v>21</v>
      </c>
      <c r="F40" s="188">
        <f t="shared" si="24"/>
        <v>0.2142</v>
      </c>
      <c r="G40" s="190">
        <f t="shared" si="6"/>
        <v>31</v>
      </c>
      <c r="H40" s="191">
        <f t="shared" si="9"/>
        <v>0.1925</v>
      </c>
      <c r="I40" s="187">
        <v>3</v>
      </c>
      <c r="J40" s="188">
        <f t="shared" si="10"/>
        <v>0.375</v>
      </c>
      <c r="K40" s="189">
        <v>7</v>
      </c>
      <c r="L40" s="188">
        <f t="shared" si="11"/>
        <v>0.19439999999999999</v>
      </c>
      <c r="M40" s="190">
        <f t="shared" si="0"/>
        <v>10</v>
      </c>
      <c r="N40" s="191">
        <f t="shared" si="12"/>
        <v>0.22720000000000001</v>
      </c>
      <c r="O40" s="187">
        <v>1</v>
      </c>
      <c r="P40" s="188">
        <f t="shared" si="13"/>
        <v>7.6899999999999996E-2</v>
      </c>
      <c r="Q40" s="189">
        <v>3</v>
      </c>
      <c r="R40" s="188">
        <f t="shared" si="14"/>
        <v>6.5199999999999994E-2</v>
      </c>
      <c r="S40" s="190">
        <f t="shared" si="7"/>
        <v>4</v>
      </c>
      <c r="T40" s="191">
        <f t="shared" si="15"/>
        <v>6.7699999999999996E-2</v>
      </c>
      <c r="U40" s="187">
        <v>2</v>
      </c>
      <c r="V40" s="188">
        <f t="shared" si="16"/>
        <v>5.3999999999999999E-2</v>
      </c>
      <c r="W40" s="189">
        <v>3</v>
      </c>
      <c r="X40" s="188">
        <f t="shared" si="17"/>
        <v>6.1199999999999997E-2</v>
      </c>
      <c r="Y40" s="190">
        <f t="shared" si="2"/>
        <v>5</v>
      </c>
      <c r="Z40" s="191">
        <f t="shared" si="18"/>
        <v>5.8099999999999999E-2</v>
      </c>
      <c r="AA40" s="192">
        <f t="shared" si="19"/>
        <v>16</v>
      </c>
      <c r="AB40" s="92">
        <f t="shared" si="20"/>
        <v>0.13220000000000001</v>
      </c>
      <c r="AC40" s="94">
        <f t="shared" si="8"/>
        <v>34</v>
      </c>
      <c r="AD40" s="92">
        <f t="shared" si="21"/>
        <v>0.1484</v>
      </c>
      <c r="AE40" s="94">
        <f t="shared" si="5"/>
        <v>50</v>
      </c>
      <c r="AF40" s="95">
        <f t="shared" si="22"/>
        <v>0.14280000000000001</v>
      </c>
    </row>
    <row r="41" spans="1:32" x14ac:dyDescent="0.55000000000000004">
      <c r="A41" s="407"/>
      <c r="B41" s="203" t="s">
        <v>28</v>
      </c>
      <c r="C41" s="202">
        <v>18</v>
      </c>
      <c r="D41" s="195">
        <f t="shared" si="23"/>
        <v>0.28570000000000001</v>
      </c>
      <c r="E41" s="196">
        <v>20</v>
      </c>
      <c r="F41" s="195">
        <f t="shared" si="24"/>
        <v>0.20399999999999999</v>
      </c>
      <c r="G41" s="197">
        <f t="shared" si="6"/>
        <v>38</v>
      </c>
      <c r="H41" s="198">
        <f t="shared" si="9"/>
        <v>0.23599999999999999</v>
      </c>
      <c r="I41" s="194">
        <v>1</v>
      </c>
      <c r="J41" s="195">
        <f t="shared" si="10"/>
        <v>0.125</v>
      </c>
      <c r="K41" s="196">
        <v>2</v>
      </c>
      <c r="L41" s="195">
        <f t="shared" si="11"/>
        <v>5.5500000000000001E-2</v>
      </c>
      <c r="M41" s="197">
        <f t="shared" si="0"/>
        <v>3</v>
      </c>
      <c r="N41" s="198">
        <f t="shared" si="12"/>
        <v>6.8099999999999994E-2</v>
      </c>
      <c r="O41" s="194">
        <v>0</v>
      </c>
      <c r="P41" s="195">
        <f t="shared" si="13"/>
        <v>0</v>
      </c>
      <c r="Q41" s="196">
        <v>0</v>
      </c>
      <c r="R41" s="195">
        <f t="shared" si="14"/>
        <v>0</v>
      </c>
      <c r="S41" s="197">
        <f t="shared" si="7"/>
        <v>0</v>
      </c>
      <c r="T41" s="198">
        <f t="shared" si="15"/>
        <v>0</v>
      </c>
      <c r="U41" s="194">
        <v>3</v>
      </c>
      <c r="V41" s="195">
        <f t="shared" si="16"/>
        <v>8.1000000000000003E-2</v>
      </c>
      <c r="W41" s="196">
        <v>1</v>
      </c>
      <c r="X41" s="195">
        <f t="shared" si="17"/>
        <v>2.0400000000000001E-2</v>
      </c>
      <c r="Y41" s="197">
        <f t="shared" si="2"/>
        <v>4</v>
      </c>
      <c r="Z41" s="198">
        <f t="shared" si="18"/>
        <v>4.65E-2</v>
      </c>
      <c r="AA41" s="199">
        <f t="shared" si="19"/>
        <v>22</v>
      </c>
      <c r="AB41" s="99">
        <f t="shared" si="20"/>
        <v>0.18179999999999999</v>
      </c>
      <c r="AC41" s="101">
        <f t="shared" si="8"/>
        <v>23</v>
      </c>
      <c r="AD41" s="99">
        <f t="shared" si="21"/>
        <v>0.1004</v>
      </c>
      <c r="AE41" s="101">
        <f t="shared" si="5"/>
        <v>45</v>
      </c>
      <c r="AF41" s="102">
        <f t="shared" si="22"/>
        <v>0.1285</v>
      </c>
    </row>
    <row r="42" spans="1:32" x14ac:dyDescent="0.55000000000000004">
      <c r="A42" s="405" t="s">
        <v>36</v>
      </c>
      <c r="B42" s="203" t="s">
        <v>51</v>
      </c>
      <c r="C42" s="201">
        <v>17</v>
      </c>
      <c r="D42" s="181">
        <f t="shared" si="23"/>
        <v>0.26979999999999998</v>
      </c>
      <c r="E42" s="182">
        <v>37</v>
      </c>
      <c r="F42" s="181">
        <f t="shared" si="24"/>
        <v>0.3775</v>
      </c>
      <c r="G42" s="183">
        <f t="shared" si="6"/>
        <v>54</v>
      </c>
      <c r="H42" s="184">
        <f t="shared" si="9"/>
        <v>0.33539999999999998</v>
      </c>
      <c r="I42" s="180">
        <v>3</v>
      </c>
      <c r="J42" s="181">
        <f t="shared" si="10"/>
        <v>0.375</v>
      </c>
      <c r="K42" s="182">
        <v>16</v>
      </c>
      <c r="L42" s="181">
        <f t="shared" si="11"/>
        <v>0.44440000000000002</v>
      </c>
      <c r="M42" s="183">
        <f t="shared" si="0"/>
        <v>19</v>
      </c>
      <c r="N42" s="184">
        <f t="shared" si="12"/>
        <v>0.43180000000000002</v>
      </c>
      <c r="O42" s="180">
        <v>5</v>
      </c>
      <c r="P42" s="181">
        <f t="shared" si="13"/>
        <v>0.3846</v>
      </c>
      <c r="Q42" s="182">
        <v>19</v>
      </c>
      <c r="R42" s="181">
        <f t="shared" si="14"/>
        <v>0.41299999999999998</v>
      </c>
      <c r="S42" s="183">
        <f t="shared" si="7"/>
        <v>24</v>
      </c>
      <c r="T42" s="184">
        <f t="shared" si="15"/>
        <v>0.40670000000000001</v>
      </c>
      <c r="U42" s="180">
        <v>13</v>
      </c>
      <c r="V42" s="181">
        <f t="shared" si="16"/>
        <v>0.3513</v>
      </c>
      <c r="W42" s="182">
        <v>20</v>
      </c>
      <c r="X42" s="181">
        <f t="shared" si="17"/>
        <v>0.40810000000000002</v>
      </c>
      <c r="Y42" s="183">
        <f t="shared" si="2"/>
        <v>33</v>
      </c>
      <c r="Z42" s="184">
        <f t="shared" si="18"/>
        <v>0.38369999999999999</v>
      </c>
      <c r="AA42" s="185">
        <f t="shared" si="19"/>
        <v>38</v>
      </c>
      <c r="AB42" s="85">
        <f t="shared" si="20"/>
        <v>0.314</v>
      </c>
      <c r="AC42" s="87">
        <f t="shared" si="8"/>
        <v>92</v>
      </c>
      <c r="AD42" s="85">
        <f t="shared" si="21"/>
        <v>0.4017</v>
      </c>
      <c r="AE42" s="87">
        <f t="shared" si="5"/>
        <v>130</v>
      </c>
      <c r="AF42" s="88">
        <f t="shared" si="22"/>
        <v>0.37140000000000001</v>
      </c>
    </row>
    <row r="43" spans="1:32" x14ac:dyDescent="0.55000000000000004">
      <c r="A43" s="405"/>
      <c r="B43" s="203" t="s">
        <v>52</v>
      </c>
      <c r="C43" s="204">
        <v>46</v>
      </c>
      <c r="D43" s="188">
        <f t="shared" si="23"/>
        <v>0.73009999999999997</v>
      </c>
      <c r="E43" s="189">
        <v>61</v>
      </c>
      <c r="F43" s="188">
        <f t="shared" si="24"/>
        <v>0.62239999999999995</v>
      </c>
      <c r="G43" s="190">
        <f t="shared" si="6"/>
        <v>107</v>
      </c>
      <c r="H43" s="191">
        <f t="shared" si="9"/>
        <v>0.66449999999999998</v>
      </c>
      <c r="I43" s="187">
        <v>5</v>
      </c>
      <c r="J43" s="188">
        <f t="shared" si="10"/>
        <v>0.625</v>
      </c>
      <c r="K43" s="189">
        <v>20</v>
      </c>
      <c r="L43" s="188">
        <f t="shared" si="11"/>
        <v>0.55549999999999999</v>
      </c>
      <c r="M43" s="190">
        <f t="shared" si="0"/>
        <v>25</v>
      </c>
      <c r="N43" s="191">
        <f t="shared" si="12"/>
        <v>0.56810000000000005</v>
      </c>
      <c r="O43" s="187">
        <v>8</v>
      </c>
      <c r="P43" s="188">
        <f t="shared" si="13"/>
        <v>0.61529999999999996</v>
      </c>
      <c r="Q43" s="189">
        <v>27</v>
      </c>
      <c r="R43" s="188">
        <f t="shared" si="14"/>
        <v>0.58689999999999998</v>
      </c>
      <c r="S43" s="190">
        <f t="shared" si="7"/>
        <v>35</v>
      </c>
      <c r="T43" s="191">
        <f t="shared" si="15"/>
        <v>0.59319999999999995</v>
      </c>
      <c r="U43" s="187">
        <v>24</v>
      </c>
      <c r="V43" s="188">
        <f t="shared" si="16"/>
        <v>0.64859999999999995</v>
      </c>
      <c r="W43" s="189">
        <v>29</v>
      </c>
      <c r="X43" s="188">
        <f t="shared" si="17"/>
        <v>0.59179999999999999</v>
      </c>
      <c r="Y43" s="190">
        <f t="shared" si="2"/>
        <v>53</v>
      </c>
      <c r="Z43" s="191">
        <f t="shared" si="18"/>
        <v>0.61619999999999997</v>
      </c>
      <c r="AA43" s="192">
        <f t="shared" si="19"/>
        <v>83</v>
      </c>
      <c r="AB43" s="92">
        <f t="shared" si="20"/>
        <v>0.68589999999999995</v>
      </c>
      <c r="AC43" s="94">
        <f t="shared" si="8"/>
        <v>137</v>
      </c>
      <c r="AD43" s="92">
        <f t="shared" si="21"/>
        <v>0.59819999999999995</v>
      </c>
      <c r="AE43" s="94">
        <f t="shared" si="5"/>
        <v>220</v>
      </c>
      <c r="AF43" s="95">
        <f t="shared" si="22"/>
        <v>0.62849999999999995</v>
      </c>
    </row>
    <row r="44" spans="1:32" x14ac:dyDescent="0.55000000000000004">
      <c r="A44" s="405"/>
      <c r="B44" s="203" t="s">
        <v>53</v>
      </c>
      <c r="C44" s="204">
        <v>24</v>
      </c>
      <c r="D44" s="188">
        <f t="shared" si="23"/>
        <v>0.38090000000000002</v>
      </c>
      <c r="E44" s="189">
        <v>55</v>
      </c>
      <c r="F44" s="188">
        <f t="shared" si="24"/>
        <v>0.56120000000000003</v>
      </c>
      <c r="G44" s="190">
        <f t="shared" si="6"/>
        <v>79</v>
      </c>
      <c r="H44" s="191">
        <f t="shared" si="9"/>
        <v>0.49059999999999998</v>
      </c>
      <c r="I44" s="187">
        <v>4</v>
      </c>
      <c r="J44" s="188">
        <f t="shared" si="10"/>
        <v>0.5</v>
      </c>
      <c r="K44" s="189">
        <v>18</v>
      </c>
      <c r="L44" s="188">
        <f t="shared" si="11"/>
        <v>0.5</v>
      </c>
      <c r="M44" s="190">
        <f t="shared" si="0"/>
        <v>22</v>
      </c>
      <c r="N44" s="191">
        <f t="shared" si="12"/>
        <v>0.5</v>
      </c>
      <c r="O44" s="187">
        <v>3</v>
      </c>
      <c r="P44" s="188">
        <f t="shared" si="13"/>
        <v>0.23069999999999999</v>
      </c>
      <c r="Q44" s="189">
        <v>14</v>
      </c>
      <c r="R44" s="188">
        <f t="shared" si="14"/>
        <v>0.30430000000000001</v>
      </c>
      <c r="S44" s="190">
        <f t="shared" si="7"/>
        <v>17</v>
      </c>
      <c r="T44" s="191">
        <f t="shared" si="15"/>
        <v>0.28810000000000002</v>
      </c>
      <c r="U44" s="187">
        <v>13</v>
      </c>
      <c r="V44" s="188">
        <f t="shared" si="16"/>
        <v>0.3513</v>
      </c>
      <c r="W44" s="189">
        <v>15</v>
      </c>
      <c r="X44" s="188">
        <f t="shared" si="17"/>
        <v>0.30609999999999998</v>
      </c>
      <c r="Y44" s="190">
        <f t="shared" si="2"/>
        <v>28</v>
      </c>
      <c r="Z44" s="191">
        <f t="shared" si="18"/>
        <v>0.32550000000000001</v>
      </c>
      <c r="AA44" s="192">
        <f t="shared" si="19"/>
        <v>44</v>
      </c>
      <c r="AB44" s="92">
        <f t="shared" si="20"/>
        <v>0.36359999999999998</v>
      </c>
      <c r="AC44" s="94">
        <f t="shared" si="8"/>
        <v>102</v>
      </c>
      <c r="AD44" s="92">
        <f t="shared" si="21"/>
        <v>0.44540000000000002</v>
      </c>
      <c r="AE44" s="94">
        <f t="shared" si="5"/>
        <v>146</v>
      </c>
      <c r="AF44" s="95">
        <f t="shared" si="22"/>
        <v>0.41710000000000003</v>
      </c>
    </row>
    <row r="45" spans="1:32" x14ac:dyDescent="0.55000000000000004">
      <c r="A45" s="405"/>
      <c r="B45" s="203" t="s">
        <v>54</v>
      </c>
      <c r="C45" s="204">
        <v>30</v>
      </c>
      <c r="D45" s="188">
        <f t="shared" si="23"/>
        <v>0.47610000000000002</v>
      </c>
      <c r="E45" s="189">
        <v>34</v>
      </c>
      <c r="F45" s="188">
        <f t="shared" si="24"/>
        <v>0.34689999999999999</v>
      </c>
      <c r="G45" s="190">
        <f t="shared" si="6"/>
        <v>64</v>
      </c>
      <c r="H45" s="191">
        <f t="shared" si="9"/>
        <v>0.39750000000000002</v>
      </c>
      <c r="I45" s="187">
        <v>2</v>
      </c>
      <c r="J45" s="188">
        <f t="shared" si="10"/>
        <v>0.25</v>
      </c>
      <c r="K45" s="189">
        <v>13</v>
      </c>
      <c r="L45" s="188">
        <f t="shared" si="11"/>
        <v>0.36109999999999998</v>
      </c>
      <c r="M45" s="190">
        <f t="shared" si="0"/>
        <v>15</v>
      </c>
      <c r="N45" s="191">
        <f t="shared" si="12"/>
        <v>0.34089999999999998</v>
      </c>
      <c r="O45" s="187">
        <v>8</v>
      </c>
      <c r="P45" s="188">
        <f t="shared" si="13"/>
        <v>0.61529999999999996</v>
      </c>
      <c r="Q45" s="189">
        <v>23</v>
      </c>
      <c r="R45" s="188">
        <f t="shared" si="14"/>
        <v>0.5</v>
      </c>
      <c r="S45" s="190">
        <f t="shared" si="7"/>
        <v>31</v>
      </c>
      <c r="T45" s="191">
        <f t="shared" si="15"/>
        <v>0.52539999999999998</v>
      </c>
      <c r="U45" s="187">
        <v>14</v>
      </c>
      <c r="V45" s="188">
        <f t="shared" si="16"/>
        <v>0.37830000000000003</v>
      </c>
      <c r="W45" s="189">
        <v>26</v>
      </c>
      <c r="X45" s="188">
        <f t="shared" si="17"/>
        <v>0.53059999999999996</v>
      </c>
      <c r="Y45" s="190">
        <f t="shared" si="2"/>
        <v>40</v>
      </c>
      <c r="Z45" s="191">
        <f t="shared" si="18"/>
        <v>0.46510000000000001</v>
      </c>
      <c r="AA45" s="192">
        <f t="shared" si="19"/>
        <v>54</v>
      </c>
      <c r="AB45" s="92">
        <f t="shared" si="20"/>
        <v>0.44619999999999999</v>
      </c>
      <c r="AC45" s="94">
        <f t="shared" si="8"/>
        <v>96</v>
      </c>
      <c r="AD45" s="92">
        <f t="shared" si="21"/>
        <v>0.41920000000000002</v>
      </c>
      <c r="AE45" s="94">
        <f t="shared" si="5"/>
        <v>150</v>
      </c>
      <c r="AF45" s="95">
        <f t="shared" si="22"/>
        <v>0.42849999999999999</v>
      </c>
    </row>
    <row r="46" spans="1:32" x14ac:dyDescent="0.55000000000000004">
      <c r="A46" s="405"/>
      <c r="B46" s="203" t="s">
        <v>55</v>
      </c>
      <c r="C46" s="202">
        <v>9</v>
      </c>
      <c r="D46" s="195">
        <f t="shared" si="23"/>
        <v>0.14280000000000001</v>
      </c>
      <c r="E46" s="196">
        <v>9</v>
      </c>
      <c r="F46" s="195">
        <f t="shared" si="24"/>
        <v>9.1800000000000007E-2</v>
      </c>
      <c r="G46" s="197">
        <f t="shared" si="6"/>
        <v>18</v>
      </c>
      <c r="H46" s="198">
        <f t="shared" si="9"/>
        <v>0.1118</v>
      </c>
      <c r="I46" s="194">
        <v>2</v>
      </c>
      <c r="J46" s="195">
        <f t="shared" si="10"/>
        <v>0.25</v>
      </c>
      <c r="K46" s="196">
        <v>5</v>
      </c>
      <c r="L46" s="195">
        <f t="shared" si="11"/>
        <v>0.13880000000000001</v>
      </c>
      <c r="M46" s="197">
        <f t="shared" si="0"/>
        <v>7</v>
      </c>
      <c r="N46" s="198">
        <f t="shared" si="12"/>
        <v>0.159</v>
      </c>
      <c r="O46" s="194">
        <v>2</v>
      </c>
      <c r="P46" s="195">
        <f t="shared" si="13"/>
        <v>0.15379999999999999</v>
      </c>
      <c r="Q46" s="196">
        <v>9</v>
      </c>
      <c r="R46" s="195">
        <f t="shared" si="14"/>
        <v>0.1956</v>
      </c>
      <c r="S46" s="197">
        <f t="shared" si="7"/>
        <v>11</v>
      </c>
      <c r="T46" s="198">
        <f t="shared" si="15"/>
        <v>0.18640000000000001</v>
      </c>
      <c r="U46" s="194">
        <v>10</v>
      </c>
      <c r="V46" s="195">
        <f t="shared" si="16"/>
        <v>0.2702</v>
      </c>
      <c r="W46" s="196">
        <v>8</v>
      </c>
      <c r="X46" s="195">
        <f t="shared" si="17"/>
        <v>0.16320000000000001</v>
      </c>
      <c r="Y46" s="197">
        <f t="shared" si="2"/>
        <v>18</v>
      </c>
      <c r="Z46" s="198">
        <f t="shared" si="18"/>
        <v>0.20930000000000001</v>
      </c>
      <c r="AA46" s="199">
        <f t="shared" si="19"/>
        <v>23</v>
      </c>
      <c r="AB46" s="99">
        <f t="shared" si="20"/>
        <v>0.19</v>
      </c>
      <c r="AC46" s="101">
        <f t="shared" si="8"/>
        <v>31</v>
      </c>
      <c r="AD46" s="99">
        <f t="shared" si="21"/>
        <v>0.1353</v>
      </c>
      <c r="AE46" s="101">
        <f t="shared" si="5"/>
        <v>54</v>
      </c>
      <c r="AF46" s="102">
        <f t="shared" si="22"/>
        <v>0.1542</v>
      </c>
    </row>
    <row r="47" spans="1:32" x14ac:dyDescent="0.55000000000000004">
      <c r="A47" s="405" t="s">
        <v>50</v>
      </c>
      <c r="B47" s="200" t="s">
        <v>37</v>
      </c>
      <c r="C47" s="201">
        <v>1</v>
      </c>
      <c r="D47" s="181">
        <f t="shared" si="23"/>
        <v>1.5800000000000002E-2</v>
      </c>
      <c r="E47" s="182">
        <v>7</v>
      </c>
      <c r="F47" s="181">
        <f t="shared" si="24"/>
        <v>7.1400000000000005E-2</v>
      </c>
      <c r="G47" s="183">
        <f t="shared" si="6"/>
        <v>8</v>
      </c>
      <c r="H47" s="184">
        <f t="shared" si="9"/>
        <v>4.9599999999999998E-2</v>
      </c>
      <c r="I47" s="180">
        <v>1</v>
      </c>
      <c r="J47" s="181">
        <f t="shared" si="10"/>
        <v>0.125</v>
      </c>
      <c r="K47" s="182">
        <v>4</v>
      </c>
      <c r="L47" s="181">
        <f t="shared" si="11"/>
        <v>0.1111</v>
      </c>
      <c r="M47" s="183">
        <f t="shared" si="0"/>
        <v>5</v>
      </c>
      <c r="N47" s="184">
        <f t="shared" si="12"/>
        <v>0.11360000000000001</v>
      </c>
      <c r="O47" s="180">
        <v>1</v>
      </c>
      <c r="P47" s="181">
        <f t="shared" si="13"/>
        <v>7.6899999999999996E-2</v>
      </c>
      <c r="Q47" s="182">
        <v>1</v>
      </c>
      <c r="R47" s="181">
        <f t="shared" si="14"/>
        <v>2.1700000000000001E-2</v>
      </c>
      <c r="S47" s="183">
        <f t="shared" si="7"/>
        <v>2</v>
      </c>
      <c r="T47" s="184">
        <f t="shared" si="15"/>
        <v>3.3799999999999997E-2</v>
      </c>
      <c r="U47" s="180">
        <v>2</v>
      </c>
      <c r="V47" s="181">
        <f t="shared" si="16"/>
        <v>5.3999999999999999E-2</v>
      </c>
      <c r="W47" s="182">
        <v>0</v>
      </c>
      <c r="X47" s="181">
        <f t="shared" si="17"/>
        <v>0</v>
      </c>
      <c r="Y47" s="183">
        <f t="shared" si="2"/>
        <v>2</v>
      </c>
      <c r="Z47" s="184">
        <f t="shared" si="18"/>
        <v>2.3199999999999998E-2</v>
      </c>
      <c r="AA47" s="185">
        <f t="shared" si="19"/>
        <v>5</v>
      </c>
      <c r="AB47" s="85">
        <f t="shared" si="20"/>
        <v>4.1300000000000003E-2</v>
      </c>
      <c r="AC47" s="87">
        <f t="shared" si="8"/>
        <v>12</v>
      </c>
      <c r="AD47" s="85">
        <f t="shared" si="21"/>
        <v>5.2400000000000002E-2</v>
      </c>
      <c r="AE47" s="87">
        <f t="shared" si="5"/>
        <v>17</v>
      </c>
      <c r="AF47" s="88">
        <f t="shared" si="22"/>
        <v>4.8500000000000001E-2</v>
      </c>
    </row>
    <row r="48" spans="1:32" x14ac:dyDescent="0.55000000000000004">
      <c r="A48" s="405"/>
      <c r="B48" s="200" t="s">
        <v>38</v>
      </c>
      <c r="C48" s="204">
        <v>11</v>
      </c>
      <c r="D48" s="188">
        <f t="shared" si="23"/>
        <v>0.17460000000000001</v>
      </c>
      <c r="E48" s="189">
        <v>25</v>
      </c>
      <c r="F48" s="188">
        <f t="shared" si="24"/>
        <v>0.25509999999999999</v>
      </c>
      <c r="G48" s="190">
        <f t="shared" si="6"/>
        <v>36</v>
      </c>
      <c r="H48" s="191">
        <f t="shared" si="9"/>
        <v>0.22359999999999999</v>
      </c>
      <c r="I48" s="187">
        <v>2</v>
      </c>
      <c r="J48" s="188">
        <f t="shared" si="10"/>
        <v>0.25</v>
      </c>
      <c r="K48" s="189">
        <v>9</v>
      </c>
      <c r="L48" s="188">
        <f t="shared" si="11"/>
        <v>0.25</v>
      </c>
      <c r="M48" s="190">
        <f t="shared" si="0"/>
        <v>11</v>
      </c>
      <c r="N48" s="191">
        <f t="shared" si="12"/>
        <v>0.25</v>
      </c>
      <c r="O48" s="187">
        <v>0</v>
      </c>
      <c r="P48" s="188">
        <f t="shared" si="13"/>
        <v>0</v>
      </c>
      <c r="Q48" s="189">
        <v>6</v>
      </c>
      <c r="R48" s="188">
        <f t="shared" si="14"/>
        <v>0.13039999999999999</v>
      </c>
      <c r="S48" s="190">
        <f t="shared" si="7"/>
        <v>6</v>
      </c>
      <c r="T48" s="191">
        <f t="shared" si="15"/>
        <v>0.1016</v>
      </c>
      <c r="U48" s="187">
        <v>5</v>
      </c>
      <c r="V48" s="188">
        <f t="shared" si="16"/>
        <v>0.1351</v>
      </c>
      <c r="W48" s="189">
        <v>8</v>
      </c>
      <c r="X48" s="188">
        <f t="shared" si="17"/>
        <v>0.16320000000000001</v>
      </c>
      <c r="Y48" s="190">
        <f t="shared" si="2"/>
        <v>13</v>
      </c>
      <c r="Z48" s="191">
        <f t="shared" si="18"/>
        <v>0.15110000000000001</v>
      </c>
      <c r="AA48" s="192">
        <f t="shared" si="19"/>
        <v>18</v>
      </c>
      <c r="AB48" s="92">
        <f t="shared" si="20"/>
        <v>0.1487</v>
      </c>
      <c r="AC48" s="94">
        <f t="shared" si="8"/>
        <v>48</v>
      </c>
      <c r="AD48" s="92">
        <f t="shared" si="21"/>
        <v>0.20960000000000001</v>
      </c>
      <c r="AE48" s="94">
        <f t="shared" si="5"/>
        <v>66</v>
      </c>
      <c r="AF48" s="95">
        <f t="shared" si="22"/>
        <v>0.1885</v>
      </c>
    </row>
    <row r="49" spans="1:32" ht="54" x14ac:dyDescent="0.55000000000000004">
      <c r="A49" s="405"/>
      <c r="B49" s="205" t="s">
        <v>39</v>
      </c>
      <c r="C49" s="204">
        <v>7</v>
      </c>
      <c r="D49" s="188">
        <f t="shared" si="23"/>
        <v>0.1111</v>
      </c>
      <c r="E49" s="189">
        <v>15</v>
      </c>
      <c r="F49" s="188">
        <f t="shared" si="24"/>
        <v>0.153</v>
      </c>
      <c r="G49" s="190">
        <f t="shared" si="6"/>
        <v>22</v>
      </c>
      <c r="H49" s="191">
        <f t="shared" si="9"/>
        <v>0.1366</v>
      </c>
      <c r="I49" s="187">
        <v>1</v>
      </c>
      <c r="J49" s="188">
        <f t="shared" si="10"/>
        <v>0.125</v>
      </c>
      <c r="K49" s="189">
        <v>3</v>
      </c>
      <c r="L49" s="188">
        <f t="shared" si="11"/>
        <v>8.3299999999999999E-2</v>
      </c>
      <c r="M49" s="190">
        <f t="shared" si="0"/>
        <v>4</v>
      </c>
      <c r="N49" s="191">
        <f t="shared" si="12"/>
        <v>9.0899999999999995E-2</v>
      </c>
      <c r="O49" s="187">
        <v>0</v>
      </c>
      <c r="P49" s="188">
        <f t="shared" si="13"/>
        <v>0</v>
      </c>
      <c r="Q49" s="189">
        <v>2</v>
      </c>
      <c r="R49" s="188">
        <f t="shared" si="14"/>
        <v>4.3400000000000001E-2</v>
      </c>
      <c r="S49" s="190">
        <f t="shared" si="7"/>
        <v>2</v>
      </c>
      <c r="T49" s="191">
        <f t="shared" si="15"/>
        <v>3.3799999999999997E-2</v>
      </c>
      <c r="U49" s="187">
        <v>3</v>
      </c>
      <c r="V49" s="188">
        <f t="shared" si="16"/>
        <v>8.1000000000000003E-2</v>
      </c>
      <c r="W49" s="189">
        <v>5</v>
      </c>
      <c r="X49" s="188">
        <f t="shared" si="17"/>
        <v>0.10199999999999999</v>
      </c>
      <c r="Y49" s="190">
        <f t="shared" si="2"/>
        <v>8</v>
      </c>
      <c r="Z49" s="191">
        <f t="shared" si="18"/>
        <v>9.2999999999999999E-2</v>
      </c>
      <c r="AA49" s="192">
        <f t="shared" si="19"/>
        <v>11</v>
      </c>
      <c r="AB49" s="92">
        <f t="shared" si="20"/>
        <v>9.0899999999999995E-2</v>
      </c>
      <c r="AC49" s="94">
        <f t="shared" si="8"/>
        <v>25</v>
      </c>
      <c r="AD49" s="92">
        <f t="shared" si="21"/>
        <v>0.1091</v>
      </c>
      <c r="AE49" s="94">
        <f t="shared" si="5"/>
        <v>36</v>
      </c>
      <c r="AF49" s="95">
        <f t="shared" si="22"/>
        <v>0.1028</v>
      </c>
    </row>
    <row r="50" spans="1:32" x14ac:dyDescent="0.55000000000000004">
      <c r="A50" s="405"/>
      <c r="B50" s="203" t="s">
        <v>40</v>
      </c>
      <c r="C50" s="204">
        <v>2</v>
      </c>
      <c r="D50" s="188">
        <f>ROUNDDOWN(C50/$C$14,4)</f>
        <v>3.1699999999999999E-2</v>
      </c>
      <c r="E50" s="189">
        <v>0</v>
      </c>
      <c r="F50" s="188">
        <f t="shared" si="24"/>
        <v>0</v>
      </c>
      <c r="G50" s="190">
        <f t="shared" si="6"/>
        <v>2</v>
      </c>
      <c r="H50" s="191">
        <f t="shared" si="9"/>
        <v>1.24E-2</v>
      </c>
      <c r="I50" s="187">
        <v>0</v>
      </c>
      <c r="J50" s="188">
        <f t="shared" si="10"/>
        <v>0</v>
      </c>
      <c r="K50" s="189">
        <v>0</v>
      </c>
      <c r="L50" s="188">
        <f t="shared" si="11"/>
        <v>0</v>
      </c>
      <c r="M50" s="190">
        <f t="shared" si="0"/>
        <v>0</v>
      </c>
      <c r="N50" s="191">
        <f t="shared" si="12"/>
        <v>0</v>
      </c>
      <c r="O50" s="187">
        <v>0</v>
      </c>
      <c r="P50" s="188">
        <f t="shared" si="13"/>
        <v>0</v>
      </c>
      <c r="Q50" s="189">
        <v>0</v>
      </c>
      <c r="R50" s="188">
        <f t="shared" si="14"/>
        <v>0</v>
      </c>
      <c r="S50" s="190">
        <f t="shared" si="7"/>
        <v>0</v>
      </c>
      <c r="T50" s="191">
        <f t="shared" si="15"/>
        <v>0</v>
      </c>
      <c r="U50" s="187">
        <v>0</v>
      </c>
      <c r="V50" s="188">
        <f t="shared" si="16"/>
        <v>0</v>
      </c>
      <c r="W50" s="189">
        <v>0</v>
      </c>
      <c r="X50" s="188">
        <f t="shared" si="17"/>
        <v>0</v>
      </c>
      <c r="Y50" s="190">
        <f t="shared" si="2"/>
        <v>0</v>
      </c>
      <c r="Z50" s="191">
        <f t="shared" si="18"/>
        <v>0</v>
      </c>
      <c r="AA50" s="192">
        <f t="shared" si="19"/>
        <v>2</v>
      </c>
      <c r="AB50" s="92">
        <f t="shared" si="20"/>
        <v>1.6500000000000001E-2</v>
      </c>
      <c r="AC50" s="94">
        <f t="shared" si="8"/>
        <v>0</v>
      </c>
      <c r="AD50" s="92">
        <f t="shared" si="21"/>
        <v>0</v>
      </c>
      <c r="AE50" s="94">
        <f t="shared" si="5"/>
        <v>2</v>
      </c>
      <c r="AF50" s="95">
        <f t="shared" si="22"/>
        <v>5.7000000000000002E-3</v>
      </c>
    </row>
    <row r="51" spans="1:32" ht="54" x14ac:dyDescent="0.55000000000000004">
      <c r="A51" s="405"/>
      <c r="B51" s="205" t="s">
        <v>41</v>
      </c>
      <c r="C51" s="204">
        <v>2</v>
      </c>
      <c r="D51" s="188">
        <f>ROUNDDOWN(C51/$C$14,4)</f>
        <v>3.1699999999999999E-2</v>
      </c>
      <c r="E51" s="189">
        <v>10</v>
      </c>
      <c r="F51" s="188">
        <f>ROUNDDOWN(E51/$E$14,4)</f>
        <v>0.10199999999999999</v>
      </c>
      <c r="G51" s="190">
        <f t="shared" si="6"/>
        <v>12</v>
      </c>
      <c r="H51" s="191">
        <f>ROUNDDOWN(G51/$G$14,4)</f>
        <v>7.4499999999999997E-2</v>
      </c>
      <c r="I51" s="187">
        <v>1</v>
      </c>
      <c r="J51" s="188">
        <f t="shared" si="10"/>
        <v>0.125</v>
      </c>
      <c r="K51" s="189">
        <v>6</v>
      </c>
      <c r="L51" s="188">
        <f t="shared" si="11"/>
        <v>0.1666</v>
      </c>
      <c r="M51" s="190">
        <f t="shared" si="0"/>
        <v>7</v>
      </c>
      <c r="N51" s="191">
        <f t="shared" si="12"/>
        <v>0.159</v>
      </c>
      <c r="O51" s="187">
        <v>0</v>
      </c>
      <c r="P51" s="188">
        <f t="shared" si="13"/>
        <v>0</v>
      </c>
      <c r="Q51" s="189">
        <v>4</v>
      </c>
      <c r="R51" s="188">
        <f t="shared" si="14"/>
        <v>8.6900000000000005E-2</v>
      </c>
      <c r="S51" s="190">
        <f t="shared" si="7"/>
        <v>4</v>
      </c>
      <c r="T51" s="191">
        <f t="shared" si="15"/>
        <v>6.7699999999999996E-2</v>
      </c>
      <c r="U51" s="187">
        <v>2</v>
      </c>
      <c r="V51" s="188">
        <f t="shared" si="16"/>
        <v>5.3999999999999999E-2</v>
      </c>
      <c r="W51" s="189">
        <v>3</v>
      </c>
      <c r="X51" s="188">
        <f t="shared" si="17"/>
        <v>6.1199999999999997E-2</v>
      </c>
      <c r="Y51" s="190">
        <f t="shared" si="2"/>
        <v>5</v>
      </c>
      <c r="Z51" s="191">
        <f t="shared" si="18"/>
        <v>5.8099999999999999E-2</v>
      </c>
      <c r="AA51" s="192">
        <f t="shared" si="19"/>
        <v>5</v>
      </c>
      <c r="AB51" s="92">
        <f t="shared" si="20"/>
        <v>4.1300000000000003E-2</v>
      </c>
      <c r="AC51" s="94">
        <f t="shared" si="8"/>
        <v>23</v>
      </c>
      <c r="AD51" s="92">
        <f t="shared" si="21"/>
        <v>0.1004</v>
      </c>
      <c r="AE51" s="94">
        <f t="shared" si="5"/>
        <v>28</v>
      </c>
      <c r="AF51" s="95">
        <f t="shared" si="22"/>
        <v>0.08</v>
      </c>
    </row>
    <row r="52" spans="1:32" ht="45" x14ac:dyDescent="0.55000000000000004">
      <c r="A52" s="405"/>
      <c r="B52" s="206" t="s">
        <v>42</v>
      </c>
      <c r="C52" s="204">
        <v>0</v>
      </c>
      <c r="D52" s="188">
        <f>ROUNDDOWN(C52/$C$14,4)</f>
        <v>0</v>
      </c>
      <c r="E52" s="189">
        <v>0</v>
      </c>
      <c r="F52" s="92">
        <f>ROUNDDOWN(E52/$E$14,4)</f>
        <v>0</v>
      </c>
      <c r="G52" s="190">
        <f t="shared" si="6"/>
        <v>0</v>
      </c>
      <c r="H52" s="191">
        <f>ROUNDDOWN(G52/$G$14,4)</f>
        <v>0</v>
      </c>
      <c r="I52" s="187">
        <v>0</v>
      </c>
      <c r="J52" s="188">
        <f t="shared" si="10"/>
        <v>0</v>
      </c>
      <c r="K52" s="189">
        <v>0</v>
      </c>
      <c r="L52" s="188">
        <f t="shared" si="11"/>
        <v>0</v>
      </c>
      <c r="M52" s="190">
        <f t="shared" si="0"/>
        <v>0</v>
      </c>
      <c r="N52" s="191">
        <f t="shared" si="12"/>
        <v>0</v>
      </c>
      <c r="O52" s="187">
        <v>0</v>
      </c>
      <c r="P52" s="188">
        <f t="shared" si="13"/>
        <v>0</v>
      </c>
      <c r="Q52" s="189">
        <v>0</v>
      </c>
      <c r="R52" s="188">
        <f t="shared" si="14"/>
        <v>0</v>
      </c>
      <c r="S52" s="190">
        <f t="shared" si="7"/>
        <v>0</v>
      </c>
      <c r="T52" s="191">
        <f t="shared" si="15"/>
        <v>0</v>
      </c>
      <c r="U52" s="187">
        <v>0</v>
      </c>
      <c r="V52" s="188">
        <f t="shared" si="16"/>
        <v>0</v>
      </c>
      <c r="W52" s="189">
        <v>0</v>
      </c>
      <c r="X52" s="188">
        <f t="shared" si="17"/>
        <v>0</v>
      </c>
      <c r="Y52" s="190">
        <f t="shared" si="2"/>
        <v>0</v>
      </c>
      <c r="Z52" s="191">
        <f t="shared" si="18"/>
        <v>0</v>
      </c>
      <c r="AA52" s="192">
        <f t="shared" si="19"/>
        <v>0</v>
      </c>
      <c r="AB52" s="92">
        <f t="shared" si="20"/>
        <v>0</v>
      </c>
      <c r="AC52" s="94">
        <f t="shared" si="8"/>
        <v>0</v>
      </c>
      <c r="AD52" s="92">
        <f t="shared" si="21"/>
        <v>0</v>
      </c>
      <c r="AE52" s="94">
        <f t="shared" si="5"/>
        <v>0</v>
      </c>
      <c r="AF52" s="95">
        <f t="shared" si="22"/>
        <v>0</v>
      </c>
    </row>
    <row r="53" spans="1:32" x14ac:dyDescent="0.55000000000000004">
      <c r="A53" s="405"/>
      <c r="B53" s="200" t="s">
        <v>43</v>
      </c>
      <c r="C53" s="204">
        <v>51</v>
      </c>
      <c r="D53" s="188">
        <f t="shared" si="23"/>
        <v>0.8095</v>
      </c>
      <c r="E53" s="189">
        <v>66</v>
      </c>
      <c r="F53" s="188">
        <f t="shared" si="24"/>
        <v>0.6734</v>
      </c>
      <c r="G53" s="190">
        <f t="shared" si="6"/>
        <v>117</v>
      </c>
      <c r="H53" s="191">
        <f t="shared" si="9"/>
        <v>0.72670000000000001</v>
      </c>
      <c r="I53" s="187">
        <v>5</v>
      </c>
      <c r="J53" s="188">
        <f t="shared" si="10"/>
        <v>0.625</v>
      </c>
      <c r="K53" s="189">
        <v>23</v>
      </c>
      <c r="L53" s="188">
        <f t="shared" si="11"/>
        <v>0.63880000000000003</v>
      </c>
      <c r="M53" s="190">
        <f t="shared" si="0"/>
        <v>28</v>
      </c>
      <c r="N53" s="191">
        <f t="shared" si="12"/>
        <v>0.63629999999999998</v>
      </c>
      <c r="O53" s="187">
        <v>12</v>
      </c>
      <c r="P53" s="188">
        <f t="shared" si="13"/>
        <v>0.92300000000000004</v>
      </c>
      <c r="Q53" s="189">
        <v>39</v>
      </c>
      <c r="R53" s="188">
        <f t="shared" si="14"/>
        <v>0.8478</v>
      </c>
      <c r="S53" s="190">
        <f t="shared" si="7"/>
        <v>51</v>
      </c>
      <c r="T53" s="191">
        <f t="shared" si="15"/>
        <v>0.86439999999999995</v>
      </c>
      <c r="U53" s="187">
        <v>30</v>
      </c>
      <c r="V53" s="188">
        <f t="shared" si="16"/>
        <v>0.81079999999999997</v>
      </c>
      <c r="W53" s="189">
        <v>41</v>
      </c>
      <c r="X53" s="188">
        <f t="shared" si="17"/>
        <v>0.8367</v>
      </c>
      <c r="Y53" s="190">
        <f t="shared" si="2"/>
        <v>71</v>
      </c>
      <c r="Z53" s="191">
        <f t="shared" si="18"/>
        <v>0.82550000000000001</v>
      </c>
      <c r="AA53" s="192">
        <f t="shared" si="19"/>
        <v>98</v>
      </c>
      <c r="AB53" s="92">
        <f t="shared" si="20"/>
        <v>0.80989999999999995</v>
      </c>
      <c r="AC53" s="94">
        <f t="shared" si="8"/>
        <v>169</v>
      </c>
      <c r="AD53" s="92">
        <f t="shared" si="21"/>
        <v>0.7379</v>
      </c>
      <c r="AE53" s="94">
        <f t="shared" si="5"/>
        <v>267</v>
      </c>
      <c r="AF53" s="95">
        <f t="shared" si="22"/>
        <v>0.76280000000000003</v>
      </c>
    </row>
    <row r="54" spans="1:32" x14ac:dyDescent="0.55000000000000004">
      <c r="A54" s="405"/>
      <c r="B54" s="203" t="s">
        <v>44</v>
      </c>
      <c r="C54" s="204">
        <v>30</v>
      </c>
      <c r="D54" s="188">
        <f t="shared" si="23"/>
        <v>0.47610000000000002</v>
      </c>
      <c r="E54" s="189">
        <v>34</v>
      </c>
      <c r="F54" s="188">
        <f t="shared" si="24"/>
        <v>0.34689999999999999</v>
      </c>
      <c r="G54" s="190">
        <f t="shared" si="6"/>
        <v>64</v>
      </c>
      <c r="H54" s="191">
        <f t="shared" si="9"/>
        <v>0.39750000000000002</v>
      </c>
      <c r="I54" s="187">
        <v>2</v>
      </c>
      <c r="J54" s="188">
        <f t="shared" si="10"/>
        <v>0.25</v>
      </c>
      <c r="K54" s="189">
        <v>13</v>
      </c>
      <c r="L54" s="188">
        <f t="shared" si="11"/>
        <v>0.36109999999999998</v>
      </c>
      <c r="M54" s="190">
        <f t="shared" si="0"/>
        <v>15</v>
      </c>
      <c r="N54" s="191">
        <f t="shared" si="12"/>
        <v>0.34089999999999998</v>
      </c>
      <c r="O54" s="187">
        <v>8</v>
      </c>
      <c r="P54" s="188">
        <f t="shared" si="13"/>
        <v>0.61529999999999996</v>
      </c>
      <c r="Q54" s="189">
        <v>24</v>
      </c>
      <c r="R54" s="188">
        <f t="shared" si="14"/>
        <v>0.52170000000000005</v>
      </c>
      <c r="S54" s="190">
        <f t="shared" si="7"/>
        <v>32</v>
      </c>
      <c r="T54" s="191">
        <f t="shared" si="15"/>
        <v>0.5423</v>
      </c>
      <c r="U54" s="187">
        <v>14</v>
      </c>
      <c r="V54" s="188">
        <f t="shared" si="16"/>
        <v>0.37830000000000003</v>
      </c>
      <c r="W54" s="189">
        <v>26</v>
      </c>
      <c r="X54" s="188">
        <f t="shared" si="17"/>
        <v>0.53059999999999996</v>
      </c>
      <c r="Y54" s="190">
        <f t="shared" si="2"/>
        <v>40</v>
      </c>
      <c r="Z54" s="191">
        <f t="shared" si="18"/>
        <v>0.46510000000000001</v>
      </c>
      <c r="AA54" s="192">
        <f t="shared" si="19"/>
        <v>54</v>
      </c>
      <c r="AB54" s="92">
        <f t="shared" si="20"/>
        <v>0.44619999999999999</v>
      </c>
      <c r="AC54" s="94">
        <f t="shared" si="8"/>
        <v>97</v>
      </c>
      <c r="AD54" s="92">
        <f t="shared" si="21"/>
        <v>0.42349999999999999</v>
      </c>
      <c r="AE54" s="94">
        <f t="shared" si="5"/>
        <v>151</v>
      </c>
      <c r="AF54" s="95">
        <f t="shared" si="22"/>
        <v>0.43140000000000001</v>
      </c>
    </row>
    <row r="55" spans="1:32" x14ac:dyDescent="0.55000000000000004">
      <c r="A55" s="405"/>
      <c r="B55" s="203" t="s">
        <v>45</v>
      </c>
      <c r="C55" s="204">
        <v>9</v>
      </c>
      <c r="D55" s="188">
        <f t="shared" si="23"/>
        <v>0.14280000000000001</v>
      </c>
      <c r="E55" s="189">
        <v>9</v>
      </c>
      <c r="F55" s="188">
        <f t="shared" si="24"/>
        <v>9.1800000000000007E-2</v>
      </c>
      <c r="G55" s="190">
        <f t="shared" si="6"/>
        <v>18</v>
      </c>
      <c r="H55" s="191">
        <f t="shared" si="9"/>
        <v>0.1118</v>
      </c>
      <c r="I55" s="187">
        <v>2</v>
      </c>
      <c r="J55" s="188">
        <f t="shared" si="10"/>
        <v>0.25</v>
      </c>
      <c r="K55" s="189">
        <v>5</v>
      </c>
      <c r="L55" s="188">
        <f t="shared" si="11"/>
        <v>0.13880000000000001</v>
      </c>
      <c r="M55" s="190">
        <f t="shared" si="0"/>
        <v>7</v>
      </c>
      <c r="N55" s="191">
        <f t="shared" si="12"/>
        <v>0.159</v>
      </c>
      <c r="O55" s="187">
        <v>2</v>
      </c>
      <c r="P55" s="188">
        <f t="shared" si="13"/>
        <v>0.15379999999999999</v>
      </c>
      <c r="Q55" s="189">
        <v>8</v>
      </c>
      <c r="R55" s="188">
        <f t="shared" si="14"/>
        <v>0.1739</v>
      </c>
      <c r="S55" s="190">
        <f t="shared" si="7"/>
        <v>10</v>
      </c>
      <c r="T55" s="191">
        <f t="shared" si="15"/>
        <v>0.1694</v>
      </c>
      <c r="U55" s="187">
        <v>10</v>
      </c>
      <c r="V55" s="188">
        <f t="shared" si="16"/>
        <v>0.2702</v>
      </c>
      <c r="W55" s="189">
        <v>8</v>
      </c>
      <c r="X55" s="188">
        <f t="shared" si="17"/>
        <v>0.16320000000000001</v>
      </c>
      <c r="Y55" s="190">
        <f t="shared" si="2"/>
        <v>18</v>
      </c>
      <c r="Z55" s="191">
        <f t="shared" si="18"/>
        <v>0.20930000000000001</v>
      </c>
      <c r="AA55" s="192">
        <f t="shared" si="19"/>
        <v>23</v>
      </c>
      <c r="AB55" s="92">
        <f t="shared" si="20"/>
        <v>0.19</v>
      </c>
      <c r="AC55" s="94">
        <f t="shared" si="8"/>
        <v>30</v>
      </c>
      <c r="AD55" s="92">
        <f t="shared" si="21"/>
        <v>0.13100000000000001</v>
      </c>
      <c r="AE55" s="94">
        <f t="shared" si="5"/>
        <v>53</v>
      </c>
      <c r="AF55" s="95">
        <f t="shared" si="22"/>
        <v>0.15140000000000001</v>
      </c>
    </row>
    <row r="56" spans="1:32" x14ac:dyDescent="0.55000000000000004">
      <c r="A56" s="405"/>
      <c r="B56" s="200" t="s">
        <v>46</v>
      </c>
      <c r="C56" s="204">
        <v>9</v>
      </c>
      <c r="D56" s="188">
        <f t="shared" si="23"/>
        <v>0.14280000000000001</v>
      </c>
      <c r="E56" s="189">
        <v>20</v>
      </c>
      <c r="F56" s="188">
        <f t="shared" si="24"/>
        <v>0.20399999999999999</v>
      </c>
      <c r="G56" s="190">
        <f t="shared" si="6"/>
        <v>29</v>
      </c>
      <c r="H56" s="191">
        <f t="shared" si="9"/>
        <v>0.18010000000000001</v>
      </c>
      <c r="I56" s="187">
        <v>1</v>
      </c>
      <c r="J56" s="188">
        <f t="shared" si="10"/>
        <v>0.125</v>
      </c>
      <c r="K56" s="189">
        <v>4</v>
      </c>
      <c r="L56" s="188">
        <f t="shared" si="11"/>
        <v>0.1111</v>
      </c>
      <c r="M56" s="190">
        <f t="shared" si="0"/>
        <v>5</v>
      </c>
      <c r="N56" s="191">
        <f t="shared" si="12"/>
        <v>0.11360000000000001</v>
      </c>
      <c r="O56" s="187">
        <v>2</v>
      </c>
      <c r="P56" s="188">
        <f t="shared" si="13"/>
        <v>0.15379999999999999</v>
      </c>
      <c r="Q56" s="189">
        <v>6</v>
      </c>
      <c r="R56" s="188">
        <f t="shared" si="14"/>
        <v>0.13039999999999999</v>
      </c>
      <c r="S56" s="190">
        <f t="shared" si="7"/>
        <v>8</v>
      </c>
      <c r="T56" s="191">
        <f t="shared" si="15"/>
        <v>0.13550000000000001</v>
      </c>
      <c r="U56" s="187">
        <v>4</v>
      </c>
      <c r="V56" s="188">
        <f t="shared" si="16"/>
        <v>0.1081</v>
      </c>
      <c r="W56" s="189">
        <v>5</v>
      </c>
      <c r="X56" s="188">
        <f t="shared" si="17"/>
        <v>0.10199999999999999</v>
      </c>
      <c r="Y56" s="190">
        <f t="shared" si="2"/>
        <v>9</v>
      </c>
      <c r="Z56" s="191">
        <f t="shared" si="18"/>
        <v>0.1046</v>
      </c>
      <c r="AA56" s="192">
        <f t="shared" si="19"/>
        <v>16</v>
      </c>
      <c r="AB56" s="92">
        <f t="shared" si="20"/>
        <v>0.13220000000000001</v>
      </c>
      <c r="AC56" s="94">
        <f t="shared" si="8"/>
        <v>35</v>
      </c>
      <c r="AD56" s="92">
        <f t="shared" si="21"/>
        <v>0.15279999999999999</v>
      </c>
      <c r="AE56" s="94">
        <f t="shared" si="5"/>
        <v>51</v>
      </c>
      <c r="AF56" s="95">
        <f t="shared" si="22"/>
        <v>0.1457</v>
      </c>
    </row>
    <row r="57" spans="1:32" x14ac:dyDescent="0.55000000000000004">
      <c r="A57" s="405"/>
      <c r="B57" s="200" t="s">
        <v>47</v>
      </c>
      <c r="C57" s="204">
        <v>0</v>
      </c>
      <c r="D57" s="188">
        <f t="shared" si="23"/>
        <v>0</v>
      </c>
      <c r="E57" s="189">
        <v>0</v>
      </c>
      <c r="F57" s="188">
        <f t="shared" si="24"/>
        <v>0</v>
      </c>
      <c r="G57" s="190">
        <f t="shared" si="6"/>
        <v>0</v>
      </c>
      <c r="H57" s="191">
        <f t="shared" si="9"/>
        <v>0</v>
      </c>
      <c r="I57" s="187">
        <v>0</v>
      </c>
      <c r="J57" s="188">
        <f t="shared" si="10"/>
        <v>0</v>
      </c>
      <c r="K57" s="189">
        <v>0</v>
      </c>
      <c r="L57" s="188">
        <f t="shared" si="11"/>
        <v>0</v>
      </c>
      <c r="M57" s="190">
        <f t="shared" si="0"/>
        <v>0</v>
      </c>
      <c r="N57" s="191">
        <f t="shared" si="12"/>
        <v>0</v>
      </c>
      <c r="O57" s="187">
        <v>0</v>
      </c>
      <c r="P57" s="188">
        <f t="shared" si="13"/>
        <v>0</v>
      </c>
      <c r="Q57" s="189">
        <v>0</v>
      </c>
      <c r="R57" s="188">
        <f t="shared" si="14"/>
        <v>0</v>
      </c>
      <c r="S57" s="190">
        <f t="shared" si="7"/>
        <v>0</v>
      </c>
      <c r="T57" s="191">
        <f t="shared" si="15"/>
        <v>0</v>
      </c>
      <c r="U57" s="187">
        <v>1</v>
      </c>
      <c r="V57" s="188">
        <f t="shared" si="16"/>
        <v>2.7E-2</v>
      </c>
      <c r="W57" s="189">
        <v>1</v>
      </c>
      <c r="X57" s="188">
        <f t="shared" si="17"/>
        <v>2.0400000000000001E-2</v>
      </c>
      <c r="Y57" s="190">
        <f t="shared" si="2"/>
        <v>2</v>
      </c>
      <c r="Z57" s="191">
        <f t="shared" si="18"/>
        <v>2.3199999999999998E-2</v>
      </c>
      <c r="AA57" s="192">
        <f t="shared" si="19"/>
        <v>1</v>
      </c>
      <c r="AB57" s="92">
        <f t="shared" si="20"/>
        <v>8.2000000000000007E-3</v>
      </c>
      <c r="AC57" s="94">
        <f t="shared" si="8"/>
        <v>1</v>
      </c>
      <c r="AD57" s="92">
        <f t="shared" si="21"/>
        <v>4.3E-3</v>
      </c>
      <c r="AE57" s="94">
        <f t="shared" si="5"/>
        <v>2</v>
      </c>
      <c r="AF57" s="95">
        <f t="shared" si="22"/>
        <v>5.7000000000000002E-3</v>
      </c>
    </row>
    <row r="58" spans="1:32" ht="49.5" x14ac:dyDescent="0.55000000000000004">
      <c r="A58" s="405"/>
      <c r="B58" s="207" t="s">
        <v>48</v>
      </c>
      <c r="C58" s="204">
        <v>1</v>
      </c>
      <c r="D58" s="188">
        <f t="shared" si="23"/>
        <v>1.5800000000000002E-2</v>
      </c>
      <c r="E58" s="189">
        <v>0</v>
      </c>
      <c r="F58" s="188">
        <f>ROUNDDOWN(E58/$E$14,4)</f>
        <v>0</v>
      </c>
      <c r="G58" s="190">
        <f t="shared" si="6"/>
        <v>1</v>
      </c>
      <c r="H58" s="191">
        <f t="shared" si="9"/>
        <v>6.1999999999999998E-3</v>
      </c>
      <c r="I58" s="187">
        <v>0</v>
      </c>
      <c r="J58" s="188">
        <f t="shared" si="10"/>
        <v>0</v>
      </c>
      <c r="K58" s="189">
        <v>0</v>
      </c>
      <c r="L58" s="188">
        <f t="shared" si="11"/>
        <v>0</v>
      </c>
      <c r="M58" s="190">
        <f t="shared" si="0"/>
        <v>0</v>
      </c>
      <c r="N58" s="191">
        <f t="shared" si="12"/>
        <v>0</v>
      </c>
      <c r="O58" s="187">
        <v>0</v>
      </c>
      <c r="P58" s="188">
        <f t="shared" si="13"/>
        <v>0</v>
      </c>
      <c r="Q58" s="189">
        <v>0</v>
      </c>
      <c r="R58" s="188">
        <f t="shared" si="14"/>
        <v>0</v>
      </c>
      <c r="S58" s="190">
        <f t="shared" si="7"/>
        <v>0</v>
      </c>
      <c r="T58" s="191">
        <f t="shared" si="15"/>
        <v>0</v>
      </c>
      <c r="U58" s="187">
        <v>0</v>
      </c>
      <c r="V58" s="188">
        <f t="shared" si="16"/>
        <v>0</v>
      </c>
      <c r="W58" s="189">
        <v>0</v>
      </c>
      <c r="X58" s="188">
        <f t="shared" si="17"/>
        <v>0</v>
      </c>
      <c r="Y58" s="190">
        <f t="shared" si="2"/>
        <v>0</v>
      </c>
      <c r="Z58" s="191">
        <f t="shared" si="18"/>
        <v>0</v>
      </c>
      <c r="AA58" s="192">
        <f t="shared" si="19"/>
        <v>1</v>
      </c>
      <c r="AB58" s="92">
        <f t="shared" si="20"/>
        <v>8.2000000000000007E-3</v>
      </c>
      <c r="AC58" s="94">
        <f t="shared" si="8"/>
        <v>0</v>
      </c>
      <c r="AD58" s="92">
        <f t="shared" si="21"/>
        <v>0</v>
      </c>
      <c r="AE58" s="94">
        <f t="shared" si="5"/>
        <v>1</v>
      </c>
      <c r="AF58" s="95">
        <f t="shared" si="22"/>
        <v>2.8E-3</v>
      </c>
    </row>
    <row r="59" spans="1:32" ht="18.5" thickBot="1" x14ac:dyDescent="0.6">
      <c r="A59" s="418"/>
      <c r="B59" s="208" t="s">
        <v>49</v>
      </c>
      <c r="C59" s="209">
        <v>2</v>
      </c>
      <c r="D59" s="210">
        <f t="shared" si="23"/>
        <v>3.1699999999999999E-2</v>
      </c>
      <c r="E59" s="211">
        <v>3</v>
      </c>
      <c r="F59" s="210">
        <f t="shared" si="24"/>
        <v>3.0599999999999999E-2</v>
      </c>
      <c r="G59" s="212">
        <f t="shared" si="6"/>
        <v>5</v>
      </c>
      <c r="H59" s="213">
        <f t="shared" si="9"/>
        <v>3.1E-2</v>
      </c>
      <c r="I59" s="214">
        <v>0</v>
      </c>
      <c r="J59" s="210">
        <f t="shared" si="10"/>
        <v>0</v>
      </c>
      <c r="K59" s="211">
        <v>1</v>
      </c>
      <c r="L59" s="210">
        <f t="shared" si="11"/>
        <v>2.7699999999999999E-2</v>
      </c>
      <c r="M59" s="212">
        <f t="shared" si="0"/>
        <v>1</v>
      </c>
      <c r="N59" s="213">
        <f t="shared" si="12"/>
        <v>2.2700000000000001E-2</v>
      </c>
      <c r="O59" s="214">
        <v>0</v>
      </c>
      <c r="P59" s="210">
        <f t="shared" si="13"/>
        <v>0</v>
      </c>
      <c r="Q59" s="211">
        <v>1</v>
      </c>
      <c r="R59" s="210">
        <f t="shared" si="14"/>
        <v>2.1700000000000001E-2</v>
      </c>
      <c r="S59" s="212">
        <f t="shared" si="7"/>
        <v>1</v>
      </c>
      <c r="T59" s="213">
        <f t="shared" si="15"/>
        <v>1.6899999999999998E-2</v>
      </c>
      <c r="U59" s="214">
        <v>1</v>
      </c>
      <c r="V59" s="210">
        <f t="shared" si="16"/>
        <v>2.7E-2</v>
      </c>
      <c r="W59" s="211">
        <v>1</v>
      </c>
      <c r="X59" s="210">
        <f t="shared" si="17"/>
        <v>2.0400000000000001E-2</v>
      </c>
      <c r="Y59" s="212">
        <f t="shared" si="2"/>
        <v>2</v>
      </c>
      <c r="Z59" s="213">
        <f t="shared" si="18"/>
        <v>2.3199999999999998E-2</v>
      </c>
      <c r="AA59" s="215">
        <f t="shared" si="19"/>
        <v>3</v>
      </c>
      <c r="AB59" s="114">
        <f t="shared" si="20"/>
        <v>2.47E-2</v>
      </c>
      <c r="AC59" s="116">
        <f t="shared" si="8"/>
        <v>6</v>
      </c>
      <c r="AD59" s="114">
        <f t="shared" si="21"/>
        <v>2.6200000000000001E-2</v>
      </c>
      <c r="AE59" s="116">
        <f t="shared" si="5"/>
        <v>9</v>
      </c>
      <c r="AF59" s="117">
        <f t="shared" si="22"/>
        <v>2.5700000000000001E-2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5:L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U8:Z8"/>
    <mergeCell ref="AA8:AF8"/>
    <mergeCell ref="C9:D9"/>
    <mergeCell ref="E9:F9"/>
    <mergeCell ref="K6:L6"/>
    <mergeCell ref="A47:A59"/>
    <mergeCell ref="A26:A28"/>
    <mergeCell ref="W9:X9"/>
    <mergeCell ref="Y9:Z9"/>
    <mergeCell ref="AA9:AB9"/>
    <mergeCell ref="G9:H9"/>
    <mergeCell ref="I9:J9"/>
    <mergeCell ref="A12:B12"/>
    <mergeCell ref="A15:A18"/>
    <mergeCell ref="A19:A21"/>
    <mergeCell ref="A22:A23"/>
    <mergeCell ref="A24:A25"/>
    <mergeCell ref="A13:B13"/>
    <mergeCell ref="A14:B14"/>
    <mergeCell ref="A11:B11"/>
    <mergeCell ref="K9:L9"/>
    <mergeCell ref="Z1:AF5"/>
    <mergeCell ref="A29:A30"/>
    <mergeCell ref="A31:A36"/>
    <mergeCell ref="A37:A41"/>
    <mergeCell ref="A42:A46"/>
    <mergeCell ref="AC9:AD9"/>
    <mergeCell ref="AE9:AF9"/>
    <mergeCell ref="M9:N9"/>
    <mergeCell ref="O9:P9"/>
    <mergeCell ref="Q9:R9"/>
    <mergeCell ref="S9:T9"/>
    <mergeCell ref="U9:V9"/>
    <mergeCell ref="A8:B10"/>
    <mergeCell ref="C8:H8"/>
    <mergeCell ref="I8:N8"/>
    <mergeCell ref="O8:T8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A2" zoomScale="80" zoomScaleNormal="60" zoomScaleSheetLayoutView="80" workbookViewId="0">
      <pane xSplit="2" topLeftCell="AA1" activePane="topRight" state="frozen"/>
      <selection activeCell="F29" sqref="F29"/>
      <selection pane="topRight"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80" t="s">
        <v>78</v>
      </c>
      <c r="B1" s="399"/>
      <c r="C1" s="399" t="s">
        <v>79</v>
      </c>
      <c r="D1" s="399"/>
      <c r="E1" s="399" t="s">
        <v>80</v>
      </c>
      <c r="F1" s="399"/>
      <c r="G1" s="399" t="s">
        <v>81</v>
      </c>
      <c r="H1" s="399"/>
      <c r="I1" s="399" t="s">
        <v>82</v>
      </c>
      <c r="J1" s="399"/>
      <c r="K1" s="399" t="s">
        <v>83</v>
      </c>
      <c r="L1" s="381"/>
      <c r="M1" s="35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2" t="s">
        <v>150</v>
      </c>
      <c r="AA1" s="372"/>
      <c r="AB1" s="372"/>
      <c r="AC1" s="372"/>
      <c r="AD1" s="372"/>
      <c r="AE1" s="372"/>
      <c r="AF1" s="372"/>
    </row>
    <row r="2" spans="1:33" x14ac:dyDescent="0.55000000000000004">
      <c r="A2" s="397" t="s">
        <v>85</v>
      </c>
      <c r="B2" s="398"/>
      <c r="C2" s="394">
        <v>28.48</v>
      </c>
      <c r="D2" s="394"/>
      <c r="E2" s="394">
        <v>27.81</v>
      </c>
      <c r="F2" s="394"/>
      <c r="G2" s="394">
        <v>27.04</v>
      </c>
      <c r="H2" s="394"/>
      <c r="I2" s="394">
        <v>24.78</v>
      </c>
      <c r="J2" s="394"/>
      <c r="K2" s="394">
        <v>27.06</v>
      </c>
      <c r="L2" s="383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2"/>
      <c r="AA2" s="372"/>
      <c r="AB2" s="372"/>
      <c r="AC2" s="372"/>
      <c r="AD2" s="372"/>
      <c r="AE2" s="372"/>
      <c r="AF2" s="372"/>
    </row>
    <row r="3" spans="1:33" x14ac:dyDescent="0.55000000000000004">
      <c r="A3" s="397" t="s">
        <v>86</v>
      </c>
      <c r="B3" s="398"/>
      <c r="C3" s="394">
        <v>17.010000000000002</v>
      </c>
      <c r="D3" s="394"/>
      <c r="E3" s="394">
        <v>15.39</v>
      </c>
      <c r="F3" s="394"/>
      <c r="G3" s="394">
        <v>13.64</v>
      </c>
      <c r="H3" s="394"/>
      <c r="I3" s="394">
        <v>10.46</v>
      </c>
      <c r="J3" s="394"/>
      <c r="K3" s="394">
        <v>14.19</v>
      </c>
      <c r="L3" s="383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2"/>
      <c r="AA3" s="372"/>
      <c r="AB3" s="372"/>
      <c r="AC3" s="372"/>
      <c r="AD3" s="372"/>
      <c r="AE3" s="372"/>
      <c r="AF3" s="372"/>
    </row>
    <row r="4" spans="1:33" x14ac:dyDescent="0.55000000000000004">
      <c r="A4" s="397" t="s">
        <v>87</v>
      </c>
      <c r="B4" s="398"/>
      <c r="C4" s="394">
        <v>10.56</v>
      </c>
      <c r="D4" s="394"/>
      <c r="E4" s="394">
        <v>11.65</v>
      </c>
      <c r="F4" s="394"/>
      <c r="G4" s="394">
        <v>12.95</v>
      </c>
      <c r="H4" s="394"/>
      <c r="I4" s="394">
        <v>13.91</v>
      </c>
      <c r="J4" s="394"/>
      <c r="K4" s="394">
        <v>12.22</v>
      </c>
      <c r="L4" s="383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2"/>
      <c r="AA4" s="372"/>
      <c r="AB4" s="372"/>
      <c r="AC4" s="372"/>
      <c r="AD4" s="372"/>
      <c r="AE4" s="372"/>
      <c r="AF4" s="372"/>
    </row>
    <row r="5" spans="1:33" x14ac:dyDescent="0.55000000000000004">
      <c r="A5" s="397" t="s">
        <v>88</v>
      </c>
      <c r="B5" s="398"/>
      <c r="C5" s="394">
        <v>0.91</v>
      </c>
      <c r="D5" s="394"/>
      <c r="E5" s="394">
        <v>0.77</v>
      </c>
      <c r="F5" s="394"/>
      <c r="G5" s="394">
        <v>0.46</v>
      </c>
      <c r="H5" s="394"/>
      <c r="I5" s="394">
        <v>0.42</v>
      </c>
      <c r="J5" s="394"/>
      <c r="K5" s="394">
        <v>0.65</v>
      </c>
      <c r="L5" s="383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2"/>
      <c r="AA5" s="372"/>
      <c r="AB5" s="372"/>
      <c r="AC5" s="372"/>
      <c r="AD5" s="372"/>
      <c r="AE5" s="372"/>
      <c r="AF5" s="372"/>
    </row>
    <row r="6" spans="1:33" ht="18.5" thickBot="1" x14ac:dyDescent="0.6">
      <c r="A6" s="395" t="s">
        <v>89</v>
      </c>
      <c r="B6" s="396"/>
      <c r="C6" s="392">
        <v>0</v>
      </c>
      <c r="D6" s="392"/>
      <c r="E6" s="392">
        <v>0.11</v>
      </c>
      <c r="F6" s="392"/>
      <c r="G6" s="392">
        <v>0.18</v>
      </c>
      <c r="H6" s="392"/>
      <c r="I6" s="392">
        <v>0.23</v>
      </c>
      <c r="J6" s="392"/>
      <c r="K6" s="392">
        <v>0.13</v>
      </c>
      <c r="L6" s="393"/>
      <c r="M6" s="35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8.5" thickBot="1" x14ac:dyDescent="0.6">
      <c r="A7" s="38"/>
      <c r="B7" s="39"/>
      <c r="C7" s="39"/>
      <c r="D7" s="39"/>
      <c r="E7" s="39"/>
      <c r="F7" s="39"/>
      <c r="G7" s="39"/>
      <c r="H7" s="39"/>
      <c r="I7" s="39"/>
      <c r="J7" s="39"/>
      <c r="K7" s="35"/>
      <c r="L7" s="35"/>
      <c r="M7" s="35"/>
      <c r="N7" s="39"/>
      <c r="O7" s="39"/>
      <c r="P7" s="39"/>
      <c r="Q7" s="39"/>
      <c r="R7" s="39"/>
      <c r="S7" s="39"/>
      <c r="T7" s="39"/>
      <c r="U7" s="39"/>
      <c r="V7" s="35"/>
      <c r="W7" s="35"/>
      <c r="X7" s="35"/>
      <c r="Y7" s="39"/>
      <c r="Z7" s="38"/>
      <c r="AA7" s="39"/>
      <c r="AB7" s="39"/>
      <c r="AC7" s="39"/>
      <c r="AD7" s="39"/>
      <c r="AE7" s="39"/>
      <c r="AF7" s="39"/>
    </row>
    <row r="8" spans="1:33" ht="18.5" thickBot="1" x14ac:dyDescent="0.6">
      <c r="A8" s="380"/>
      <c r="B8" s="381"/>
      <c r="C8" s="384" t="s">
        <v>90</v>
      </c>
      <c r="D8" s="385"/>
      <c r="E8" s="385"/>
      <c r="F8" s="385"/>
      <c r="G8" s="385"/>
      <c r="H8" s="386"/>
      <c r="I8" s="384" t="s">
        <v>91</v>
      </c>
      <c r="J8" s="385"/>
      <c r="K8" s="385"/>
      <c r="L8" s="385"/>
      <c r="M8" s="385"/>
      <c r="N8" s="386"/>
      <c r="O8" s="384" t="s">
        <v>92</v>
      </c>
      <c r="P8" s="385"/>
      <c r="Q8" s="385"/>
      <c r="R8" s="385"/>
      <c r="S8" s="385"/>
      <c r="T8" s="386"/>
      <c r="U8" s="384" t="s">
        <v>93</v>
      </c>
      <c r="V8" s="385"/>
      <c r="W8" s="385"/>
      <c r="X8" s="385"/>
      <c r="Y8" s="385"/>
      <c r="Z8" s="386"/>
      <c r="AA8" s="384" t="s">
        <v>83</v>
      </c>
      <c r="AB8" s="385"/>
      <c r="AC8" s="385"/>
      <c r="AD8" s="385"/>
      <c r="AE8" s="385"/>
      <c r="AF8" s="386"/>
    </row>
    <row r="9" spans="1:33" x14ac:dyDescent="0.55000000000000004">
      <c r="A9" s="382"/>
      <c r="B9" s="383"/>
      <c r="C9" s="379" t="s">
        <v>94</v>
      </c>
      <c r="D9" s="377"/>
      <c r="E9" s="377" t="s">
        <v>95</v>
      </c>
      <c r="F9" s="377"/>
      <c r="G9" s="377" t="s">
        <v>83</v>
      </c>
      <c r="H9" s="378"/>
      <c r="I9" s="379" t="s">
        <v>94</v>
      </c>
      <c r="J9" s="377"/>
      <c r="K9" s="377" t="s">
        <v>95</v>
      </c>
      <c r="L9" s="377"/>
      <c r="M9" s="377" t="s">
        <v>83</v>
      </c>
      <c r="N9" s="378"/>
      <c r="O9" s="379" t="s">
        <v>94</v>
      </c>
      <c r="P9" s="377"/>
      <c r="Q9" s="377" t="s">
        <v>95</v>
      </c>
      <c r="R9" s="377"/>
      <c r="S9" s="377" t="s">
        <v>83</v>
      </c>
      <c r="T9" s="378"/>
      <c r="U9" s="379" t="s">
        <v>94</v>
      </c>
      <c r="V9" s="377"/>
      <c r="W9" s="377" t="s">
        <v>95</v>
      </c>
      <c r="X9" s="377"/>
      <c r="Y9" s="377" t="s">
        <v>83</v>
      </c>
      <c r="Z9" s="378"/>
      <c r="AA9" s="379" t="s">
        <v>94</v>
      </c>
      <c r="AB9" s="377"/>
      <c r="AC9" s="377" t="s">
        <v>95</v>
      </c>
      <c r="AD9" s="377"/>
      <c r="AE9" s="377" t="s">
        <v>83</v>
      </c>
      <c r="AF9" s="378"/>
    </row>
    <row r="10" spans="1:33" x14ac:dyDescent="0.55000000000000004">
      <c r="A10" s="382"/>
      <c r="B10" s="383"/>
      <c r="C10" s="50" t="s">
        <v>96</v>
      </c>
      <c r="D10" s="49" t="s">
        <v>97</v>
      </c>
      <c r="E10" s="49" t="s">
        <v>96</v>
      </c>
      <c r="F10" s="49" t="s">
        <v>97</v>
      </c>
      <c r="G10" s="49" t="s">
        <v>96</v>
      </c>
      <c r="H10" s="120" t="s">
        <v>97</v>
      </c>
      <c r="I10" s="50" t="s">
        <v>96</v>
      </c>
      <c r="J10" s="49" t="s">
        <v>97</v>
      </c>
      <c r="K10" s="49" t="s">
        <v>96</v>
      </c>
      <c r="L10" s="49" t="s">
        <v>97</v>
      </c>
      <c r="M10" s="49" t="s">
        <v>96</v>
      </c>
      <c r="N10" s="120" t="s">
        <v>97</v>
      </c>
      <c r="O10" s="50" t="s">
        <v>96</v>
      </c>
      <c r="P10" s="49" t="s">
        <v>97</v>
      </c>
      <c r="Q10" s="49" t="s">
        <v>96</v>
      </c>
      <c r="R10" s="49" t="s">
        <v>97</v>
      </c>
      <c r="S10" s="49" t="s">
        <v>96</v>
      </c>
      <c r="T10" s="120" t="s">
        <v>97</v>
      </c>
      <c r="U10" s="50" t="s">
        <v>96</v>
      </c>
      <c r="V10" s="49" t="s">
        <v>97</v>
      </c>
      <c r="W10" s="49" t="s">
        <v>96</v>
      </c>
      <c r="X10" s="49" t="s">
        <v>97</v>
      </c>
      <c r="Y10" s="49" t="s">
        <v>96</v>
      </c>
      <c r="Z10" s="120" t="s">
        <v>97</v>
      </c>
      <c r="AA10" s="50" t="s">
        <v>96</v>
      </c>
      <c r="AB10" s="49" t="s">
        <v>97</v>
      </c>
      <c r="AC10" s="49" t="s">
        <v>96</v>
      </c>
      <c r="AD10" s="49" t="s">
        <v>97</v>
      </c>
      <c r="AE10" s="49" t="s">
        <v>96</v>
      </c>
      <c r="AF10" s="120" t="s">
        <v>97</v>
      </c>
    </row>
    <row r="11" spans="1:33" x14ac:dyDescent="0.55000000000000004">
      <c r="A11" s="382" t="s">
        <v>169</v>
      </c>
      <c r="B11" s="383"/>
      <c r="C11" s="121">
        <v>683</v>
      </c>
      <c r="D11" s="27"/>
      <c r="E11" s="23">
        <v>682</v>
      </c>
      <c r="F11" s="27"/>
      <c r="G11" s="24">
        <f t="shared" ref="G11:G59" si="0">C11+E11</f>
        <v>1365</v>
      </c>
      <c r="H11" s="122"/>
      <c r="I11" s="121">
        <v>820</v>
      </c>
      <c r="J11" s="27"/>
      <c r="K11" s="23">
        <v>827</v>
      </c>
      <c r="L11" s="27"/>
      <c r="M11" s="24">
        <f t="shared" ref="M11:M59" si="1">I11+K11</f>
        <v>1647</v>
      </c>
      <c r="N11" s="122"/>
      <c r="O11" s="121">
        <v>644</v>
      </c>
      <c r="P11" s="27"/>
      <c r="Q11" s="23">
        <v>720</v>
      </c>
      <c r="R11" s="27"/>
      <c r="S11" s="24">
        <f t="shared" ref="S11:S59" si="2">O11+Q11</f>
        <v>1364</v>
      </c>
      <c r="T11" s="122"/>
      <c r="U11" s="121">
        <v>829</v>
      </c>
      <c r="V11" s="27"/>
      <c r="W11" s="23">
        <v>974</v>
      </c>
      <c r="X11" s="27"/>
      <c r="Y11" s="24">
        <f t="shared" ref="Y11:Y59" si="3">U11+W11</f>
        <v>1803</v>
      </c>
      <c r="Z11" s="122"/>
      <c r="AA11" s="123">
        <f t="shared" ref="AA11:AA59" si="4">C11+I11+O11+U11</f>
        <v>2976</v>
      </c>
      <c r="AB11" s="27"/>
      <c r="AC11" s="24">
        <f t="shared" ref="AC11:AC59" si="5">E11+K11+Q11+W11</f>
        <v>3203</v>
      </c>
      <c r="AD11" s="27"/>
      <c r="AE11" s="24">
        <f t="shared" ref="AE11:AE59" si="6">AA11+AC11</f>
        <v>6179</v>
      </c>
      <c r="AF11" s="122"/>
      <c r="AG11" s="81"/>
    </row>
    <row r="12" spans="1:33" x14ac:dyDescent="0.55000000000000004">
      <c r="A12" s="388" t="s">
        <v>170</v>
      </c>
      <c r="B12" s="389"/>
      <c r="C12" s="121">
        <v>38</v>
      </c>
      <c r="D12" s="28">
        <f>ROUNDDOWN(C12/C11,4)</f>
        <v>5.5599999999999997E-2</v>
      </c>
      <c r="E12" s="23">
        <v>88</v>
      </c>
      <c r="F12" s="28">
        <f>ROUNDDOWN(E12/E11,4)</f>
        <v>0.129</v>
      </c>
      <c r="G12" s="24">
        <f t="shared" si="0"/>
        <v>126</v>
      </c>
      <c r="H12" s="124">
        <f>ROUNDDOWN(G12/G11,4)</f>
        <v>9.2299999999999993E-2</v>
      </c>
      <c r="I12" s="121">
        <v>38</v>
      </c>
      <c r="J12" s="28">
        <f>ROUNDDOWN(I12/I11,4)</f>
        <v>4.6300000000000001E-2</v>
      </c>
      <c r="K12" s="23">
        <v>93</v>
      </c>
      <c r="L12" s="28">
        <f>ROUNDDOWN(K12/K11,4)</f>
        <v>0.1124</v>
      </c>
      <c r="M12" s="24">
        <f t="shared" si="1"/>
        <v>131</v>
      </c>
      <c r="N12" s="124">
        <f>ROUNDDOWN(M12/M11,4)</f>
        <v>7.9500000000000001E-2</v>
      </c>
      <c r="O12" s="121">
        <v>40</v>
      </c>
      <c r="P12" s="28">
        <f>ROUNDDOWN(O12/O11,4)</f>
        <v>6.2100000000000002E-2</v>
      </c>
      <c r="Q12" s="23">
        <v>73</v>
      </c>
      <c r="R12" s="28">
        <f>ROUNDDOWN(Q12/Q11,4)</f>
        <v>0.1013</v>
      </c>
      <c r="S12" s="24">
        <f t="shared" si="2"/>
        <v>113</v>
      </c>
      <c r="T12" s="124">
        <f>ROUNDDOWN(S12/S11,4)</f>
        <v>8.2799999999999999E-2</v>
      </c>
      <c r="U12" s="121">
        <v>40</v>
      </c>
      <c r="V12" s="28">
        <f>ROUNDDOWN(U12/U11,4)</f>
        <v>4.82E-2</v>
      </c>
      <c r="W12" s="23">
        <v>80</v>
      </c>
      <c r="X12" s="28">
        <f>ROUNDDOWN(W12/W11,4)</f>
        <v>8.2100000000000006E-2</v>
      </c>
      <c r="Y12" s="24">
        <f t="shared" si="3"/>
        <v>120</v>
      </c>
      <c r="Z12" s="124">
        <f>ROUNDDOWN(Y12/Y11,4)</f>
        <v>6.6500000000000004E-2</v>
      </c>
      <c r="AA12" s="123">
        <f t="shared" si="4"/>
        <v>156</v>
      </c>
      <c r="AB12" s="28">
        <f>ROUNDDOWN(AA12/AA11,4)</f>
        <v>5.2400000000000002E-2</v>
      </c>
      <c r="AC12" s="24">
        <f t="shared" si="5"/>
        <v>334</v>
      </c>
      <c r="AD12" s="28">
        <f>ROUNDDOWN(AC12/AC11,4)</f>
        <v>0.1042</v>
      </c>
      <c r="AE12" s="24">
        <f t="shared" si="6"/>
        <v>490</v>
      </c>
      <c r="AF12" s="124">
        <f>ROUNDDOWN(AE12/AE11,4)</f>
        <v>7.9299999999999995E-2</v>
      </c>
    </row>
    <row r="13" spans="1:33" x14ac:dyDescent="0.55000000000000004">
      <c r="A13" s="388" t="s">
        <v>171</v>
      </c>
      <c r="B13" s="389"/>
      <c r="C13" s="121"/>
      <c r="D13" s="27"/>
      <c r="E13" s="23"/>
      <c r="F13" s="27"/>
      <c r="G13" s="24">
        <f t="shared" si="0"/>
        <v>0</v>
      </c>
      <c r="H13" s="122"/>
      <c r="I13" s="121"/>
      <c r="J13" s="27"/>
      <c r="K13" s="23"/>
      <c r="L13" s="27"/>
      <c r="M13" s="24">
        <f t="shared" si="1"/>
        <v>0</v>
      </c>
      <c r="N13" s="122"/>
      <c r="O13" s="121"/>
      <c r="P13" s="27"/>
      <c r="Q13" s="23"/>
      <c r="R13" s="27"/>
      <c r="S13" s="24">
        <f t="shared" si="2"/>
        <v>0</v>
      </c>
      <c r="T13" s="122"/>
      <c r="U13" s="121"/>
      <c r="V13" s="27"/>
      <c r="W13" s="23"/>
      <c r="X13" s="27"/>
      <c r="Y13" s="24">
        <f t="shared" si="3"/>
        <v>0</v>
      </c>
      <c r="Z13" s="122"/>
      <c r="AA13" s="123">
        <f t="shared" si="4"/>
        <v>0</v>
      </c>
      <c r="AB13" s="27"/>
      <c r="AC13" s="24">
        <f t="shared" si="5"/>
        <v>0</v>
      </c>
      <c r="AD13" s="27"/>
      <c r="AE13" s="24">
        <f t="shared" si="6"/>
        <v>0</v>
      </c>
      <c r="AF13" s="122"/>
    </row>
    <row r="14" spans="1:33" x14ac:dyDescent="0.55000000000000004">
      <c r="A14" s="382" t="s">
        <v>172</v>
      </c>
      <c r="B14" s="383"/>
      <c r="C14" s="121">
        <f>C12+C13</f>
        <v>38</v>
      </c>
      <c r="D14" s="27"/>
      <c r="E14" s="23">
        <f>E12+E13</f>
        <v>88</v>
      </c>
      <c r="F14" s="27"/>
      <c r="G14" s="24">
        <f t="shared" si="0"/>
        <v>126</v>
      </c>
      <c r="H14" s="122"/>
      <c r="I14" s="121">
        <f>I12+I13</f>
        <v>38</v>
      </c>
      <c r="J14" s="27"/>
      <c r="K14" s="23">
        <f>K12+K13</f>
        <v>93</v>
      </c>
      <c r="L14" s="27"/>
      <c r="M14" s="24">
        <f t="shared" si="1"/>
        <v>131</v>
      </c>
      <c r="N14" s="122"/>
      <c r="O14" s="121">
        <f>O12+O13</f>
        <v>40</v>
      </c>
      <c r="P14" s="27"/>
      <c r="Q14" s="23">
        <f>Q12+Q13</f>
        <v>73</v>
      </c>
      <c r="R14" s="27"/>
      <c r="S14" s="24">
        <f t="shared" si="2"/>
        <v>113</v>
      </c>
      <c r="T14" s="122"/>
      <c r="U14" s="121">
        <f>U12+U13</f>
        <v>40</v>
      </c>
      <c r="V14" s="27"/>
      <c r="W14" s="23">
        <f>W12+W13</f>
        <v>80</v>
      </c>
      <c r="X14" s="27"/>
      <c r="Y14" s="24">
        <f t="shared" si="3"/>
        <v>120</v>
      </c>
      <c r="Z14" s="122"/>
      <c r="AA14" s="123">
        <f t="shared" si="4"/>
        <v>156</v>
      </c>
      <c r="AB14" s="27"/>
      <c r="AC14" s="24">
        <f t="shared" si="5"/>
        <v>334</v>
      </c>
      <c r="AD14" s="27"/>
      <c r="AE14" s="24">
        <f t="shared" si="6"/>
        <v>490</v>
      </c>
      <c r="AF14" s="122"/>
    </row>
    <row r="15" spans="1:33" x14ac:dyDescent="0.55000000000000004">
      <c r="A15" s="390" t="s">
        <v>98</v>
      </c>
      <c r="B15" s="125" t="s">
        <v>99</v>
      </c>
      <c r="C15" s="126"/>
      <c r="D15" s="127">
        <f t="shared" ref="D15:D59" si="7">ROUNDDOWN(C15/$C$14,4)</f>
        <v>0</v>
      </c>
      <c r="E15" s="128"/>
      <c r="F15" s="127">
        <f t="shared" ref="F15:F51" si="8">ROUNDDOWN(E15/$E$14,4)</f>
        <v>0</v>
      </c>
      <c r="G15" s="129">
        <f t="shared" si="0"/>
        <v>0</v>
      </c>
      <c r="H15" s="130">
        <f t="shared" ref="H15:H59" si="9">ROUNDDOWN(G15/$G$14,4)</f>
        <v>0</v>
      </c>
      <c r="I15" s="126"/>
      <c r="J15" s="127">
        <f t="shared" ref="J15:J59" si="10">ROUNDDOWN(I15/$I$14,4)</f>
        <v>0</v>
      </c>
      <c r="K15" s="128"/>
      <c r="L15" s="127">
        <f t="shared" ref="L15:L59" si="11">ROUNDDOWN(K15/$K$14,4)</f>
        <v>0</v>
      </c>
      <c r="M15" s="129">
        <f t="shared" si="1"/>
        <v>0</v>
      </c>
      <c r="N15" s="130">
        <f t="shared" ref="N15:N59" si="12">ROUNDDOWN(M15/$M$14,4)</f>
        <v>0</v>
      </c>
      <c r="O15" s="126"/>
      <c r="P15" s="127">
        <f t="shared" ref="P15:P59" si="13">ROUNDDOWN(O15/$O$14,4)</f>
        <v>0</v>
      </c>
      <c r="Q15" s="128"/>
      <c r="R15" s="127">
        <f t="shared" ref="R15:R59" si="14">ROUNDDOWN(Q15/$Q$14,4)</f>
        <v>0</v>
      </c>
      <c r="S15" s="129">
        <f t="shared" si="2"/>
        <v>0</v>
      </c>
      <c r="T15" s="130">
        <f t="shared" ref="T15:T59" si="15">ROUNDDOWN(S15/$S$14,4)</f>
        <v>0</v>
      </c>
      <c r="U15" s="126"/>
      <c r="V15" s="127">
        <f t="shared" ref="V15:V59" si="16">ROUNDDOWN(U15/$U$14,4)</f>
        <v>0</v>
      </c>
      <c r="W15" s="128"/>
      <c r="X15" s="127">
        <f t="shared" ref="X15:X59" si="17">ROUNDDOWN(W15/$W$14,4)</f>
        <v>0</v>
      </c>
      <c r="Y15" s="129">
        <f t="shared" si="3"/>
        <v>0</v>
      </c>
      <c r="Z15" s="130">
        <f t="shared" ref="Z15:Z59" si="18">ROUNDDOWN(Y15/$Y$14,4)</f>
        <v>0</v>
      </c>
      <c r="AA15" s="131">
        <f t="shared" si="4"/>
        <v>0</v>
      </c>
      <c r="AB15" s="127">
        <f t="shared" ref="AB15:AB59" si="19">ROUNDDOWN(AA15/$AA$14,4)</f>
        <v>0</v>
      </c>
      <c r="AC15" s="129">
        <f t="shared" si="5"/>
        <v>0</v>
      </c>
      <c r="AD15" s="127">
        <f t="shared" ref="AD15:AD59" si="20">ROUNDDOWN(AC15/$AC$14,4)</f>
        <v>0</v>
      </c>
      <c r="AE15" s="129">
        <f t="shared" si="6"/>
        <v>0</v>
      </c>
      <c r="AF15" s="130">
        <f t="shared" ref="AF15:AF59" si="21">ROUNDDOWN(AE15/$AE$14,4)</f>
        <v>0</v>
      </c>
    </row>
    <row r="16" spans="1:33" x14ac:dyDescent="0.55000000000000004">
      <c r="A16" s="390"/>
      <c r="B16" s="132" t="s">
        <v>100</v>
      </c>
      <c r="C16" s="133">
        <v>5</v>
      </c>
      <c r="D16" s="134">
        <f t="shared" si="7"/>
        <v>0.13150000000000001</v>
      </c>
      <c r="E16" s="135">
        <v>6</v>
      </c>
      <c r="F16" s="134">
        <f t="shared" si="8"/>
        <v>6.8099999999999994E-2</v>
      </c>
      <c r="G16" s="136">
        <f t="shared" si="0"/>
        <v>11</v>
      </c>
      <c r="H16" s="137">
        <f t="shared" si="9"/>
        <v>8.7300000000000003E-2</v>
      </c>
      <c r="I16" s="133">
        <v>11</v>
      </c>
      <c r="J16" s="134">
        <f t="shared" si="10"/>
        <v>0.28939999999999999</v>
      </c>
      <c r="K16" s="135">
        <v>7</v>
      </c>
      <c r="L16" s="134">
        <f t="shared" si="11"/>
        <v>7.5200000000000003E-2</v>
      </c>
      <c r="M16" s="136">
        <f t="shared" si="1"/>
        <v>18</v>
      </c>
      <c r="N16" s="137">
        <f t="shared" si="12"/>
        <v>0.13739999999999999</v>
      </c>
      <c r="O16" s="133">
        <v>9</v>
      </c>
      <c r="P16" s="134">
        <f t="shared" si="13"/>
        <v>0.22500000000000001</v>
      </c>
      <c r="Q16" s="135">
        <v>3</v>
      </c>
      <c r="R16" s="134">
        <f t="shared" si="14"/>
        <v>4.1000000000000002E-2</v>
      </c>
      <c r="S16" s="136">
        <f t="shared" si="2"/>
        <v>12</v>
      </c>
      <c r="T16" s="137">
        <f t="shared" si="15"/>
        <v>0.1061</v>
      </c>
      <c r="U16" s="133">
        <v>7</v>
      </c>
      <c r="V16" s="134">
        <f t="shared" si="16"/>
        <v>0.17499999999999999</v>
      </c>
      <c r="W16" s="135">
        <v>5</v>
      </c>
      <c r="X16" s="134">
        <f t="shared" si="17"/>
        <v>6.25E-2</v>
      </c>
      <c r="Y16" s="136">
        <f t="shared" si="3"/>
        <v>12</v>
      </c>
      <c r="Z16" s="137">
        <f t="shared" si="18"/>
        <v>0.1</v>
      </c>
      <c r="AA16" s="138">
        <f t="shared" si="4"/>
        <v>32</v>
      </c>
      <c r="AB16" s="134">
        <f t="shared" si="19"/>
        <v>0.2051</v>
      </c>
      <c r="AC16" s="136">
        <f t="shared" si="5"/>
        <v>21</v>
      </c>
      <c r="AD16" s="134">
        <f t="shared" si="20"/>
        <v>6.2799999999999995E-2</v>
      </c>
      <c r="AE16" s="136">
        <f t="shared" si="6"/>
        <v>53</v>
      </c>
      <c r="AF16" s="137">
        <f t="shared" si="21"/>
        <v>0.1081</v>
      </c>
    </row>
    <row r="17" spans="1:32" x14ac:dyDescent="0.55000000000000004">
      <c r="A17" s="390"/>
      <c r="B17" s="132" t="s">
        <v>101</v>
      </c>
      <c r="C17" s="133">
        <v>26</v>
      </c>
      <c r="D17" s="134">
        <f t="shared" si="7"/>
        <v>0.68420000000000003</v>
      </c>
      <c r="E17" s="135">
        <v>57</v>
      </c>
      <c r="F17" s="134">
        <f t="shared" si="8"/>
        <v>0.64770000000000005</v>
      </c>
      <c r="G17" s="136">
        <f t="shared" si="0"/>
        <v>83</v>
      </c>
      <c r="H17" s="137">
        <f t="shared" si="9"/>
        <v>0.65869999999999995</v>
      </c>
      <c r="I17" s="133">
        <v>26</v>
      </c>
      <c r="J17" s="134">
        <f t="shared" si="10"/>
        <v>0.68420000000000003</v>
      </c>
      <c r="K17" s="135">
        <v>47</v>
      </c>
      <c r="L17" s="134">
        <f t="shared" si="11"/>
        <v>0.50529999999999997</v>
      </c>
      <c r="M17" s="136">
        <f t="shared" si="1"/>
        <v>73</v>
      </c>
      <c r="N17" s="137">
        <f t="shared" si="12"/>
        <v>0.55720000000000003</v>
      </c>
      <c r="O17" s="133">
        <v>23</v>
      </c>
      <c r="P17" s="134">
        <f t="shared" si="13"/>
        <v>0.57499999999999996</v>
      </c>
      <c r="Q17" s="135">
        <v>50</v>
      </c>
      <c r="R17" s="134">
        <f t="shared" si="14"/>
        <v>0.68489999999999995</v>
      </c>
      <c r="S17" s="136">
        <f t="shared" si="2"/>
        <v>73</v>
      </c>
      <c r="T17" s="137">
        <f t="shared" si="15"/>
        <v>0.64600000000000002</v>
      </c>
      <c r="U17" s="133">
        <v>19</v>
      </c>
      <c r="V17" s="134">
        <f t="shared" si="16"/>
        <v>0.47499999999999998</v>
      </c>
      <c r="W17" s="135">
        <v>48</v>
      </c>
      <c r="X17" s="134">
        <f t="shared" si="17"/>
        <v>0.6</v>
      </c>
      <c r="Y17" s="136">
        <f t="shared" si="3"/>
        <v>67</v>
      </c>
      <c r="Z17" s="137">
        <f t="shared" si="18"/>
        <v>0.55830000000000002</v>
      </c>
      <c r="AA17" s="138">
        <f t="shared" si="4"/>
        <v>94</v>
      </c>
      <c r="AB17" s="134">
        <f t="shared" si="19"/>
        <v>0.60250000000000004</v>
      </c>
      <c r="AC17" s="136">
        <f t="shared" si="5"/>
        <v>202</v>
      </c>
      <c r="AD17" s="134">
        <f t="shared" si="20"/>
        <v>0.60470000000000002</v>
      </c>
      <c r="AE17" s="136">
        <f t="shared" si="6"/>
        <v>296</v>
      </c>
      <c r="AF17" s="137">
        <f t="shared" si="21"/>
        <v>0.60399999999999998</v>
      </c>
    </row>
    <row r="18" spans="1:32" x14ac:dyDescent="0.55000000000000004">
      <c r="A18" s="390"/>
      <c r="B18" s="139" t="s">
        <v>102</v>
      </c>
      <c r="C18" s="140">
        <v>7</v>
      </c>
      <c r="D18" s="141">
        <f t="shared" si="7"/>
        <v>0.1842</v>
      </c>
      <c r="E18" s="142">
        <v>25</v>
      </c>
      <c r="F18" s="141">
        <f t="shared" si="8"/>
        <v>0.28399999999999997</v>
      </c>
      <c r="G18" s="143">
        <f t="shared" si="0"/>
        <v>32</v>
      </c>
      <c r="H18" s="144">
        <f t="shared" si="9"/>
        <v>0.25390000000000001</v>
      </c>
      <c r="I18" s="140">
        <v>1</v>
      </c>
      <c r="J18" s="141">
        <f t="shared" si="10"/>
        <v>2.63E-2</v>
      </c>
      <c r="K18" s="142">
        <v>39</v>
      </c>
      <c r="L18" s="141">
        <f t="shared" si="11"/>
        <v>0.41930000000000001</v>
      </c>
      <c r="M18" s="143">
        <f t="shared" si="1"/>
        <v>40</v>
      </c>
      <c r="N18" s="144">
        <f t="shared" si="12"/>
        <v>0.30530000000000002</v>
      </c>
      <c r="O18" s="140">
        <v>8</v>
      </c>
      <c r="P18" s="141">
        <f t="shared" si="13"/>
        <v>0.2</v>
      </c>
      <c r="Q18" s="142">
        <v>20</v>
      </c>
      <c r="R18" s="141">
        <f t="shared" si="14"/>
        <v>0.27389999999999998</v>
      </c>
      <c r="S18" s="143">
        <f t="shared" si="2"/>
        <v>28</v>
      </c>
      <c r="T18" s="144">
        <f t="shared" si="15"/>
        <v>0.2477</v>
      </c>
      <c r="U18" s="140">
        <v>14</v>
      </c>
      <c r="V18" s="141">
        <f t="shared" si="16"/>
        <v>0.35</v>
      </c>
      <c r="W18" s="142">
        <v>27</v>
      </c>
      <c r="X18" s="141">
        <f t="shared" si="17"/>
        <v>0.33750000000000002</v>
      </c>
      <c r="Y18" s="143">
        <f t="shared" si="3"/>
        <v>41</v>
      </c>
      <c r="Z18" s="144">
        <f t="shared" si="18"/>
        <v>0.34160000000000001</v>
      </c>
      <c r="AA18" s="145">
        <f t="shared" si="4"/>
        <v>30</v>
      </c>
      <c r="AB18" s="141">
        <f t="shared" si="19"/>
        <v>0.1923</v>
      </c>
      <c r="AC18" s="143">
        <f t="shared" si="5"/>
        <v>111</v>
      </c>
      <c r="AD18" s="141">
        <f t="shared" si="20"/>
        <v>0.33229999999999998</v>
      </c>
      <c r="AE18" s="143">
        <f t="shared" si="6"/>
        <v>141</v>
      </c>
      <c r="AF18" s="144">
        <f t="shared" si="21"/>
        <v>0.28770000000000001</v>
      </c>
    </row>
    <row r="19" spans="1:32" x14ac:dyDescent="0.55000000000000004">
      <c r="A19" s="373" t="s">
        <v>103</v>
      </c>
      <c r="B19" s="125" t="s">
        <v>104</v>
      </c>
      <c r="C19" s="126">
        <v>10</v>
      </c>
      <c r="D19" s="127">
        <f t="shared" si="7"/>
        <v>0.2631</v>
      </c>
      <c r="E19" s="128">
        <v>28</v>
      </c>
      <c r="F19" s="127">
        <f t="shared" si="8"/>
        <v>0.31809999999999999</v>
      </c>
      <c r="G19" s="129">
        <f t="shared" si="0"/>
        <v>38</v>
      </c>
      <c r="H19" s="130">
        <f t="shared" si="9"/>
        <v>0.30149999999999999</v>
      </c>
      <c r="I19" s="126">
        <v>11</v>
      </c>
      <c r="J19" s="127">
        <f t="shared" si="10"/>
        <v>0.28939999999999999</v>
      </c>
      <c r="K19" s="128">
        <v>30</v>
      </c>
      <c r="L19" s="127">
        <f t="shared" si="11"/>
        <v>0.32250000000000001</v>
      </c>
      <c r="M19" s="129">
        <f t="shared" si="1"/>
        <v>41</v>
      </c>
      <c r="N19" s="130">
        <f t="shared" si="12"/>
        <v>0.31290000000000001</v>
      </c>
      <c r="O19" s="126">
        <v>7</v>
      </c>
      <c r="P19" s="127">
        <f t="shared" si="13"/>
        <v>0.17499999999999999</v>
      </c>
      <c r="Q19" s="128">
        <v>25</v>
      </c>
      <c r="R19" s="127">
        <f t="shared" si="14"/>
        <v>0.34239999999999998</v>
      </c>
      <c r="S19" s="129">
        <f t="shared" si="2"/>
        <v>32</v>
      </c>
      <c r="T19" s="130">
        <f t="shared" si="15"/>
        <v>0.28310000000000002</v>
      </c>
      <c r="U19" s="126">
        <v>18</v>
      </c>
      <c r="V19" s="127">
        <f t="shared" si="16"/>
        <v>0.45</v>
      </c>
      <c r="W19" s="128">
        <v>44</v>
      </c>
      <c r="X19" s="127">
        <f t="shared" si="17"/>
        <v>0.55000000000000004</v>
      </c>
      <c r="Y19" s="129">
        <f t="shared" si="3"/>
        <v>62</v>
      </c>
      <c r="Z19" s="130">
        <f t="shared" si="18"/>
        <v>0.51659999999999995</v>
      </c>
      <c r="AA19" s="131">
        <f t="shared" si="4"/>
        <v>46</v>
      </c>
      <c r="AB19" s="127">
        <f t="shared" si="19"/>
        <v>0.29480000000000001</v>
      </c>
      <c r="AC19" s="129">
        <f t="shared" si="5"/>
        <v>127</v>
      </c>
      <c r="AD19" s="127">
        <f t="shared" si="20"/>
        <v>0.38019999999999998</v>
      </c>
      <c r="AE19" s="129">
        <f t="shared" si="6"/>
        <v>173</v>
      </c>
      <c r="AF19" s="130">
        <f t="shared" si="21"/>
        <v>0.35299999999999998</v>
      </c>
    </row>
    <row r="20" spans="1:32" x14ac:dyDescent="0.55000000000000004">
      <c r="A20" s="391"/>
      <c r="B20" s="132" t="s">
        <v>105</v>
      </c>
      <c r="C20" s="133">
        <v>16</v>
      </c>
      <c r="D20" s="134">
        <f t="shared" si="7"/>
        <v>0.42099999999999999</v>
      </c>
      <c r="E20" s="135">
        <v>39</v>
      </c>
      <c r="F20" s="134">
        <f t="shared" si="8"/>
        <v>0.44309999999999999</v>
      </c>
      <c r="G20" s="136">
        <f t="shared" si="0"/>
        <v>55</v>
      </c>
      <c r="H20" s="137">
        <f t="shared" si="9"/>
        <v>0.4365</v>
      </c>
      <c r="I20" s="133">
        <v>17</v>
      </c>
      <c r="J20" s="134">
        <f t="shared" si="10"/>
        <v>0.44729999999999998</v>
      </c>
      <c r="K20" s="135">
        <v>44</v>
      </c>
      <c r="L20" s="134">
        <f t="shared" si="11"/>
        <v>0.47310000000000002</v>
      </c>
      <c r="M20" s="136">
        <f t="shared" si="1"/>
        <v>61</v>
      </c>
      <c r="N20" s="137">
        <f t="shared" si="12"/>
        <v>0.46560000000000001</v>
      </c>
      <c r="O20" s="133">
        <v>16</v>
      </c>
      <c r="P20" s="134">
        <f t="shared" si="13"/>
        <v>0.4</v>
      </c>
      <c r="Q20" s="135">
        <v>36</v>
      </c>
      <c r="R20" s="134">
        <f t="shared" si="14"/>
        <v>0.49309999999999998</v>
      </c>
      <c r="S20" s="136">
        <f t="shared" si="2"/>
        <v>52</v>
      </c>
      <c r="T20" s="137">
        <f t="shared" si="15"/>
        <v>0.46010000000000001</v>
      </c>
      <c r="U20" s="133">
        <v>15</v>
      </c>
      <c r="V20" s="134">
        <f t="shared" si="16"/>
        <v>0.375</v>
      </c>
      <c r="W20" s="135">
        <v>26</v>
      </c>
      <c r="X20" s="134">
        <f t="shared" si="17"/>
        <v>0.32500000000000001</v>
      </c>
      <c r="Y20" s="136">
        <f t="shared" si="3"/>
        <v>41</v>
      </c>
      <c r="Z20" s="137">
        <f t="shared" si="18"/>
        <v>0.34160000000000001</v>
      </c>
      <c r="AA20" s="138">
        <f t="shared" si="4"/>
        <v>64</v>
      </c>
      <c r="AB20" s="134">
        <f t="shared" si="19"/>
        <v>0.41020000000000001</v>
      </c>
      <c r="AC20" s="136">
        <f t="shared" si="5"/>
        <v>145</v>
      </c>
      <c r="AD20" s="134">
        <f t="shared" si="20"/>
        <v>0.43409999999999999</v>
      </c>
      <c r="AE20" s="136">
        <f t="shared" si="6"/>
        <v>209</v>
      </c>
      <c r="AF20" s="137">
        <f t="shared" si="21"/>
        <v>0.42649999999999999</v>
      </c>
    </row>
    <row r="21" spans="1:32" x14ac:dyDescent="0.55000000000000004">
      <c r="A21" s="391"/>
      <c r="B21" s="139" t="s">
        <v>106</v>
      </c>
      <c r="C21" s="140">
        <v>12</v>
      </c>
      <c r="D21" s="141">
        <f t="shared" si="7"/>
        <v>0.31569999999999998</v>
      </c>
      <c r="E21" s="142">
        <v>21</v>
      </c>
      <c r="F21" s="141">
        <f t="shared" si="8"/>
        <v>0.23860000000000001</v>
      </c>
      <c r="G21" s="143">
        <f t="shared" si="0"/>
        <v>33</v>
      </c>
      <c r="H21" s="144">
        <f t="shared" si="9"/>
        <v>0.26190000000000002</v>
      </c>
      <c r="I21" s="140">
        <v>10</v>
      </c>
      <c r="J21" s="141">
        <f t="shared" si="10"/>
        <v>0.2631</v>
      </c>
      <c r="K21" s="142">
        <v>19</v>
      </c>
      <c r="L21" s="141">
        <f t="shared" si="11"/>
        <v>0.20430000000000001</v>
      </c>
      <c r="M21" s="143">
        <f t="shared" si="1"/>
        <v>29</v>
      </c>
      <c r="N21" s="144">
        <f t="shared" si="12"/>
        <v>0.2213</v>
      </c>
      <c r="O21" s="140">
        <v>17</v>
      </c>
      <c r="P21" s="141">
        <f t="shared" si="13"/>
        <v>0.42499999999999999</v>
      </c>
      <c r="Q21" s="142">
        <v>12</v>
      </c>
      <c r="R21" s="141">
        <f t="shared" si="14"/>
        <v>0.1643</v>
      </c>
      <c r="S21" s="143">
        <f t="shared" si="2"/>
        <v>29</v>
      </c>
      <c r="T21" s="144">
        <f t="shared" si="15"/>
        <v>0.25659999999999999</v>
      </c>
      <c r="U21" s="140">
        <v>5</v>
      </c>
      <c r="V21" s="141">
        <f t="shared" si="16"/>
        <v>0.125</v>
      </c>
      <c r="W21" s="142">
        <v>10</v>
      </c>
      <c r="X21" s="141">
        <f t="shared" si="17"/>
        <v>0.125</v>
      </c>
      <c r="Y21" s="143">
        <f t="shared" si="3"/>
        <v>15</v>
      </c>
      <c r="Z21" s="144">
        <f t="shared" si="18"/>
        <v>0.125</v>
      </c>
      <c r="AA21" s="145">
        <f t="shared" si="4"/>
        <v>44</v>
      </c>
      <c r="AB21" s="141">
        <f t="shared" si="19"/>
        <v>0.28199999999999997</v>
      </c>
      <c r="AC21" s="143">
        <f t="shared" si="5"/>
        <v>62</v>
      </c>
      <c r="AD21" s="141">
        <f t="shared" si="20"/>
        <v>0.18559999999999999</v>
      </c>
      <c r="AE21" s="143">
        <f t="shared" si="6"/>
        <v>106</v>
      </c>
      <c r="AF21" s="144">
        <f t="shared" si="21"/>
        <v>0.21629999999999999</v>
      </c>
    </row>
    <row r="22" spans="1:32" x14ac:dyDescent="0.55000000000000004">
      <c r="A22" s="375" t="s">
        <v>107</v>
      </c>
      <c r="B22" s="146" t="s">
        <v>108</v>
      </c>
      <c r="C22" s="147">
        <v>16</v>
      </c>
      <c r="D22" s="127">
        <f t="shared" si="7"/>
        <v>0.42099999999999999</v>
      </c>
      <c r="E22" s="128">
        <v>38</v>
      </c>
      <c r="F22" s="127">
        <f t="shared" si="8"/>
        <v>0.43180000000000002</v>
      </c>
      <c r="G22" s="129">
        <f t="shared" si="0"/>
        <v>54</v>
      </c>
      <c r="H22" s="130">
        <f t="shared" si="9"/>
        <v>0.42849999999999999</v>
      </c>
      <c r="I22" s="126">
        <v>13</v>
      </c>
      <c r="J22" s="127">
        <f t="shared" si="10"/>
        <v>0.34210000000000002</v>
      </c>
      <c r="K22" s="128">
        <v>44</v>
      </c>
      <c r="L22" s="127">
        <f t="shared" si="11"/>
        <v>0.47310000000000002</v>
      </c>
      <c r="M22" s="129">
        <f t="shared" si="1"/>
        <v>57</v>
      </c>
      <c r="N22" s="130">
        <f t="shared" si="12"/>
        <v>0.43509999999999999</v>
      </c>
      <c r="O22" s="126">
        <v>10</v>
      </c>
      <c r="P22" s="127">
        <f t="shared" si="13"/>
        <v>0.25</v>
      </c>
      <c r="Q22" s="128">
        <v>35</v>
      </c>
      <c r="R22" s="127">
        <f t="shared" si="14"/>
        <v>0.47939999999999999</v>
      </c>
      <c r="S22" s="129">
        <f t="shared" si="2"/>
        <v>45</v>
      </c>
      <c r="T22" s="130">
        <f t="shared" si="15"/>
        <v>0.3982</v>
      </c>
      <c r="U22" s="126">
        <v>24</v>
      </c>
      <c r="V22" s="127">
        <f t="shared" si="16"/>
        <v>0.6</v>
      </c>
      <c r="W22" s="128">
        <v>50</v>
      </c>
      <c r="X22" s="127">
        <f t="shared" si="17"/>
        <v>0.625</v>
      </c>
      <c r="Y22" s="129">
        <f t="shared" si="3"/>
        <v>74</v>
      </c>
      <c r="Z22" s="130">
        <f t="shared" si="18"/>
        <v>0.61660000000000004</v>
      </c>
      <c r="AA22" s="131">
        <f t="shared" si="4"/>
        <v>63</v>
      </c>
      <c r="AB22" s="127">
        <f t="shared" si="19"/>
        <v>0.40379999999999999</v>
      </c>
      <c r="AC22" s="129">
        <f t="shared" si="5"/>
        <v>167</v>
      </c>
      <c r="AD22" s="127">
        <f t="shared" si="20"/>
        <v>0.5</v>
      </c>
      <c r="AE22" s="129">
        <f t="shared" si="6"/>
        <v>230</v>
      </c>
      <c r="AF22" s="130">
        <f t="shared" si="21"/>
        <v>0.46929999999999999</v>
      </c>
    </row>
    <row r="23" spans="1:32" x14ac:dyDescent="0.55000000000000004">
      <c r="A23" s="375"/>
      <c r="B23" s="146" t="s">
        <v>109</v>
      </c>
      <c r="C23" s="148">
        <v>22</v>
      </c>
      <c r="D23" s="141">
        <f t="shared" si="7"/>
        <v>0.57889999999999997</v>
      </c>
      <c r="E23" s="142">
        <v>49</v>
      </c>
      <c r="F23" s="141">
        <f t="shared" si="8"/>
        <v>0.55679999999999996</v>
      </c>
      <c r="G23" s="143">
        <f t="shared" si="0"/>
        <v>71</v>
      </c>
      <c r="H23" s="144">
        <f t="shared" si="9"/>
        <v>0.56340000000000001</v>
      </c>
      <c r="I23" s="140">
        <v>24</v>
      </c>
      <c r="J23" s="141">
        <f t="shared" si="10"/>
        <v>0.63149999999999995</v>
      </c>
      <c r="K23" s="142">
        <v>49</v>
      </c>
      <c r="L23" s="141">
        <f t="shared" si="11"/>
        <v>0.52680000000000005</v>
      </c>
      <c r="M23" s="143">
        <f t="shared" si="1"/>
        <v>73</v>
      </c>
      <c r="N23" s="144">
        <f t="shared" si="12"/>
        <v>0.55720000000000003</v>
      </c>
      <c r="O23" s="140">
        <v>30</v>
      </c>
      <c r="P23" s="141">
        <f t="shared" si="13"/>
        <v>0.75</v>
      </c>
      <c r="Q23" s="142">
        <v>37</v>
      </c>
      <c r="R23" s="141">
        <f t="shared" si="14"/>
        <v>0.50680000000000003</v>
      </c>
      <c r="S23" s="143">
        <f t="shared" si="2"/>
        <v>67</v>
      </c>
      <c r="T23" s="144">
        <f t="shared" si="15"/>
        <v>0.59289999999999998</v>
      </c>
      <c r="U23" s="140">
        <v>16</v>
      </c>
      <c r="V23" s="141">
        <f t="shared" si="16"/>
        <v>0.4</v>
      </c>
      <c r="W23" s="142">
        <v>29</v>
      </c>
      <c r="X23" s="141">
        <f t="shared" si="17"/>
        <v>0.36249999999999999</v>
      </c>
      <c r="Y23" s="143">
        <f t="shared" si="3"/>
        <v>45</v>
      </c>
      <c r="Z23" s="144">
        <f t="shared" si="18"/>
        <v>0.375</v>
      </c>
      <c r="AA23" s="145">
        <f t="shared" si="4"/>
        <v>92</v>
      </c>
      <c r="AB23" s="141">
        <f t="shared" si="19"/>
        <v>0.5897</v>
      </c>
      <c r="AC23" s="143">
        <f t="shared" si="5"/>
        <v>164</v>
      </c>
      <c r="AD23" s="141">
        <f t="shared" si="20"/>
        <v>0.49099999999999999</v>
      </c>
      <c r="AE23" s="143">
        <f t="shared" si="6"/>
        <v>256</v>
      </c>
      <c r="AF23" s="144">
        <f t="shared" si="21"/>
        <v>0.52239999999999998</v>
      </c>
    </row>
    <row r="24" spans="1:32" x14ac:dyDescent="0.55000000000000004">
      <c r="A24" s="375" t="s">
        <v>110</v>
      </c>
      <c r="B24" s="146" t="s">
        <v>108</v>
      </c>
      <c r="C24" s="147">
        <v>15</v>
      </c>
      <c r="D24" s="127">
        <f t="shared" si="7"/>
        <v>0.3947</v>
      </c>
      <c r="E24" s="128">
        <v>37</v>
      </c>
      <c r="F24" s="127">
        <f t="shared" si="8"/>
        <v>0.4204</v>
      </c>
      <c r="G24" s="129">
        <f t="shared" si="0"/>
        <v>52</v>
      </c>
      <c r="H24" s="130">
        <f t="shared" si="9"/>
        <v>0.41260000000000002</v>
      </c>
      <c r="I24" s="126">
        <v>13</v>
      </c>
      <c r="J24" s="127">
        <f t="shared" si="10"/>
        <v>0.34210000000000002</v>
      </c>
      <c r="K24" s="128">
        <v>43</v>
      </c>
      <c r="L24" s="127">
        <f t="shared" si="11"/>
        <v>0.46229999999999999</v>
      </c>
      <c r="M24" s="129">
        <f t="shared" si="1"/>
        <v>56</v>
      </c>
      <c r="N24" s="130">
        <f t="shared" si="12"/>
        <v>0.4274</v>
      </c>
      <c r="O24" s="126">
        <v>12</v>
      </c>
      <c r="P24" s="127">
        <f t="shared" si="13"/>
        <v>0.3</v>
      </c>
      <c r="Q24" s="128">
        <v>29</v>
      </c>
      <c r="R24" s="127">
        <f t="shared" si="14"/>
        <v>0.3972</v>
      </c>
      <c r="S24" s="129">
        <f t="shared" si="2"/>
        <v>41</v>
      </c>
      <c r="T24" s="130">
        <f t="shared" si="15"/>
        <v>0.36280000000000001</v>
      </c>
      <c r="U24" s="126">
        <v>20</v>
      </c>
      <c r="V24" s="127">
        <f t="shared" si="16"/>
        <v>0.5</v>
      </c>
      <c r="W24" s="128">
        <v>52</v>
      </c>
      <c r="X24" s="127">
        <f t="shared" si="17"/>
        <v>0.65</v>
      </c>
      <c r="Y24" s="129">
        <f t="shared" si="3"/>
        <v>72</v>
      </c>
      <c r="Z24" s="130">
        <f t="shared" si="18"/>
        <v>0.6</v>
      </c>
      <c r="AA24" s="131">
        <f t="shared" si="4"/>
        <v>60</v>
      </c>
      <c r="AB24" s="127">
        <f t="shared" si="19"/>
        <v>0.3846</v>
      </c>
      <c r="AC24" s="129">
        <f t="shared" si="5"/>
        <v>161</v>
      </c>
      <c r="AD24" s="127">
        <f t="shared" si="20"/>
        <v>0.48199999999999998</v>
      </c>
      <c r="AE24" s="129">
        <f t="shared" si="6"/>
        <v>221</v>
      </c>
      <c r="AF24" s="130">
        <f t="shared" si="21"/>
        <v>0.45100000000000001</v>
      </c>
    </row>
    <row r="25" spans="1:32" x14ac:dyDescent="0.55000000000000004">
      <c r="A25" s="375"/>
      <c r="B25" s="146" t="s">
        <v>109</v>
      </c>
      <c r="C25" s="148">
        <v>23</v>
      </c>
      <c r="D25" s="141">
        <f t="shared" si="7"/>
        <v>0.60519999999999996</v>
      </c>
      <c r="E25" s="142">
        <v>51</v>
      </c>
      <c r="F25" s="141">
        <f t="shared" si="8"/>
        <v>0.57950000000000002</v>
      </c>
      <c r="G25" s="143">
        <f t="shared" si="0"/>
        <v>74</v>
      </c>
      <c r="H25" s="144">
        <f t="shared" si="9"/>
        <v>0.58730000000000004</v>
      </c>
      <c r="I25" s="140">
        <v>25</v>
      </c>
      <c r="J25" s="141">
        <f t="shared" si="10"/>
        <v>0.65780000000000005</v>
      </c>
      <c r="K25" s="142">
        <v>49</v>
      </c>
      <c r="L25" s="141">
        <f t="shared" si="11"/>
        <v>0.52680000000000005</v>
      </c>
      <c r="M25" s="143">
        <f t="shared" si="1"/>
        <v>74</v>
      </c>
      <c r="N25" s="144">
        <f t="shared" si="12"/>
        <v>0.56479999999999997</v>
      </c>
      <c r="O25" s="140">
        <v>27</v>
      </c>
      <c r="P25" s="141">
        <f t="shared" si="13"/>
        <v>0.67500000000000004</v>
      </c>
      <c r="Q25" s="142">
        <v>44</v>
      </c>
      <c r="R25" s="141">
        <f t="shared" si="14"/>
        <v>0.60270000000000001</v>
      </c>
      <c r="S25" s="143">
        <f t="shared" si="2"/>
        <v>71</v>
      </c>
      <c r="T25" s="144">
        <f t="shared" si="15"/>
        <v>0.62829999999999997</v>
      </c>
      <c r="U25" s="140">
        <v>20</v>
      </c>
      <c r="V25" s="141">
        <f t="shared" si="16"/>
        <v>0.5</v>
      </c>
      <c r="W25" s="142">
        <v>28</v>
      </c>
      <c r="X25" s="141">
        <f t="shared" si="17"/>
        <v>0.35</v>
      </c>
      <c r="Y25" s="143">
        <f t="shared" si="3"/>
        <v>48</v>
      </c>
      <c r="Z25" s="144">
        <f t="shared" si="18"/>
        <v>0.4</v>
      </c>
      <c r="AA25" s="145">
        <f t="shared" si="4"/>
        <v>95</v>
      </c>
      <c r="AB25" s="141">
        <f t="shared" si="19"/>
        <v>0.6089</v>
      </c>
      <c r="AC25" s="143">
        <f t="shared" si="5"/>
        <v>172</v>
      </c>
      <c r="AD25" s="141">
        <f t="shared" si="20"/>
        <v>0.51490000000000002</v>
      </c>
      <c r="AE25" s="143">
        <f t="shared" si="6"/>
        <v>267</v>
      </c>
      <c r="AF25" s="144">
        <f t="shared" si="21"/>
        <v>0.54479999999999995</v>
      </c>
    </row>
    <row r="26" spans="1:32" x14ac:dyDescent="0.55000000000000004">
      <c r="A26" s="374" t="s">
        <v>111</v>
      </c>
      <c r="B26" s="146" t="s">
        <v>112</v>
      </c>
      <c r="C26" s="147">
        <v>4</v>
      </c>
      <c r="D26" s="127">
        <f t="shared" si="7"/>
        <v>0.1052</v>
      </c>
      <c r="E26" s="128">
        <v>1</v>
      </c>
      <c r="F26" s="127">
        <f t="shared" si="8"/>
        <v>1.1299999999999999E-2</v>
      </c>
      <c r="G26" s="129">
        <f t="shared" si="0"/>
        <v>5</v>
      </c>
      <c r="H26" s="130">
        <f t="shared" si="9"/>
        <v>3.9600000000000003E-2</v>
      </c>
      <c r="I26" s="126">
        <v>9</v>
      </c>
      <c r="J26" s="127">
        <f t="shared" si="10"/>
        <v>0.23680000000000001</v>
      </c>
      <c r="K26" s="128">
        <v>7</v>
      </c>
      <c r="L26" s="127">
        <f t="shared" si="11"/>
        <v>7.5200000000000003E-2</v>
      </c>
      <c r="M26" s="129">
        <f t="shared" si="1"/>
        <v>16</v>
      </c>
      <c r="N26" s="130">
        <f t="shared" si="12"/>
        <v>0.1221</v>
      </c>
      <c r="O26" s="126">
        <v>5</v>
      </c>
      <c r="P26" s="127">
        <f t="shared" si="13"/>
        <v>0.125</v>
      </c>
      <c r="Q26" s="128">
        <v>5</v>
      </c>
      <c r="R26" s="127">
        <f t="shared" si="14"/>
        <v>6.8400000000000002E-2</v>
      </c>
      <c r="S26" s="129">
        <f t="shared" si="2"/>
        <v>10</v>
      </c>
      <c r="T26" s="130">
        <f t="shared" si="15"/>
        <v>8.8400000000000006E-2</v>
      </c>
      <c r="U26" s="126">
        <v>5</v>
      </c>
      <c r="V26" s="127">
        <f t="shared" si="16"/>
        <v>0.125</v>
      </c>
      <c r="W26" s="128">
        <v>2</v>
      </c>
      <c r="X26" s="127">
        <f t="shared" si="17"/>
        <v>2.5000000000000001E-2</v>
      </c>
      <c r="Y26" s="129">
        <f t="shared" si="3"/>
        <v>7</v>
      </c>
      <c r="Z26" s="130">
        <f t="shared" si="18"/>
        <v>5.8299999999999998E-2</v>
      </c>
      <c r="AA26" s="131">
        <f t="shared" si="4"/>
        <v>23</v>
      </c>
      <c r="AB26" s="127">
        <f t="shared" si="19"/>
        <v>0.1474</v>
      </c>
      <c r="AC26" s="129">
        <f t="shared" si="5"/>
        <v>15</v>
      </c>
      <c r="AD26" s="127">
        <f t="shared" si="20"/>
        <v>4.4900000000000002E-2</v>
      </c>
      <c r="AE26" s="129">
        <f t="shared" si="6"/>
        <v>38</v>
      </c>
      <c r="AF26" s="130">
        <f t="shared" si="21"/>
        <v>7.7499999999999999E-2</v>
      </c>
    </row>
    <row r="27" spans="1:32" x14ac:dyDescent="0.55000000000000004">
      <c r="A27" s="374"/>
      <c r="B27" s="149" t="s">
        <v>113</v>
      </c>
      <c r="C27" s="150">
        <v>12</v>
      </c>
      <c r="D27" s="134">
        <f t="shared" si="7"/>
        <v>0.31569999999999998</v>
      </c>
      <c r="E27" s="135">
        <v>23</v>
      </c>
      <c r="F27" s="134">
        <f t="shared" si="8"/>
        <v>0.26129999999999998</v>
      </c>
      <c r="G27" s="136">
        <f t="shared" si="0"/>
        <v>35</v>
      </c>
      <c r="H27" s="137">
        <f t="shared" si="9"/>
        <v>0.2777</v>
      </c>
      <c r="I27" s="133">
        <v>12</v>
      </c>
      <c r="J27" s="134">
        <f t="shared" si="10"/>
        <v>0.31569999999999998</v>
      </c>
      <c r="K27" s="135">
        <v>14</v>
      </c>
      <c r="L27" s="134">
        <f t="shared" si="11"/>
        <v>0.15049999999999999</v>
      </c>
      <c r="M27" s="136">
        <f t="shared" si="1"/>
        <v>26</v>
      </c>
      <c r="N27" s="137">
        <f t="shared" si="12"/>
        <v>0.19839999999999999</v>
      </c>
      <c r="O27" s="133">
        <v>21</v>
      </c>
      <c r="P27" s="134">
        <f t="shared" si="13"/>
        <v>0.52500000000000002</v>
      </c>
      <c r="Q27" s="135">
        <v>9</v>
      </c>
      <c r="R27" s="134">
        <f t="shared" si="14"/>
        <v>0.1232</v>
      </c>
      <c r="S27" s="136">
        <f t="shared" si="2"/>
        <v>30</v>
      </c>
      <c r="T27" s="137">
        <f t="shared" si="15"/>
        <v>0.26540000000000002</v>
      </c>
      <c r="U27" s="133">
        <v>24</v>
      </c>
      <c r="V27" s="134">
        <f t="shared" si="16"/>
        <v>0.6</v>
      </c>
      <c r="W27" s="135">
        <v>6</v>
      </c>
      <c r="X27" s="134">
        <f t="shared" si="17"/>
        <v>7.4999999999999997E-2</v>
      </c>
      <c r="Y27" s="136">
        <f t="shared" si="3"/>
        <v>30</v>
      </c>
      <c r="Z27" s="137">
        <f t="shared" si="18"/>
        <v>0.25</v>
      </c>
      <c r="AA27" s="138">
        <f t="shared" si="4"/>
        <v>69</v>
      </c>
      <c r="AB27" s="134">
        <f t="shared" si="19"/>
        <v>0.44230000000000003</v>
      </c>
      <c r="AC27" s="136">
        <f t="shared" si="5"/>
        <v>52</v>
      </c>
      <c r="AD27" s="134">
        <f t="shared" si="20"/>
        <v>0.15559999999999999</v>
      </c>
      <c r="AE27" s="136">
        <f t="shared" si="6"/>
        <v>121</v>
      </c>
      <c r="AF27" s="137">
        <f t="shared" si="21"/>
        <v>0.24690000000000001</v>
      </c>
    </row>
    <row r="28" spans="1:32" x14ac:dyDescent="0.55000000000000004">
      <c r="A28" s="374"/>
      <c r="B28" s="149" t="s">
        <v>114</v>
      </c>
      <c r="C28" s="148">
        <v>22</v>
      </c>
      <c r="D28" s="141">
        <f t="shared" si="7"/>
        <v>0.57889999999999997</v>
      </c>
      <c r="E28" s="142">
        <v>64</v>
      </c>
      <c r="F28" s="141">
        <f t="shared" si="8"/>
        <v>0.72719999999999996</v>
      </c>
      <c r="G28" s="143">
        <f t="shared" si="0"/>
        <v>86</v>
      </c>
      <c r="H28" s="144">
        <f t="shared" si="9"/>
        <v>0.6825</v>
      </c>
      <c r="I28" s="140">
        <v>16</v>
      </c>
      <c r="J28" s="141">
        <f t="shared" si="10"/>
        <v>0.42099999999999999</v>
      </c>
      <c r="K28" s="142">
        <v>72</v>
      </c>
      <c r="L28" s="141">
        <f t="shared" si="11"/>
        <v>0.77410000000000001</v>
      </c>
      <c r="M28" s="143">
        <f t="shared" si="1"/>
        <v>88</v>
      </c>
      <c r="N28" s="144">
        <f t="shared" si="12"/>
        <v>0.67169999999999996</v>
      </c>
      <c r="O28" s="140">
        <v>14</v>
      </c>
      <c r="P28" s="141">
        <f t="shared" si="13"/>
        <v>0.35</v>
      </c>
      <c r="Q28" s="142">
        <v>59</v>
      </c>
      <c r="R28" s="141">
        <f t="shared" si="14"/>
        <v>0.80820000000000003</v>
      </c>
      <c r="S28" s="143">
        <f t="shared" si="2"/>
        <v>73</v>
      </c>
      <c r="T28" s="144">
        <f t="shared" si="15"/>
        <v>0.64600000000000002</v>
      </c>
      <c r="U28" s="140">
        <v>11</v>
      </c>
      <c r="V28" s="141">
        <f t="shared" si="16"/>
        <v>0.27500000000000002</v>
      </c>
      <c r="W28" s="142">
        <v>72</v>
      </c>
      <c r="X28" s="141">
        <f t="shared" si="17"/>
        <v>0.9</v>
      </c>
      <c r="Y28" s="143">
        <f t="shared" si="3"/>
        <v>83</v>
      </c>
      <c r="Z28" s="144">
        <f t="shared" si="18"/>
        <v>0.69159999999999999</v>
      </c>
      <c r="AA28" s="145">
        <f t="shared" si="4"/>
        <v>63</v>
      </c>
      <c r="AB28" s="141">
        <f t="shared" si="19"/>
        <v>0.40379999999999999</v>
      </c>
      <c r="AC28" s="143">
        <f t="shared" si="5"/>
        <v>267</v>
      </c>
      <c r="AD28" s="141">
        <f t="shared" si="20"/>
        <v>0.7994</v>
      </c>
      <c r="AE28" s="143">
        <f t="shared" si="6"/>
        <v>330</v>
      </c>
      <c r="AF28" s="144">
        <f t="shared" si="21"/>
        <v>0.6734</v>
      </c>
    </row>
    <row r="29" spans="1:32" x14ac:dyDescent="0.55000000000000004">
      <c r="A29" s="373" t="s">
        <v>115</v>
      </c>
      <c r="B29" s="146" t="s">
        <v>108</v>
      </c>
      <c r="C29" s="147">
        <v>19</v>
      </c>
      <c r="D29" s="127">
        <f t="shared" si="7"/>
        <v>0.5</v>
      </c>
      <c r="E29" s="128">
        <v>59</v>
      </c>
      <c r="F29" s="127">
        <f t="shared" si="8"/>
        <v>0.6704</v>
      </c>
      <c r="G29" s="129">
        <f t="shared" si="0"/>
        <v>78</v>
      </c>
      <c r="H29" s="130">
        <f t="shared" si="9"/>
        <v>0.61899999999999999</v>
      </c>
      <c r="I29" s="126">
        <v>18</v>
      </c>
      <c r="J29" s="127">
        <f t="shared" si="10"/>
        <v>0.47360000000000002</v>
      </c>
      <c r="K29" s="128">
        <v>68</v>
      </c>
      <c r="L29" s="127">
        <f t="shared" si="11"/>
        <v>0.73109999999999997</v>
      </c>
      <c r="M29" s="129">
        <f t="shared" si="1"/>
        <v>86</v>
      </c>
      <c r="N29" s="130">
        <f t="shared" si="12"/>
        <v>0.65639999999999998</v>
      </c>
      <c r="O29" s="126">
        <v>24</v>
      </c>
      <c r="P29" s="127">
        <f t="shared" si="13"/>
        <v>0.6</v>
      </c>
      <c r="Q29" s="128">
        <v>56</v>
      </c>
      <c r="R29" s="127">
        <f t="shared" si="14"/>
        <v>0.7671</v>
      </c>
      <c r="S29" s="129">
        <f t="shared" si="2"/>
        <v>80</v>
      </c>
      <c r="T29" s="130">
        <f t="shared" si="15"/>
        <v>0.70789999999999997</v>
      </c>
      <c r="U29" s="126">
        <v>33</v>
      </c>
      <c r="V29" s="127">
        <f t="shared" si="16"/>
        <v>0.82499999999999996</v>
      </c>
      <c r="W29" s="128">
        <v>66</v>
      </c>
      <c r="X29" s="127">
        <f t="shared" si="17"/>
        <v>0.82499999999999996</v>
      </c>
      <c r="Y29" s="129">
        <f t="shared" si="3"/>
        <v>99</v>
      </c>
      <c r="Z29" s="130">
        <f t="shared" si="18"/>
        <v>0.82499999999999996</v>
      </c>
      <c r="AA29" s="131">
        <f t="shared" si="4"/>
        <v>94</v>
      </c>
      <c r="AB29" s="127">
        <f t="shared" si="19"/>
        <v>0.60250000000000004</v>
      </c>
      <c r="AC29" s="129">
        <f t="shared" si="5"/>
        <v>249</v>
      </c>
      <c r="AD29" s="127">
        <f t="shared" si="20"/>
        <v>0.74550000000000005</v>
      </c>
      <c r="AE29" s="129">
        <f t="shared" si="6"/>
        <v>343</v>
      </c>
      <c r="AF29" s="130">
        <f t="shared" si="21"/>
        <v>0.7</v>
      </c>
    </row>
    <row r="30" spans="1:32" x14ac:dyDescent="0.55000000000000004">
      <c r="A30" s="373"/>
      <c r="B30" s="146" t="s">
        <v>109</v>
      </c>
      <c r="C30" s="148">
        <v>18</v>
      </c>
      <c r="D30" s="141">
        <f t="shared" si="7"/>
        <v>0.47360000000000002</v>
      </c>
      <c r="E30" s="142">
        <v>25</v>
      </c>
      <c r="F30" s="141">
        <f t="shared" si="8"/>
        <v>0.28399999999999997</v>
      </c>
      <c r="G30" s="143">
        <f t="shared" si="0"/>
        <v>43</v>
      </c>
      <c r="H30" s="144">
        <f t="shared" si="9"/>
        <v>0.3412</v>
      </c>
      <c r="I30" s="140">
        <v>19</v>
      </c>
      <c r="J30" s="141">
        <f t="shared" si="10"/>
        <v>0.5</v>
      </c>
      <c r="K30" s="142">
        <v>23</v>
      </c>
      <c r="L30" s="141">
        <f t="shared" si="11"/>
        <v>0.24729999999999999</v>
      </c>
      <c r="M30" s="143">
        <f t="shared" si="1"/>
        <v>42</v>
      </c>
      <c r="N30" s="144">
        <f t="shared" si="12"/>
        <v>0.3206</v>
      </c>
      <c r="O30" s="140">
        <v>16</v>
      </c>
      <c r="P30" s="141">
        <f t="shared" si="13"/>
        <v>0.4</v>
      </c>
      <c r="Q30" s="142">
        <v>15</v>
      </c>
      <c r="R30" s="141">
        <f t="shared" si="14"/>
        <v>0.2054</v>
      </c>
      <c r="S30" s="143">
        <f t="shared" si="2"/>
        <v>31</v>
      </c>
      <c r="T30" s="144">
        <f t="shared" si="15"/>
        <v>0.27429999999999999</v>
      </c>
      <c r="U30" s="140">
        <v>6</v>
      </c>
      <c r="V30" s="141">
        <f t="shared" si="16"/>
        <v>0.15</v>
      </c>
      <c r="W30" s="142">
        <v>11</v>
      </c>
      <c r="X30" s="141">
        <f t="shared" si="17"/>
        <v>0.13750000000000001</v>
      </c>
      <c r="Y30" s="143">
        <f t="shared" si="3"/>
        <v>17</v>
      </c>
      <c r="Z30" s="144">
        <f t="shared" si="18"/>
        <v>0.1416</v>
      </c>
      <c r="AA30" s="145">
        <f t="shared" si="4"/>
        <v>59</v>
      </c>
      <c r="AB30" s="141">
        <f t="shared" si="19"/>
        <v>0.37819999999999998</v>
      </c>
      <c r="AC30" s="143">
        <f t="shared" si="5"/>
        <v>74</v>
      </c>
      <c r="AD30" s="141">
        <f t="shared" si="20"/>
        <v>0.2215</v>
      </c>
      <c r="AE30" s="143">
        <f t="shared" si="6"/>
        <v>133</v>
      </c>
      <c r="AF30" s="144">
        <f t="shared" si="21"/>
        <v>0.27139999999999997</v>
      </c>
    </row>
    <row r="31" spans="1:32" x14ac:dyDescent="0.55000000000000004">
      <c r="A31" s="374" t="s">
        <v>116</v>
      </c>
      <c r="B31" s="146" t="s">
        <v>117</v>
      </c>
      <c r="C31" s="147">
        <v>1</v>
      </c>
      <c r="D31" s="127">
        <f t="shared" si="7"/>
        <v>2.63E-2</v>
      </c>
      <c r="E31" s="128">
        <v>1</v>
      </c>
      <c r="F31" s="127">
        <f t="shared" si="8"/>
        <v>1.1299999999999999E-2</v>
      </c>
      <c r="G31" s="129">
        <f t="shared" si="0"/>
        <v>2</v>
      </c>
      <c r="H31" s="130">
        <f t="shared" si="9"/>
        <v>1.5800000000000002E-2</v>
      </c>
      <c r="I31" s="126">
        <v>5</v>
      </c>
      <c r="J31" s="127">
        <f t="shared" si="10"/>
        <v>0.13150000000000001</v>
      </c>
      <c r="K31" s="128">
        <v>0</v>
      </c>
      <c r="L31" s="127">
        <f t="shared" si="11"/>
        <v>0</v>
      </c>
      <c r="M31" s="129">
        <f t="shared" si="1"/>
        <v>5</v>
      </c>
      <c r="N31" s="130">
        <f t="shared" si="12"/>
        <v>3.8100000000000002E-2</v>
      </c>
      <c r="O31" s="126">
        <v>3</v>
      </c>
      <c r="P31" s="127">
        <f t="shared" si="13"/>
        <v>7.4999999999999997E-2</v>
      </c>
      <c r="Q31" s="128">
        <v>3</v>
      </c>
      <c r="R31" s="127">
        <f t="shared" si="14"/>
        <v>4.1000000000000002E-2</v>
      </c>
      <c r="S31" s="129">
        <f t="shared" si="2"/>
        <v>6</v>
      </c>
      <c r="T31" s="130">
        <f t="shared" si="15"/>
        <v>5.2999999999999999E-2</v>
      </c>
      <c r="U31" s="126">
        <v>5</v>
      </c>
      <c r="V31" s="127">
        <f t="shared" si="16"/>
        <v>0.125</v>
      </c>
      <c r="W31" s="128">
        <v>4</v>
      </c>
      <c r="X31" s="127">
        <f t="shared" si="17"/>
        <v>0.05</v>
      </c>
      <c r="Y31" s="129">
        <f t="shared" si="3"/>
        <v>9</v>
      </c>
      <c r="Z31" s="130">
        <f t="shared" si="18"/>
        <v>7.4999999999999997E-2</v>
      </c>
      <c r="AA31" s="131">
        <f t="shared" si="4"/>
        <v>14</v>
      </c>
      <c r="AB31" s="127">
        <f t="shared" si="19"/>
        <v>8.9700000000000002E-2</v>
      </c>
      <c r="AC31" s="129">
        <f t="shared" si="5"/>
        <v>8</v>
      </c>
      <c r="AD31" s="127">
        <f t="shared" si="20"/>
        <v>2.3900000000000001E-2</v>
      </c>
      <c r="AE31" s="129">
        <f t="shared" si="6"/>
        <v>22</v>
      </c>
      <c r="AF31" s="130">
        <f t="shared" si="21"/>
        <v>4.48E-2</v>
      </c>
    </row>
    <row r="32" spans="1:32" x14ac:dyDescent="0.55000000000000004">
      <c r="A32" s="374"/>
      <c r="B32" s="149" t="s">
        <v>118</v>
      </c>
      <c r="C32" s="150">
        <v>0</v>
      </c>
      <c r="D32" s="134">
        <f t="shared" si="7"/>
        <v>0</v>
      </c>
      <c r="E32" s="135">
        <v>0</v>
      </c>
      <c r="F32" s="134">
        <f t="shared" si="8"/>
        <v>0</v>
      </c>
      <c r="G32" s="136">
        <f t="shared" si="0"/>
        <v>0</v>
      </c>
      <c r="H32" s="137">
        <f t="shared" si="9"/>
        <v>0</v>
      </c>
      <c r="I32" s="133">
        <v>0</v>
      </c>
      <c r="J32" s="134">
        <f t="shared" si="10"/>
        <v>0</v>
      </c>
      <c r="K32" s="135">
        <v>1</v>
      </c>
      <c r="L32" s="134">
        <f t="shared" si="11"/>
        <v>1.0699999999999999E-2</v>
      </c>
      <c r="M32" s="136">
        <f t="shared" si="1"/>
        <v>1</v>
      </c>
      <c r="N32" s="137">
        <f t="shared" si="12"/>
        <v>7.6E-3</v>
      </c>
      <c r="O32" s="133">
        <v>0</v>
      </c>
      <c r="P32" s="134">
        <f t="shared" si="13"/>
        <v>0</v>
      </c>
      <c r="Q32" s="135">
        <v>0</v>
      </c>
      <c r="R32" s="134">
        <f t="shared" si="14"/>
        <v>0</v>
      </c>
      <c r="S32" s="136">
        <f t="shared" si="2"/>
        <v>0</v>
      </c>
      <c r="T32" s="137">
        <f t="shared" si="15"/>
        <v>0</v>
      </c>
      <c r="U32" s="133">
        <v>1</v>
      </c>
      <c r="V32" s="134">
        <f t="shared" si="16"/>
        <v>2.5000000000000001E-2</v>
      </c>
      <c r="W32" s="135">
        <v>2</v>
      </c>
      <c r="X32" s="134">
        <f t="shared" si="17"/>
        <v>2.5000000000000001E-2</v>
      </c>
      <c r="Y32" s="136">
        <f t="shared" si="3"/>
        <v>3</v>
      </c>
      <c r="Z32" s="137">
        <f t="shared" si="18"/>
        <v>2.5000000000000001E-2</v>
      </c>
      <c r="AA32" s="138">
        <f t="shared" si="4"/>
        <v>1</v>
      </c>
      <c r="AB32" s="134">
        <f t="shared" si="19"/>
        <v>6.4000000000000003E-3</v>
      </c>
      <c r="AC32" s="136">
        <f t="shared" si="5"/>
        <v>3</v>
      </c>
      <c r="AD32" s="134">
        <f t="shared" si="20"/>
        <v>8.8999999999999999E-3</v>
      </c>
      <c r="AE32" s="136">
        <f t="shared" si="6"/>
        <v>4</v>
      </c>
      <c r="AF32" s="137">
        <f t="shared" si="21"/>
        <v>8.0999999999999996E-3</v>
      </c>
    </row>
    <row r="33" spans="1:32" x14ac:dyDescent="0.55000000000000004">
      <c r="A33" s="374"/>
      <c r="B33" s="146" t="s">
        <v>119</v>
      </c>
      <c r="C33" s="150">
        <v>0</v>
      </c>
      <c r="D33" s="134">
        <f t="shared" si="7"/>
        <v>0</v>
      </c>
      <c r="E33" s="135">
        <v>1</v>
      </c>
      <c r="F33" s="134">
        <f t="shared" si="8"/>
        <v>1.1299999999999999E-2</v>
      </c>
      <c r="G33" s="136">
        <f t="shared" si="0"/>
        <v>1</v>
      </c>
      <c r="H33" s="137">
        <f t="shared" si="9"/>
        <v>7.9000000000000008E-3</v>
      </c>
      <c r="I33" s="133">
        <v>1</v>
      </c>
      <c r="J33" s="134">
        <f t="shared" si="10"/>
        <v>2.63E-2</v>
      </c>
      <c r="K33" s="135">
        <v>1</v>
      </c>
      <c r="L33" s="134">
        <f t="shared" si="11"/>
        <v>1.0699999999999999E-2</v>
      </c>
      <c r="M33" s="136">
        <f t="shared" si="1"/>
        <v>2</v>
      </c>
      <c r="N33" s="137">
        <f t="shared" si="12"/>
        <v>1.52E-2</v>
      </c>
      <c r="O33" s="133">
        <v>1</v>
      </c>
      <c r="P33" s="134">
        <f t="shared" si="13"/>
        <v>2.5000000000000001E-2</v>
      </c>
      <c r="Q33" s="135">
        <v>1</v>
      </c>
      <c r="R33" s="134">
        <f t="shared" si="14"/>
        <v>1.3599999999999999E-2</v>
      </c>
      <c r="S33" s="136">
        <f t="shared" si="2"/>
        <v>2</v>
      </c>
      <c r="T33" s="137">
        <f t="shared" si="15"/>
        <v>1.7600000000000001E-2</v>
      </c>
      <c r="U33" s="133">
        <v>0</v>
      </c>
      <c r="V33" s="134">
        <f t="shared" si="16"/>
        <v>0</v>
      </c>
      <c r="W33" s="135">
        <v>0</v>
      </c>
      <c r="X33" s="134">
        <f t="shared" si="17"/>
        <v>0</v>
      </c>
      <c r="Y33" s="136">
        <f t="shared" si="3"/>
        <v>0</v>
      </c>
      <c r="Z33" s="137">
        <f t="shared" si="18"/>
        <v>0</v>
      </c>
      <c r="AA33" s="138">
        <f t="shared" si="4"/>
        <v>2</v>
      </c>
      <c r="AB33" s="134">
        <f t="shared" si="19"/>
        <v>1.2800000000000001E-2</v>
      </c>
      <c r="AC33" s="136">
        <f t="shared" si="5"/>
        <v>3</v>
      </c>
      <c r="AD33" s="134">
        <f t="shared" si="20"/>
        <v>8.8999999999999999E-3</v>
      </c>
      <c r="AE33" s="136">
        <f t="shared" si="6"/>
        <v>5</v>
      </c>
      <c r="AF33" s="137">
        <f t="shared" si="21"/>
        <v>1.0200000000000001E-2</v>
      </c>
    </row>
    <row r="34" spans="1:32" x14ac:dyDescent="0.55000000000000004">
      <c r="A34" s="374"/>
      <c r="B34" s="146" t="s">
        <v>120</v>
      </c>
      <c r="C34" s="150">
        <v>1</v>
      </c>
      <c r="D34" s="134">
        <f t="shared" si="7"/>
        <v>2.63E-2</v>
      </c>
      <c r="E34" s="135">
        <v>0</v>
      </c>
      <c r="F34" s="134">
        <f t="shared" si="8"/>
        <v>0</v>
      </c>
      <c r="G34" s="136">
        <f t="shared" si="0"/>
        <v>1</v>
      </c>
      <c r="H34" s="137">
        <f t="shared" si="9"/>
        <v>7.9000000000000008E-3</v>
      </c>
      <c r="I34" s="133">
        <v>1</v>
      </c>
      <c r="J34" s="134">
        <f t="shared" si="10"/>
        <v>2.63E-2</v>
      </c>
      <c r="K34" s="135">
        <v>0</v>
      </c>
      <c r="L34" s="134">
        <f t="shared" si="11"/>
        <v>0</v>
      </c>
      <c r="M34" s="136">
        <f t="shared" si="1"/>
        <v>1</v>
      </c>
      <c r="N34" s="137">
        <f t="shared" si="12"/>
        <v>7.6E-3</v>
      </c>
      <c r="O34" s="133">
        <v>3</v>
      </c>
      <c r="P34" s="134">
        <f t="shared" si="13"/>
        <v>7.4999999999999997E-2</v>
      </c>
      <c r="Q34" s="135">
        <v>3</v>
      </c>
      <c r="R34" s="134">
        <f t="shared" si="14"/>
        <v>4.1000000000000002E-2</v>
      </c>
      <c r="S34" s="136">
        <f t="shared" si="2"/>
        <v>6</v>
      </c>
      <c r="T34" s="137">
        <f t="shared" si="15"/>
        <v>5.2999999999999999E-2</v>
      </c>
      <c r="U34" s="133">
        <v>0</v>
      </c>
      <c r="V34" s="134">
        <f t="shared" si="16"/>
        <v>0</v>
      </c>
      <c r="W34" s="135">
        <v>2</v>
      </c>
      <c r="X34" s="134">
        <f t="shared" si="17"/>
        <v>2.5000000000000001E-2</v>
      </c>
      <c r="Y34" s="136">
        <f t="shared" si="3"/>
        <v>2</v>
      </c>
      <c r="Z34" s="137">
        <f t="shared" si="18"/>
        <v>1.66E-2</v>
      </c>
      <c r="AA34" s="138">
        <f t="shared" si="4"/>
        <v>5</v>
      </c>
      <c r="AB34" s="134">
        <f t="shared" si="19"/>
        <v>3.2000000000000001E-2</v>
      </c>
      <c r="AC34" s="136">
        <f t="shared" si="5"/>
        <v>5</v>
      </c>
      <c r="AD34" s="134">
        <f t="shared" si="20"/>
        <v>1.49E-2</v>
      </c>
      <c r="AE34" s="136">
        <f t="shared" si="6"/>
        <v>10</v>
      </c>
      <c r="AF34" s="137">
        <f t="shared" si="21"/>
        <v>2.0400000000000001E-2</v>
      </c>
    </row>
    <row r="35" spans="1:32" x14ac:dyDescent="0.55000000000000004">
      <c r="A35" s="374"/>
      <c r="B35" s="146" t="s">
        <v>121</v>
      </c>
      <c r="C35" s="150"/>
      <c r="D35" s="134">
        <f t="shared" si="7"/>
        <v>0</v>
      </c>
      <c r="E35" s="135"/>
      <c r="F35" s="134">
        <f t="shared" si="8"/>
        <v>0</v>
      </c>
      <c r="G35" s="136">
        <f t="shared" si="0"/>
        <v>0</v>
      </c>
      <c r="H35" s="137">
        <f t="shared" si="9"/>
        <v>0</v>
      </c>
      <c r="I35" s="133"/>
      <c r="J35" s="134">
        <f t="shared" si="10"/>
        <v>0</v>
      </c>
      <c r="K35" s="135"/>
      <c r="L35" s="134">
        <f t="shared" si="11"/>
        <v>0</v>
      </c>
      <c r="M35" s="136">
        <f t="shared" si="1"/>
        <v>0</v>
      </c>
      <c r="N35" s="137">
        <f t="shared" si="12"/>
        <v>0</v>
      </c>
      <c r="O35" s="133"/>
      <c r="P35" s="134">
        <f t="shared" si="13"/>
        <v>0</v>
      </c>
      <c r="Q35" s="135"/>
      <c r="R35" s="134">
        <f t="shared" si="14"/>
        <v>0</v>
      </c>
      <c r="S35" s="136">
        <f t="shared" si="2"/>
        <v>0</v>
      </c>
      <c r="T35" s="137">
        <f t="shared" si="15"/>
        <v>0</v>
      </c>
      <c r="U35" s="133"/>
      <c r="V35" s="134">
        <f t="shared" si="16"/>
        <v>0</v>
      </c>
      <c r="W35" s="135"/>
      <c r="X35" s="134">
        <f t="shared" si="17"/>
        <v>0</v>
      </c>
      <c r="Y35" s="136">
        <f t="shared" si="3"/>
        <v>0</v>
      </c>
      <c r="Z35" s="137">
        <f t="shared" si="18"/>
        <v>0</v>
      </c>
      <c r="AA35" s="138">
        <f t="shared" si="4"/>
        <v>0</v>
      </c>
      <c r="AB35" s="134">
        <f t="shared" si="19"/>
        <v>0</v>
      </c>
      <c r="AC35" s="136">
        <f t="shared" si="5"/>
        <v>0</v>
      </c>
      <c r="AD35" s="134">
        <f t="shared" si="20"/>
        <v>0</v>
      </c>
      <c r="AE35" s="136">
        <f t="shared" si="6"/>
        <v>0</v>
      </c>
      <c r="AF35" s="137">
        <f t="shared" si="21"/>
        <v>0</v>
      </c>
    </row>
    <row r="36" spans="1:32" x14ac:dyDescent="0.55000000000000004">
      <c r="A36" s="374"/>
      <c r="B36" s="146" t="s">
        <v>122</v>
      </c>
      <c r="C36" s="148">
        <v>1</v>
      </c>
      <c r="D36" s="141">
        <f t="shared" si="7"/>
        <v>2.63E-2</v>
      </c>
      <c r="E36" s="142">
        <v>9</v>
      </c>
      <c r="F36" s="141">
        <f t="shared" si="8"/>
        <v>0.1022</v>
      </c>
      <c r="G36" s="143">
        <f t="shared" si="0"/>
        <v>10</v>
      </c>
      <c r="H36" s="144">
        <f t="shared" si="9"/>
        <v>7.9299999999999995E-2</v>
      </c>
      <c r="I36" s="140">
        <v>2</v>
      </c>
      <c r="J36" s="141">
        <f t="shared" si="10"/>
        <v>5.2600000000000001E-2</v>
      </c>
      <c r="K36" s="142">
        <v>7</v>
      </c>
      <c r="L36" s="141">
        <f t="shared" si="11"/>
        <v>7.5200000000000003E-2</v>
      </c>
      <c r="M36" s="143">
        <f t="shared" si="1"/>
        <v>9</v>
      </c>
      <c r="N36" s="144">
        <f t="shared" si="12"/>
        <v>6.8699999999999997E-2</v>
      </c>
      <c r="O36" s="140">
        <v>5</v>
      </c>
      <c r="P36" s="141">
        <f t="shared" si="13"/>
        <v>0.125</v>
      </c>
      <c r="Q36" s="142">
        <v>15</v>
      </c>
      <c r="R36" s="141">
        <f t="shared" si="14"/>
        <v>0.2054</v>
      </c>
      <c r="S36" s="143">
        <f t="shared" si="2"/>
        <v>20</v>
      </c>
      <c r="T36" s="144">
        <f t="shared" si="15"/>
        <v>0.1769</v>
      </c>
      <c r="U36" s="140">
        <v>12</v>
      </c>
      <c r="V36" s="141">
        <f t="shared" si="16"/>
        <v>0.3</v>
      </c>
      <c r="W36" s="142">
        <v>21</v>
      </c>
      <c r="X36" s="141">
        <f t="shared" si="17"/>
        <v>0.26250000000000001</v>
      </c>
      <c r="Y36" s="143">
        <f t="shared" si="3"/>
        <v>33</v>
      </c>
      <c r="Z36" s="144">
        <f t="shared" si="18"/>
        <v>0.27500000000000002</v>
      </c>
      <c r="AA36" s="145">
        <f t="shared" si="4"/>
        <v>20</v>
      </c>
      <c r="AB36" s="141">
        <f t="shared" si="19"/>
        <v>0.12820000000000001</v>
      </c>
      <c r="AC36" s="143">
        <f t="shared" si="5"/>
        <v>52</v>
      </c>
      <c r="AD36" s="141">
        <f t="shared" si="20"/>
        <v>0.15559999999999999</v>
      </c>
      <c r="AE36" s="143">
        <f t="shared" si="6"/>
        <v>72</v>
      </c>
      <c r="AF36" s="144">
        <f t="shared" si="21"/>
        <v>0.1469</v>
      </c>
    </row>
    <row r="37" spans="1:32" x14ac:dyDescent="0.55000000000000004">
      <c r="A37" s="375" t="s">
        <v>123</v>
      </c>
      <c r="B37" s="146" t="s">
        <v>124</v>
      </c>
      <c r="C37" s="147"/>
      <c r="D37" s="127">
        <f t="shared" si="7"/>
        <v>0</v>
      </c>
      <c r="E37" s="128"/>
      <c r="F37" s="127">
        <f t="shared" si="8"/>
        <v>0</v>
      </c>
      <c r="G37" s="129">
        <f t="shared" si="0"/>
        <v>0</v>
      </c>
      <c r="H37" s="130">
        <f t="shared" si="9"/>
        <v>0</v>
      </c>
      <c r="I37" s="126"/>
      <c r="J37" s="127">
        <f t="shared" si="10"/>
        <v>0</v>
      </c>
      <c r="K37" s="128"/>
      <c r="L37" s="127">
        <f t="shared" si="11"/>
        <v>0</v>
      </c>
      <c r="M37" s="129">
        <f t="shared" si="1"/>
        <v>0</v>
      </c>
      <c r="N37" s="130">
        <f t="shared" si="12"/>
        <v>0</v>
      </c>
      <c r="O37" s="126"/>
      <c r="P37" s="127">
        <f t="shared" si="13"/>
        <v>0</v>
      </c>
      <c r="Q37" s="128"/>
      <c r="R37" s="127">
        <f t="shared" si="14"/>
        <v>0</v>
      </c>
      <c r="S37" s="129">
        <f t="shared" si="2"/>
        <v>0</v>
      </c>
      <c r="T37" s="130">
        <f t="shared" si="15"/>
        <v>0</v>
      </c>
      <c r="U37" s="126"/>
      <c r="V37" s="127">
        <f t="shared" si="16"/>
        <v>0</v>
      </c>
      <c r="W37" s="128"/>
      <c r="X37" s="127">
        <f t="shared" si="17"/>
        <v>0</v>
      </c>
      <c r="Y37" s="129">
        <f t="shared" si="3"/>
        <v>0</v>
      </c>
      <c r="Z37" s="130">
        <f t="shared" si="18"/>
        <v>0</v>
      </c>
      <c r="AA37" s="131">
        <f t="shared" si="4"/>
        <v>0</v>
      </c>
      <c r="AB37" s="127">
        <f t="shared" si="19"/>
        <v>0</v>
      </c>
      <c r="AC37" s="129">
        <f t="shared" si="5"/>
        <v>0</v>
      </c>
      <c r="AD37" s="127">
        <f t="shared" si="20"/>
        <v>0</v>
      </c>
      <c r="AE37" s="129">
        <f t="shared" si="6"/>
        <v>0</v>
      </c>
      <c r="AF37" s="130">
        <f t="shared" si="21"/>
        <v>0</v>
      </c>
    </row>
    <row r="38" spans="1:32" x14ac:dyDescent="0.55000000000000004">
      <c r="A38" s="376"/>
      <c r="B38" s="149" t="s">
        <v>173</v>
      </c>
      <c r="C38" s="150"/>
      <c r="D38" s="134">
        <f t="shared" si="7"/>
        <v>0</v>
      </c>
      <c r="E38" s="135"/>
      <c r="F38" s="134">
        <f t="shared" si="8"/>
        <v>0</v>
      </c>
      <c r="G38" s="136">
        <f t="shared" si="0"/>
        <v>0</v>
      </c>
      <c r="H38" s="137">
        <f t="shared" si="9"/>
        <v>0</v>
      </c>
      <c r="I38" s="133">
        <v>1</v>
      </c>
      <c r="J38" s="134">
        <f t="shared" si="10"/>
        <v>2.63E-2</v>
      </c>
      <c r="K38" s="135">
        <v>0</v>
      </c>
      <c r="L38" s="134">
        <f t="shared" si="11"/>
        <v>0</v>
      </c>
      <c r="M38" s="136">
        <f t="shared" si="1"/>
        <v>1</v>
      </c>
      <c r="N38" s="137">
        <f t="shared" si="12"/>
        <v>7.6E-3</v>
      </c>
      <c r="O38" s="133"/>
      <c r="P38" s="134">
        <f t="shared" si="13"/>
        <v>0</v>
      </c>
      <c r="Q38" s="135"/>
      <c r="R38" s="134">
        <f t="shared" si="14"/>
        <v>0</v>
      </c>
      <c r="S38" s="136">
        <f t="shared" si="2"/>
        <v>0</v>
      </c>
      <c r="T38" s="137">
        <f t="shared" si="15"/>
        <v>0</v>
      </c>
      <c r="U38" s="133"/>
      <c r="V38" s="134">
        <f t="shared" si="16"/>
        <v>0</v>
      </c>
      <c r="W38" s="135">
        <v>2</v>
      </c>
      <c r="X38" s="134">
        <f t="shared" si="17"/>
        <v>2.5000000000000001E-2</v>
      </c>
      <c r="Y38" s="136">
        <f t="shared" si="3"/>
        <v>2</v>
      </c>
      <c r="Z38" s="137">
        <f t="shared" si="18"/>
        <v>1.66E-2</v>
      </c>
      <c r="AA38" s="138">
        <f t="shared" si="4"/>
        <v>1</v>
      </c>
      <c r="AB38" s="134">
        <f t="shared" si="19"/>
        <v>6.4000000000000003E-3</v>
      </c>
      <c r="AC38" s="136">
        <f t="shared" si="5"/>
        <v>2</v>
      </c>
      <c r="AD38" s="134">
        <f t="shared" si="20"/>
        <v>5.8999999999999999E-3</v>
      </c>
      <c r="AE38" s="136">
        <f t="shared" si="6"/>
        <v>3</v>
      </c>
      <c r="AF38" s="137">
        <f t="shared" si="21"/>
        <v>6.1000000000000004E-3</v>
      </c>
    </row>
    <row r="39" spans="1:32" x14ac:dyDescent="0.55000000000000004">
      <c r="A39" s="376"/>
      <c r="B39" s="149" t="s">
        <v>174</v>
      </c>
      <c r="C39" s="150"/>
      <c r="D39" s="134">
        <f t="shared" si="7"/>
        <v>0</v>
      </c>
      <c r="E39" s="135"/>
      <c r="F39" s="134">
        <f t="shared" si="8"/>
        <v>0</v>
      </c>
      <c r="G39" s="136">
        <f t="shared" si="0"/>
        <v>0</v>
      </c>
      <c r="H39" s="137">
        <f t="shared" si="9"/>
        <v>0</v>
      </c>
      <c r="I39" s="133">
        <v>0</v>
      </c>
      <c r="J39" s="134">
        <f t="shared" si="10"/>
        <v>0</v>
      </c>
      <c r="K39" s="135">
        <v>1</v>
      </c>
      <c r="L39" s="134">
        <f t="shared" si="11"/>
        <v>1.0699999999999999E-2</v>
      </c>
      <c r="M39" s="136">
        <f t="shared" si="1"/>
        <v>1</v>
      </c>
      <c r="N39" s="137">
        <f t="shared" si="12"/>
        <v>7.6E-3</v>
      </c>
      <c r="O39" s="133">
        <v>0</v>
      </c>
      <c r="P39" s="134">
        <f t="shared" si="13"/>
        <v>0</v>
      </c>
      <c r="Q39" s="135">
        <v>2</v>
      </c>
      <c r="R39" s="134">
        <f t="shared" si="14"/>
        <v>2.7300000000000001E-2</v>
      </c>
      <c r="S39" s="136">
        <f t="shared" si="2"/>
        <v>2</v>
      </c>
      <c r="T39" s="137">
        <f t="shared" si="15"/>
        <v>1.7600000000000001E-2</v>
      </c>
      <c r="U39" s="133">
        <v>6</v>
      </c>
      <c r="V39" s="134">
        <f t="shared" si="16"/>
        <v>0.15</v>
      </c>
      <c r="W39" s="135">
        <v>7</v>
      </c>
      <c r="X39" s="134">
        <f t="shared" si="17"/>
        <v>8.7499999999999994E-2</v>
      </c>
      <c r="Y39" s="136">
        <f t="shared" si="3"/>
        <v>13</v>
      </c>
      <c r="Z39" s="137">
        <f t="shared" si="18"/>
        <v>0.10829999999999999</v>
      </c>
      <c r="AA39" s="138">
        <f t="shared" si="4"/>
        <v>6</v>
      </c>
      <c r="AB39" s="134">
        <f t="shared" si="19"/>
        <v>3.8399999999999997E-2</v>
      </c>
      <c r="AC39" s="136">
        <f t="shared" si="5"/>
        <v>10</v>
      </c>
      <c r="AD39" s="134">
        <f t="shared" si="20"/>
        <v>2.9899999999999999E-2</v>
      </c>
      <c r="AE39" s="136">
        <f t="shared" si="6"/>
        <v>16</v>
      </c>
      <c r="AF39" s="137">
        <f t="shared" si="21"/>
        <v>3.2599999999999997E-2</v>
      </c>
    </row>
    <row r="40" spans="1:32" x14ac:dyDescent="0.55000000000000004">
      <c r="A40" s="376"/>
      <c r="B40" s="149" t="s">
        <v>175</v>
      </c>
      <c r="C40" s="150"/>
      <c r="D40" s="134">
        <f t="shared" si="7"/>
        <v>0</v>
      </c>
      <c r="E40" s="135"/>
      <c r="F40" s="134">
        <f t="shared" si="8"/>
        <v>0</v>
      </c>
      <c r="G40" s="136">
        <f t="shared" si="0"/>
        <v>0</v>
      </c>
      <c r="H40" s="137">
        <f t="shared" si="9"/>
        <v>0</v>
      </c>
      <c r="I40" s="133">
        <v>2</v>
      </c>
      <c r="J40" s="134">
        <f t="shared" si="10"/>
        <v>5.2600000000000001E-2</v>
      </c>
      <c r="K40" s="135">
        <v>2</v>
      </c>
      <c r="L40" s="134">
        <f t="shared" si="11"/>
        <v>2.1499999999999998E-2</v>
      </c>
      <c r="M40" s="136">
        <f t="shared" si="1"/>
        <v>4</v>
      </c>
      <c r="N40" s="137">
        <f t="shared" si="12"/>
        <v>3.0499999999999999E-2</v>
      </c>
      <c r="O40" s="133">
        <v>2</v>
      </c>
      <c r="P40" s="134">
        <f t="shared" si="13"/>
        <v>0.05</v>
      </c>
      <c r="Q40" s="135">
        <v>5</v>
      </c>
      <c r="R40" s="134">
        <f t="shared" si="14"/>
        <v>6.8400000000000002E-2</v>
      </c>
      <c r="S40" s="136">
        <f t="shared" si="2"/>
        <v>7</v>
      </c>
      <c r="T40" s="137">
        <f t="shared" si="15"/>
        <v>6.1899999999999997E-2</v>
      </c>
      <c r="U40" s="133">
        <v>6</v>
      </c>
      <c r="V40" s="134">
        <f t="shared" si="16"/>
        <v>0.15</v>
      </c>
      <c r="W40" s="135">
        <v>9</v>
      </c>
      <c r="X40" s="134">
        <f t="shared" si="17"/>
        <v>0.1125</v>
      </c>
      <c r="Y40" s="136">
        <f t="shared" si="3"/>
        <v>15</v>
      </c>
      <c r="Z40" s="137">
        <f t="shared" si="18"/>
        <v>0.125</v>
      </c>
      <c r="AA40" s="138">
        <f t="shared" si="4"/>
        <v>10</v>
      </c>
      <c r="AB40" s="134">
        <f t="shared" si="19"/>
        <v>6.4100000000000004E-2</v>
      </c>
      <c r="AC40" s="136">
        <f t="shared" si="5"/>
        <v>16</v>
      </c>
      <c r="AD40" s="134">
        <f t="shared" si="20"/>
        <v>4.7899999999999998E-2</v>
      </c>
      <c r="AE40" s="136">
        <f t="shared" si="6"/>
        <v>26</v>
      </c>
      <c r="AF40" s="137">
        <f t="shared" si="21"/>
        <v>5.2999999999999999E-2</v>
      </c>
    </row>
    <row r="41" spans="1:32" x14ac:dyDescent="0.55000000000000004">
      <c r="A41" s="376"/>
      <c r="B41" s="149" t="s">
        <v>125</v>
      </c>
      <c r="C41" s="148">
        <v>38</v>
      </c>
      <c r="D41" s="141">
        <f t="shared" si="7"/>
        <v>1</v>
      </c>
      <c r="E41" s="142">
        <v>88</v>
      </c>
      <c r="F41" s="141">
        <f t="shared" si="8"/>
        <v>1</v>
      </c>
      <c r="G41" s="143">
        <f t="shared" si="0"/>
        <v>126</v>
      </c>
      <c r="H41" s="144">
        <f t="shared" si="9"/>
        <v>1</v>
      </c>
      <c r="I41" s="140">
        <v>35</v>
      </c>
      <c r="J41" s="141">
        <f t="shared" si="10"/>
        <v>0.92100000000000004</v>
      </c>
      <c r="K41" s="142">
        <v>90</v>
      </c>
      <c r="L41" s="141">
        <f t="shared" si="11"/>
        <v>0.9677</v>
      </c>
      <c r="M41" s="143">
        <f t="shared" si="1"/>
        <v>125</v>
      </c>
      <c r="N41" s="144">
        <f t="shared" si="12"/>
        <v>0.95409999999999995</v>
      </c>
      <c r="O41" s="140">
        <v>38</v>
      </c>
      <c r="P41" s="141">
        <f t="shared" si="13"/>
        <v>0.95</v>
      </c>
      <c r="Q41" s="142">
        <v>66</v>
      </c>
      <c r="R41" s="141">
        <f t="shared" si="14"/>
        <v>0.90410000000000001</v>
      </c>
      <c r="S41" s="143">
        <f t="shared" si="2"/>
        <v>104</v>
      </c>
      <c r="T41" s="144">
        <f t="shared" si="15"/>
        <v>0.92030000000000001</v>
      </c>
      <c r="U41" s="140">
        <v>28</v>
      </c>
      <c r="V41" s="141">
        <f t="shared" si="16"/>
        <v>0.7</v>
      </c>
      <c r="W41" s="142">
        <v>62</v>
      </c>
      <c r="X41" s="141">
        <f t="shared" si="17"/>
        <v>0.77500000000000002</v>
      </c>
      <c r="Y41" s="143">
        <f t="shared" si="3"/>
        <v>90</v>
      </c>
      <c r="Z41" s="144">
        <f t="shared" si="18"/>
        <v>0.75</v>
      </c>
      <c r="AA41" s="145">
        <f t="shared" si="4"/>
        <v>139</v>
      </c>
      <c r="AB41" s="141">
        <f t="shared" si="19"/>
        <v>0.89100000000000001</v>
      </c>
      <c r="AC41" s="143">
        <f t="shared" si="5"/>
        <v>306</v>
      </c>
      <c r="AD41" s="141">
        <f t="shared" si="20"/>
        <v>0.91610000000000003</v>
      </c>
      <c r="AE41" s="143">
        <f t="shared" si="6"/>
        <v>445</v>
      </c>
      <c r="AF41" s="144">
        <f t="shared" si="21"/>
        <v>0.90810000000000002</v>
      </c>
    </row>
    <row r="42" spans="1:32" x14ac:dyDescent="0.55000000000000004">
      <c r="A42" s="374" t="s">
        <v>126</v>
      </c>
      <c r="B42" s="149" t="s">
        <v>127</v>
      </c>
      <c r="C42" s="147">
        <v>11</v>
      </c>
      <c r="D42" s="127">
        <f t="shared" si="7"/>
        <v>0.28939999999999999</v>
      </c>
      <c r="E42" s="128">
        <v>43</v>
      </c>
      <c r="F42" s="127">
        <f t="shared" si="8"/>
        <v>0.48859999999999998</v>
      </c>
      <c r="G42" s="129">
        <f t="shared" si="0"/>
        <v>54</v>
      </c>
      <c r="H42" s="130">
        <f t="shared" si="9"/>
        <v>0.42849999999999999</v>
      </c>
      <c r="I42" s="126">
        <v>9</v>
      </c>
      <c r="J42" s="127">
        <f t="shared" si="10"/>
        <v>0.23680000000000001</v>
      </c>
      <c r="K42" s="128">
        <v>43</v>
      </c>
      <c r="L42" s="127">
        <f t="shared" si="11"/>
        <v>0.46229999999999999</v>
      </c>
      <c r="M42" s="129">
        <f t="shared" si="1"/>
        <v>52</v>
      </c>
      <c r="N42" s="130">
        <f t="shared" si="12"/>
        <v>0.39689999999999998</v>
      </c>
      <c r="O42" s="126">
        <v>8</v>
      </c>
      <c r="P42" s="127">
        <f t="shared" si="13"/>
        <v>0.2</v>
      </c>
      <c r="Q42" s="128">
        <v>34</v>
      </c>
      <c r="R42" s="127">
        <f t="shared" si="14"/>
        <v>0.4657</v>
      </c>
      <c r="S42" s="129">
        <f t="shared" si="2"/>
        <v>42</v>
      </c>
      <c r="T42" s="130">
        <f t="shared" si="15"/>
        <v>0.37159999999999999</v>
      </c>
      <c r="U42" s="126">
        <v>19</v>
      </c>
      <c r="V42" s="127">
        <f t="shared" si="16"/>
        <v>0.47499999999999998</v>
      </c>
      <c r="W42" s="128">
        <v>30</v>
      </c>
      <c r="X42" s="127">
        <f t="shared" si="17"/>
        <v>0.375</v>
      </c>
      <c r="Y42" s="129">
        <f t="shared" si="3"/>
        <v>49</v>
      </c>
      <c r="Z42" s="130">
        <f t="shared" si="18"/>
        <v>0.4083</v>
      </c>
      <c r="AA42" s="131">
        <f t="shared" si="4"/>
        <v>47</v>
      </c>
      <c r="AB42" s="127">
        <f t="shared" si="19"/>
        <v>0.30120000000000002</v>
      </c>
      <c r="AC42" s="129">
        <f t="shared" si="5"/>
        <v>150</v>
      </c>
      <c r="AD42" s="127">
        <f t="shared" si="20"/>
        <v>0.4491</v>
      </c>
      <c r="AE42" s="129">
        <f t="shared" si="6"/>
        <v>197</v>
      </c>
      <c r="AF42" s="130">
        <f t="shared" si="21"/>
        <v>0.40200000000000002</v>
      </c>
    </row>
    <row r="43" spans="1:32" x14ac:dyDescent="0.55000000000000004">
      <c r="A43" s="374"/>
      <c r="B43" s="149" t="s">
        <v>128</v>
      </c>
      <c r="C43" s="150">
        <v>27</v>
      </c>
      <c r="D43" s="134">
        <f t="shared" si="7"/>
        <v>0.71050000000000002</v>
      </c>
      <c r="E43" s="135">
        <v>45</v>
      </c>
      <c r="F43" s="134">
        <f t="shared" si="8"/>
        <v>0.51129999999999998</v>
      </c>
      <c r="G43" s="136">
        <f t="shared" si="0"/>
        <v>72</v>
      </c>
      <c r="H43" s="137">
        <f t="shared" si="9"/>
        <v>0.57140000000000002</v>
      </c>
      <c r="I43" s="133">
        <v>28</v>
      </c>
      <c r="J43" s="134">
        <f t="shared" si="10"/>
        <v>0.73680000000000001</v>
      </c>
      <c r="K43" s="135">
        <v>50</v>
      </c>
      <c r="L43" s="134">
        <f t="shared" si="11"/>
        <v>0.53759999999999997</v>
      </c>
      <c r="M43" s="136">
        <f t="shared" si="1"/>
        <v>78</v>
      </c>
      <c r="N43" s="137">
        <f t="shared" si="12"/>
        <v>0.59540000000000004</v>
      </c>
      <c r="O43" s="133">
        <v>32</v>
      </c>
      <c r="P43" s="134">
        <f t="shared" si="13"/>
        <v>0.8</v>
      </c>
      <c r="Q43" s="135">
        <v>39</v>
      </c>
      <c r="R43" s="134">
        <f t="shared" si="14"/>
        <v>0.53420000000000001</v>
      </c>
      <c r="S43" s="136">
        <f t="shared" si="2"/>
        <v>71</v>
      </c>
      <c r="T43" s="137">
        <f t="shared" si="15"/>
        <v>0.62829999999999997</v>
      </c>
      <c r="U43" s="133">
        <v>21</v>
      </c>
      <c r="V43" s="134">
        <f t="shared" si="16"/>
        <v>0.52500000000000002</v>
      </c>
      <c r="W43" s="135">
        <v>50</v>
      </c>
      <c r="X43" s="134">
        <f t="shared" si="17"/>
        <v>0.625</v>
      </c>
      <c r="Y43" s="136">
        <f t="shared" si="3"/>
        <v>71</v>
      </c>
      <c r="Z43" s="137">
        <f t="shared" si="18"/>
        <v>0.59160000000000001</v>
      </c>
      <c r="AA43" s="138">
        <f t="shared" si="4"/>
        <v>108</v>
      </c>
      <c r="AB43" s="134">
        <f t="shared" si="19"/>
        <v>0.69230000000000003</v>
      </c>
      <c r="AC43" s="136">
        <f t="shared" si="5"/>
        <v>184</v>
      </c>
      <c r="AD43" s="134">
        <f t="shared" si="20"/>
        <v>0.55079999999999996</v>
      </c>
      <c r="AE43" s="136">
        <f t="shared" si="6"/>
        <v>292</v>
      </c>
      <c r="AF43" s="137">
        <f t="shared" si="21"/>
        <v>0.59589999999999999</v>
      </c>
    </row>
    <row r="44" spans="1:32" x14ac:dyDescent="0.55000000000000004">
      <c r="A44" s="374"/>
      <c r="B44" s="149" t="s">
        <v>129</v>
      </c>
      <c r="C44" s="150">
        <v>13</v>
      </c>
      <c r="D44" s="134">
        <f t="shared" si="7"/>
        <v>0.34210000000000002</v>
      </c>
      <c r="E44" s="135">
        <v>47</v>
      </c>
      <c r="F44" s="134">
        <f t="shared" si="8"/>
        <v>0.53400000000000003</v>
      </c>
      <c r="G44" s="136">
        <f t="shared" si="0"/>
        <v>60</v>
      </c>
      <c r="H44" s="137">
        <f t="shared" si="9"/>
        <v>0.47610000000000002</v>
      </c>
      <c r="I44" s="133">
        <v>10</v>
      </c>
      <c r="J44" s="134">
        <f t="shared" si="10"/>
        <v>0.2631</v>
      </c>
      <c r="K44" s="135">
        <v>49</v>
      </c>
      <c r="L44" s="134">
        <f t="shared" si="11"/>
        <v>0.52680000000000005</v>
      </c>
      <c r="M44" s="136">
        <f t="shared" si="1"/>
        <v>59</v>
      </c>
      <c r="N44" s="137">
        <f t="shared" si="12"/>
        <v>0.45029999999999998</v>
      </c>
      <c r="O44" s="133">
        <v>12</v>
      </c>
      <c r="P44" s="134">
        <f t="shared" si="13"/>
        <v>0.3</v>
      </c>
      <c r="Q44" s="135">
        <v>29</v>
      </c>
      <c r="R44" s="134">
        <f t="shared" si="14"/>
        <v>0.3972</v>
      </c>
      <c r="S44" s="136">
        <f t="shared" si="2"/>
        <v>41</v>
      </c>
      <c r="T44" s="137">
        <f t="shared" si="15"/>
        <v>0.36280000000000001</v>
      </c>
      <c r="U44" s="133">
        <v>12</v>
      </c>
      <c r="V44" s="134">
        <f t="shared" si="16"/>
        <v>0.3</v>
      </c>
      <c r="W44" s="135">
        <v>32</v>
      </c>
      <c r="X44" s="134">
        <f t="shared" si="17"/>
        <v>0.4</v>
      </c>
      <c r="Y44" s="136">
        <f t="shared" si="3"/>
        <v>44</v>
      </c>
      <c r="Z44" s="137">
        <f t="shared" si="18"/>
        <v>0.36659999999999998</v>
      </c>
      <c r="AA44" s="138">
        <f t="shared" si="4"/>
        <v>47</v>
      </c>
      <c r="AB44" s="134">
        <f t="shared" si="19"/>
        <v>0.30120000000000002</v>
      </c>
      <c r="AC44" s="136">
        <f t="shared" si="5"/>
        <v>157</v>
      </c>
      <c r="AD44" s="134">
        <f t="shared" si="20"/>
        <v>0.47</v>
      </c>
      <c r="AE44" s="136">
        <f t="shared" si="6"/>
        <v>204</v>
      </c>
      <c r="AF44" s="137">
        <f t="shared" si="21"/>
        <v>0.4163</v>
      </c>
    </row>
    <row r="45" spans="1:32" x14ac:dyDescent="0.55000000000000004">
      <c r="A45" s="374"/>
      <c r="B45" s="149" t="s">
        <v>130</v>
      </c>
      <c r="C45" s="150">
        <v>19</v>
      </c>
      <c r="D45" s="134">
        <f t="shared" si="7"/>
        <v>0.5</v>
      </c>
      <c r="E45" s="135">
        <v>35</v>
      </c>
      <c r="F45" s="134">
        <f t="shared" si="8"/>
        <v>0.3977</v>
      </c>
      <c r="G45" s="136">
        <f t="shared" si="0"/>
        <v>54</v>
      </c>
      <c r="H45" s="137">
        <f t="shared" si="9"/>
        <v>0.42849999999999999</v>
      </c>
      <c r="I45" s="133">
        <v>17</v>
      </c>
      <c r="J45" s="134">
        <f t="shared" si="10"/>
        <v>0.44729999999999998</v>
      </c>
      <c r="K45" s="135">
        <v>38</v>
      </c>
      <c r="L45" s="134">
        <f t="shared" si="11"/>
        <v>0.40860000000000002</v>
      </c>
      <c r="M45" s="136">
        <f t="shared" si="1"/>
        <v>55</v>
      </c>
      <c r="N45" s="137">
        <f t="shared" si="12"/>
        <v>0.41980000000000001</v>
      </c>
      <c r="O45" s="133">
        <v>19</v>
      </c>
      <c r="P45" s="134">
        <f t="shared" si="13"/>
        <v>0.47499999999999998</v>
      </c>
      <c r="Q45" s="135">
        <v>34</v>
      </c>
      <c r="R45" s="134">
        <f t="shared" si="14"/>
        <v>0.4657</v>
      </c>
      <c r="S45" s="136">
        <f t="shared" si="2"/>
        <v>53</v>
      </c>
      <c r="T45" s="137">
        <f t="shared" si="15"/>
        <v>0.46899999999999997</v>
      </c>
      <c r="U45" s="133">
        <v>19</v>
      </c>
      <c r="V45" s="134">
        <f t="shared" si="16"/>
        <v>0.47499999999999998</v>
      </c>
      <c r="W45" s="135">
        <v>35</v>
      </c>
      <c r="X45" s="134">
        <f t="shared" si="17"/>
        <v>0.4375</v>
      </c>
      <c r="Y45" s="136">
        <f t="shared" si="3"/>
        <v>54</v>
      </c>
      <c r="Z45" s="137">
        <f t="shared" si="18"/>
        <v>0.45</v>
      </c>
      <c r="AA45" s="138">
        <f t="shared" si="4"/>
        <v>74</v>
      </c>
      <c r="AB45" s="134">
        <f t="shared" si="19"/>
        <v>0.4743</v>
      </c>
      <c r="AC45" s="136">
        <f t="shared" si="5"/>
        <v>142</v>
      </c>
      <c r="AD45" s="134">
        <f t="shared" si="20"/>
        <v>0.42509999999999998</v>
      </c>
      <c r="AE45" s="136">
        <f t="shared" si="6"/>
        <v>216</v>
      </c>
      <c r="AF45" s="137">
        <f t="shared" si="21"/>
        <v>0.44080000000000003</v>
      </c>
    </row>
    <row r="46" spans="1:32" x14ac:dyDescent="0.55000000000000004">
      <c r="A46" s="374"/>
      <c r="B46" s="149" t="s">
        <v>131</v>
      </c>
      <c r="C46" s="148">
        <v>6</v>
      </c>
      <c r="D46" s="141">
        <f t="shared" si="7"/>
        <v>0.1578</v>
      </c>
      <c r="E46" s="142">
        <v>6</v>
      </c>
      <c r="F46" s="141">
        <f t="shared" si="8"/>
        <v>6.8099999999999994E-2</v>
      </c>
      <c r="G46" s="143">
        <f t="shared" si="0"/>
        <v>12</v>
      </c>
      <c r="H46" s="144">
        <f t="shared" si="9"/>
        <v>9.5200000000000007E-2</v>
      </c>
      <c r="I46" s="140">
        <v>10</v>
      </c>
      <c r="J46" s="141">
        <f t="shared" si="10"/>
        <v>0.2631</v>
      </c>
      <c r="K46" s="142">
        <v>6</v>
      </c>
      <c r="L46" s="141">
        <f t="shared" si="11"/>
        <v>6.4500000000000002E-2</v>
      </c>
      <c r="M46" s="143">
        <f t="shared" si="1"/>
        <v>16</v>
      </c>
      <c r="N46" s="144">
        <f t="shared" si="12"/>
        <v>0.1221</v>
      </c>
      <c r="O46" s="140">
        <v>9</v>
      </c>
      <c r="P46" s="141">
        <f t="shared" si="13"/>
        <v>0.22500000000000001</v>
      </c>
      <c r="Q46" s="142">
        <v>10</v>
      </c>
      <c r="R46" s="141">
        <f t="shared" si="14"/>
        <v>0.13689999999999999</v>
      </c>
      <c r="S46" s="143">
        <f t="shared" si="2"/>
        <v>19</v>
      </c>
      <c r="T46" s="144">
        <f t="shared" si="15"/>
        <v>0.1681</v>
      </c>
      <c r="U46" s="140">
        <v>9</v>
      </c>
      <c r="V46" s="141">
        <f t="shared" si="16"/>
        <v>0.22500000000000001</v>
      </c>
      <c r="W46" s="142">
        <v>13</v>
      </c>
      <c r="X46" s="141">
        <f t="shared" si="17"/>
        <v>0.16250000000000001</v>
      </c>
      <c r="Y46" s="143">
        <f t="shared" si="3"/>
        <v>22</v>
      </c>
      <c r="Z46" s="144">
        <f t="shared" si="18"/>
        <v>0.18329999999999999</v>
      </c>
      <c r="AA46" s="145">
        <f t="shared" si="4"/>
        <v>34</v>
      </c>
      <c r="AB46" s="141">
        <f t="shared" si="19"/>
        <v>0.21790000000000001</v>
      </c>
      <c r="AC46" s="143">
        <f t="shared" si="5"/>
        <v>35</v>
      </c>
      <c r="AD46" s="141">
        <f t="shared" si="20"/>
        <v>0.1047</v>
      </c>
      <c r="AE46" s="143">
        <f t="shared" si="6"/>
        <v>69</v>
      </c>
      <c r="AF46" s="144">
        <f t="shared" si="21"/>
        <v>0.14080000000000001</v>
      </c>
    </row>
    <row r="47" spans="1:32" x14ac:dyDescent="0.55000000000000004">
      <c r="A47" s="374" t="s">
        <v>132</v>
      </c>
      <c r="B47" s="146" t="s">
        <v>133</v>
      </c>
      <c r="C47" s="147">
        <v>7</v>
      </c>
      <c r="D47" s="127">
        <f t="shared" si="7"/>
        <v>0.1842</v>
      </c>
      <c r="E47" s="128">
        <v>16</v>
      </c>
      <c r="F47" s="127">
        <f t="shared" si="8"/>
        <v>0.18179999999999999</v>
      </c>
      <c r="G47" s="129">
        <f t="shared" si="0"/>
        <v>23</v>
      </c>
      <c r="H47" s="130">
        <f t="shared" si="9"/>
        <v>0.1825</v>
      </c>
      <c r="I47" s="126">
        <v>6</v>
      </c>
      <c r="J47" s="127">
        <f t="shared" si="10"/>
        <v>0.1578</v>
      </c>
      <c r="K47" s="128">
        <v>21</v>
      </c>
      <c r="L47" s="127">
        <f t="shared" si="11"/>
        <v>0.2258</v>
      </c>
      <c r="M47" s="129">
        <f t="shared" si="1"/>
        <v>27</v>
      </c>
      <c r="N47" s="130">
        <f t="shared" si="12"/>
        <v>0.20610000000000001</v>
      </c>
      <c r="O47" s="126">
        <v>4</v>
      </c>
      <c r="P47" s="127">
        <f t="shared" si="13"/>
        <v>0.1</v>
      </c>
      <c r="Q47" s="128">
        <v>16</v>
      </c>
      <c r="R47" s="127">
        <f t="shared" si="14"/>
        <v>0.21909999999999999</v>
      </c>
      <c r="S47" s="129">
        <f t="shared" si="2"/>
        <v>20</v>
      </c>
      <c r="T47" s="130">
        <f t="shared" si="15"/>
        <v>0.1769</v>
      </c>
      <c r="U47" s="126">
        <v>6</v>
      </c>
      <c r="V47" s="127">
        <f t="shared" si="16"/>
        <v>0.15</v>
      </c>
      <c r="W47" s="128">
        <v>14</v>
      </c>
      <c r="X47" s="127">
        <f t="shared" si="17"/>
        <v>0.17499999999999999</v>
      </c>
      <c r="Y47" s="129">
        <f t="shared" si="3"/>
        <v>20</v>
      </c>
      <c r="Z47" s="130">
        <f t="shared" si="18"/>
        <v>0.1666</v>
      </c>
      <c r="AA47" s="131">
        <f t="shared" si="4"/>
        <v>23</v>
      </c>
      <c r="AB47" s="127">
        <f t="shared" si="19"/>
        <v>0.1474</v>
      </c>
      <c r="AC47" s="129">
        <f t="shared" si="5"/>
        <v>67</v>
      </c>
      <c r="AD47" s="127">
        <f t="shared" si="20"/>
        <v>0.20050000000000001</v>
      </c>
      <c r="AE47" s="129">
        <f t="shared" si="6"/>
        <v>90</v>
      </c>
      <c r="AF47" s="130">
        <f t="shared" si="21"/>
        <v>0.18360000000000001</v>
      </c>
    </row>
    <row r="48" spans="1:32" x14ac:dyDescent="0.55000000000000004">
      <c r="A48" s="374"/>
      <c r="B48" s="146" t="s">
        <v>134</v>
      </c>
      <c r="C48" s="150">
        <v>13</v>
      </c>
      <c r="D48" s="134">
        <f t="shared" si="7"/>
        <v>0.34210000000000002</v>
      </c>
      <c r="E48" s="135">
        <v>28</v>
      </c>
      <c r="F48" s="134">
        <f t="shared" si="8"/>
        <v>0.31809999999999999</v>
      </c>
      <c r="G48" s="136">
        <f t="shared" si="0"/>
        <v>41</v>
      </c>
      <c r="H48" s="137">
        <f t="shared" si="9"/>
        <v>0.32529999999999998</v>
      </c>
      <c r="I48" s="133">
        <v>15</v>
      </c>
      <c r="J48" s="134">
        <f t="shared" si="10"/>
        <v>0.3947</v>
      </c>
      <c r="K48" s="135">
        <v>32</v>
      </c>
      <c r="L48" s="134">
        <f t="shared" si="11"/>
        <v>0.34399999999999997</v>
      </c>
      <c r="M48" s="136">
        <f t="shared" si="1"/>
        <v>47</v>
      </c>
      <c r="N48" s="137">
        <f t="shared" si="12"/>
        <v>0.35870000000000002</v>
      </c>
      <c r="O48" s="133">
        <v>16</v>
      </c>
      <c r="P48" s="134">
        <f t="shared" si="13"/>
        <v>0.4</v>
      </c>
      <c r="Q48" s="135">
        <v>27</v>
      </c>
      <c r="R48" s="134">
        <f t="shared" si="14"/>
        <v>0.36980000000000002</v>
      </c>
      <c r="S48" s="136">
        <f t="shared" si="2"/>
        <v>43</v>
      </c>
      <c r="T48" s="137">
        <f t="shared" si="15"/>
        <v>0.3805</v>
      </c>
      <c r="U48" s="133">
        <v>18</v>
      </c>
      <c r="V48" s="134">
        <f t="shared" si="16"/>
        <v>0.45</v>
      </c>
      <c r="W48" s="135">
        <v>30</v>
      </c>
      <c r="X48" s="134">
        <f t="shared" si="17"/>
        <v>0.375</v>
      </c>
      <c r="Y48" s="136">
        <f t="shared" si="3"/>
        <v>48</v>
      </c>
      <c r="Z48" s="137">
        <f t="shared" si="18"/>
        <v>0.4</v>
      </c>
      <c r="AA48" s="138">
        <f t="shared" si="4"/>
        <v>62</v>
      </c>
      <c r="AB48" s="134">
        <f t="shared" si="19"/>
        <v>0.39739999999999998</v>
      </c>
      <c r="AC48" s="136">
        <f t="shared" si="5"/>
        <v>117</v>
      </c>
      <c r="AD48" s="134">
        <f t="shared" si="20"/>
        <v>0.35020000000000001</v>
      </c>
      <c r="AE48" s="136">
        <f t="shared" si="6"/>
        <v>179</v>
      </c>
      <c r="AF48" s="137">
        <f t="shared" si="21"/>
        <v>0.36530000000000001</v>
      </c>
    </row>
    <row r="49" spans="1:32" ht="54" x14ac:dyDescent="0.55000000000000004">
      <c r="A49" s="374"/>
      <c r="B49" s="151" t="s">
        <v>135</v>
      </c>
      <c r="C49" s="150">
        <v>3</v>
      </c>
      <c r="D49" s="134">
        <f t="shared" si="7"/>
        <v>7.8899999999999998E-2</v>
      </c>
      <c r="E49" s="135">
        <v>11</v>
      </c>
      <c r="F49" s="134">
        <f t="shared" si="8"/>
        <v>0.125</v>
      </c>
      <c r="G49" s="136">
        <f t="shared" si="0"/>
        <v>14</v>
      </c>
      <c r="H49" s="137">
        <f t="shared" si="9"/>
        <v>0.1111</v>
      </c>
      <c r="I49" s="133">
        <v>3</v>
      </c>
      <c r="J49" s="134">
        <f t="shared" si="10"/>
        <v>7.8899999999999998E-2</v>
      </c>
      <c r="K49" s="135">
        <v>9</v>
      </c>
      <c r="L49" s="134">
        <f t="shared" si="11"/>
        <v>9.6699999999999994E-2</v>
      </c>
      <c r="M49" s="136">
        <f t="shared" si="1"/>
        <v>12</v>
      </c>
      <c r="N49" s="137">
        <f t="shared" si="12"/>
        <v>9.1600000000000001E-2</v>
      </c>
      <c r="O49" s="133">
        <v>3</v>
      </c>
      <c r="P49" s="134">
        <f t="shared" si="13"/>
        <v>7.4999999999999997E-2</v>
      </c>
      <c r="Q49" s="135">
        <v>5</v>
      </c>
      <c r="R49" s="134">
        <f t="shared" si="14"/>
        <v>6.8400000000000002E-2</v>
      </c>
      <c r="S49" s="136">
        <f t="shared" si="2"/>
        <v>8</v>
      </c>
      <c r="T49" s="137">
        <f t="shared" si="15"/>
        <v>7.0699999999999999E-2</v>
      </c>
      <c r="U49" s="133">
        <v>3</v>
      </c>
      <c r="V49" s="134">
        <f t="shared" si="16"/>
        <v>7.4999999999999997E-2</v>
      </c>
      <c r="W49" s="135">
        <v>6</v>
      </c>
      <c r="X49" s="134">
        <f t="shared" si="17"/>
        <v>7.4999999999999997E-2</v>
      </c>
      <c r="Y49" s="136">
        <f t="shared" si="3"/>
        <v>9</v>
      </c>
      <c r="Z49" s="137">
        <f t="shared" si="18"/>
        <v>7.4999999999999997E-2</v>
      </c>
      <c r="AA49" s="138">
        <f t="shared" si="4"/>
        <v>12</v>
      </c>
      <c r="AB49" s="134">
        <f t="shared" si="19"/>
        <v>7.6899999999999996E-2</v>
      </c>
      <c r="AC49" s="136">
        <f t="shared" si="5"/>
        <v>31</v>
      </c>
      <c r="AD49" s="134">
        <f t="shared" si="20"/>
        <v>9.2799999999999994E-2</v>
      </c>
      <c r="AE49" s="136">
        <f t="shared" si="6"/>
        <v>43</v>
      </c>
      <c r="AF49" s="137">
        <f t="shared" si="21"/>
        <v>8.77E-2</v>
      </c>
    </row>
    <row r="50" spans="1:32" x14ac:dyDescent="0.55000000000000004">
      <c r="A50" s="374"/>
      <c r="B50" s="149" t="s">
        <v>136</v>
      </c>
      <c r="C50" s="150">
        <v>1</v>
      </c>
      <c r="D50" s="134">
        <f t="shared" si="7"/>
        <v>2.63E-2</v>
      </c>
      <c r="E50" s="135">
        <v>3</v>
      </c>
      <c r="F50" s="134">
        <f t="shared" si="8"/>
        <v>3.4000000000000002E-2</v>
      </c>
      <c r="G50" s="136">
        <f t="shared" si="0"/>
        <v>4</v>
      </c>
      <c r="H50" s="137">
        <f t="shared" si="9"/>
        <v>3.1699999999999999E-2</v>
      </c>
      <c r="I50" s="133">
        <v>0</v>
      </c>
      <c r="J50" s="134">
        <f t="shared" si="10"/>
        <v>0</v>
      </c>
      <c r="K50" s="135">
        <v>3</v>
      </c>
      <c r="L50" s="134">
        <f t="shared" si="11"/>
        <v>3.2199999999999999E-2</v>
      </c>
      <c r="M50" s="136">
        <f t="shared" si="1"/>
        <v>3</v>
      </c>
      <c r="N50" s="137">
        <f t="shared" si="12"/>
        <v>2.29E-2</v>
      </c>
      <c r="O50" s="133">
        <v>1</v>
      </c>
      <c r="P50" s="134">
        <f t="shared" si="13"/>
        <v>2.5000000000000001E-2</v>
      </c>
      <c r="Q50" s="135">
        <v>1</v>
      </c>
      <c r="R50" s="134">
        <f t="shared" si="14"/>
        <v>1.3599999999999999E-2</v>
      </c>
      <c r="S50" s="136">
        <f t="shared" si="2"/>
        <v>2</v>
      </c>
      <c r="T50" s="137">
        <f t="shared" si="15"/>
        <v>1.7600000000000001E-2</v>
      </c>
      <c r="U50" s="133">
        <v>0</v>
      </c>
      <c r="V50" s="134">
        <f t="shared" si="16"/>
        <v>0</v>
      </c>
      <c r="W50" s="135">
        <v>2</v>
      </c>
      <c r="X50" s="134">
        <f t="shared" si="17"/>
        <v>2.5000000000000001E-2</v>
      </c>
      <c r="Y50" s="136">
        <f t="shared" si="3"/>
        <v>2</v>
      </c>
      <c r="Z50" s="137">
        <f t="shared" si="18"/>
        <v>1.66E-2</v>
      </c>
      <c r="AA50" s="138">
        <f t="shared" si="4"/>
        <v>2</v>
      </c>
      <c r="AB50" s="134">
        <f t="shared" si="19"/>
        <v>1.2800000000000001E-2</v>
      </c>
      <c r="AC50" s="136">
        <f t="shared" si="5"/>
        <v>9</v>
      </c>
      <c r="AD50" s="134">
        <f t="shared" si="20"/>
        <v>2.69E-2</v>
      </c>
      <c r="AE50" s="136">
        <f t="shared" si="6"/>
        <v>11</v>
      </c>
      <c r="AF50" s="137">
        <f t="shared" si="21"/>
        <v>2.24E-2</v>
      </c>
    </row>
    <row r="51" spans="1:32" ht="54" x14ac:dyDescent="0.55000000000000004">
      <c r="A51" s="374"/>
      <c r="B51" s="151" t="s">
        <v>137</v>
      </c>
      <c r="C51" s="150">
        <v>12</v>
      </c>
      <c r="D51" s="134">
        <f t="shared" si="7"/>
        <v>0.31569999999999998</v>
      </c>
      <c r="E51" s="135">
        <v>20</v>
      </c>
      <c r="F51" s="134">
        <f t="shared" si="8"/>
        <v>0.22720000000000001</v>
      </c>
      <c r="G51" s="136">
        <f t="shared" si="0"/>
        <v>32</v>
      </c>
      <c r="H51" s="137">
        <f t="shared" si="9"/>
        <v>0.25390000000000001</v>
      </c>
      <c r="I51" s="133">
        <v>12</v>
      </c>
      <c r="J51" s="134">
        <f t="shared" si="10"/>
        <v>0.31569999999999998</v>
      </c>
      <c r="K51" s="135">
        <v>25</v>
      </c>
      <c r="L51" s="134">
        <f t="shared" si="11"/>
        <v>0.26879999999999998</v>
      </c>
      <c r="M51" s="136">
        <f t="shared" si="1"/>
        <v>37</v>
      </c>
      <c r="N51" s="137">
        <f t="shared" si="12"/>
        <v>0.28239999999999998</v>
      </c>
      <c r="O51" s="133">
        <v>17</v>
      </c>
      <c r="P51" s="134">
        <f t="shared" si="13"/>
        <v>0.42499999999999999</v>
      </c>
      <c r="Q51" s="135">
        <v>29</v>
      </c>
      <c r="R51" s="134">
        <f t="shared" si="14"/>
        <v>0.3972</v>
      </c>
      <c r="S51" s="136">
        <f t="shared" si="2"/>
        <v>46</v>
      </c>
      <c r="T51" s="137">
        <f t="shared" si="15"/>
        <v>0.40699999999999997</v>
      </c>
      <c r="U51" s="133">
        <v>14</v>
      </c>
      <c r="V51" s="134">
        <f t="shared" si="16"/>
        <v>0.35</v>
      </c>
      <c r="W51" s="135">
        <v>18</v>
      </c>
      <c r="X51" s="134">
        <f t="shared" si="17"/>
        <v>0.22500000000000001</v>
      </c>
      <c r="Y51" s="136">
        <f t="shared" si="3"/>
        <v>32</v>
      </c>
      <c r="Z51" s="137">
        <f t="shared" si="18"/>
        <v>0.2666</v>
      </c>
      <c r="AA51" s="138">
        <f t="shared" si="4"/>
        <v>55</v>
      </c>
      <c r="AB51" s="134">
        <f t="shared" si="19"/>
        <v>0.35249999999999998</v>
      </c>
      <c r="AC51" s="136">
        <f t="shared" si="5"/>
        <v>92</v>
      </c>
      <c r="AD51" s="134">
        <f t="shared" si="20"/>
        <v>0.27539999999999998</v>
      </c>
      <c r="AE51" s="136">
        <f t="shared" si="6"/>
        <v>147</v>
      </c>
      <c r="AF51" s="137">
        <f t="shared" si="21"/>
        <v>0.3</v>
      </c>
    </row>
    <row r="52" spans="1:32" ht="45" x14ac:dyDescent="0.55000000000000004">
      <c r="A52" s="374"/>
      <c r="B52" s="152" t="s">
        <v>138</v>
      </c>
      <c r="C52" s="150">
        <v>0</v>
      </c>
      <c r="D52" s="134">
        <f t="shared" si="7"/>
        <v>0</v>
      </c>
      <c r="E52" s="135">
        <v>3</v>
      </c>
      <c r="F52" s="134">
        <f>ROUNDDOWN(E52/$E$14,4)</f>
        <v>3.4000000000000002E-2</v>
      </c>
      <c r="G52" s="136">
        <f t="shared" si="0"/>
        <v>3</v>
      </c>
      <c r="H52" s="137">
        <f t="shared" si="9"/>
        <v>2.3800000000000002E-2</v>
      </c>
      <c r="I52" s="133">
        <v>2</v>
      </c>
      <c r="J52" s="134">
        <f t="shared" si="10"/>
        <v>5.2600000000000001E-2</v>
      </c>
      <c r="K52" s="135">
        <v>2</v>
      </c>
      <c r="L52" s="134">
        <f t="shared" si="11"/>
        <v>2.1499999999999998E-2</v>
      </c>
      <c r="M52" s="136">
        <f t="shared" si="1"/>
        <v>4</v>
      </c>
      <c r="N52" s="137">
        <f t="shared" si="12"/>
        <v>3.0499999999999999E-2</v>
      </c>
      <c r="O52" s="133">
        <v>0</v>
      </c>
      <c r="P52" s="134">
        <f t="shared" si="13"/>
        <v>0</v>
      </c>
      <c r="Q52" s="135">
        <v>0</v>
      </c>
      <c r="R52" s="134">
        <f t="shared" si="14"/>
        <v>0</v>
      </c>
      <c r="S52" s="136">
        <f t="shared" si="2"/>
        <v>0</v>
      </c>
      <c r="T52" s="137">
        <f t="shared" si="15"/>
        <v>0</v>
      </c>
      <c r="U52" s="133">
        <v>0</v>
      </c>
      <c r="V52" s="134">
        <f t="shared" si="16"/>
        <v>0</v>
      </c>
      <c r="W52" s="135">
        <v>0</v>
      </c>
      <c r="X52" s="134">
        <f t="shared" si="17"/>
        <v>0</v>
      </c>
      <c r="Y52" s="136">
        <f t="shared" si="3"/>
        <v>0</v>
      </c>
      <c r="Z52" s="137">
        <f t="shared" si="18"/>
        <v>0</v>
      </c>
      <c r="AA52" s="138">
        <f t="shared" si="4"/>
        <v>2</v>
      </c>
      <c r="AB52" s="134">
        <f t="shared" si="19"/>
        <v>1.2800000000000001E-2</v>
      </c>
      <c r="AC52" s="136">
        <f t="shared" si="5"/>
        <v>5</v>
      </c>
      <c r="AD52" s="134">
        <f t="shared" si="20"/>
        <v>1.49E-2</v>
      </c>
      <c r="AE52" s="136">
        <f t="shared" si="6"/>
        <v>7</v>
      </c>
      <c r="AF52" s="137">
        <f t="shared" si="21"/>
        <v>1.4200000000000001E-2</v>
      </c>
    </row>
    <row r="53" spans="1:32" x14ac:dyDescent="0.55000000000000004">
      <c r="A53" s="374"/>
      <c r="B53" s="146" t="s">
        <v>139</v>
      </c>
      <c r="C53" s="150">
        <v>18</v>
      </c>
      <c r="D53" s="134">
        <f t="shared" si="7"/>
        <v>0.47360000000000002</v>
      </c>
      <c r="E53" s="135">
        <v>44</v>
      </c>
      <c r="F53" s="134">
        <f t="shared" ref="F53:F59" si="22">ROUNDDOWN(E53/$E$14,4)</f>
        <v>0.5</v>
      </c>
      <c r="G53" s="136">
        <f t="shared" si="0"/>
        <v>62</v>
      </c>
      <c r="H53" s="137">
        <f t="shared" si="9"/>
        <v>0.49199999999999999</v>
      </c>
      <c r="I53" s="133">
        <v>17</v>
      </c>
      <c r="J53" s="134">
        <f t="shared" si="10"/>
        <v>0.44729999999999998</v>
      </c>
      <c r="K53" s="135">
        <v>40</v>
      </c>
      <c r="L53" s="134">
        <f t="shared" si="11"/>
        <v>0.43009999999999998</v>
      </c>
      <c r="M53" s="136">
        <f t="shared" si="1"/>
        <v>57</v>
      </c>
      <c r="N53" s="137">
        <f t="shared" si="12"/>
        <v>0.43509999999999999</v>
      </c>
      <c r="O53" s="133">
        <v>20</v>
      </c>
      <c r="P53" s="134">
        <f t="shared" si="13"/>
        <v>0.5</v>
      </c>
      <c r="Q53" s="135">
        <v>30</v>
      </c>
      <c r="R53" s="134">
        <f t="shared" si="14"/>
        <v>0.41089999999999999</v>
      </c>
      <c r="S53" s="136">
        <f t="shared" si="2"/>
        <v>50</v>
      </c>
      <c r="T53" s="137">
        <f t="shared" si="15"/>
        <v>0.44240000000000002</v>
      </c>
      <c r="U53" s="133">
        <v>16</v>
      </c>
      <c r="V53" s="134">
        <f t="shared" si="16"/>
        <v>0.4</v>
      </c>
      <c r="W53" s="135">
        <v>36</v>
      </c>
      <c r="X53" s="134">
        <f t="shared" si="17"/>
        <v>0.45</v>
      </c>
      <c r="Y53" s="136">
        <f t="shared" si="3"/>
        <v>52</v>
      </c>
      <c r="Z53" s="137">
        <f t="shared" si="18"/>
        <v>0.43330000000000002</v>
      </c>
      <c r="AA53" s="138">
        <f t="shared" si="4"/>
        <v>71</v>
      </c>
      <c r="AB53" s="134">
        <f t="shared" si="19"/>
        <v>0.4551</v>
      </c>
      <c r="AC53" s="136">
        <f t="shared" si="5"/>
        <v>150</v>
      </c>
      <c r="AD53" s="134">
        <f t="shared" si="20"/>
        <v>0.4491</v>
      </c>
      <c r="AE53" s="136">
        <f t="shared" si="6"/>
        <v>221</v>
      </c>
      <c r="AF53" s="137">
        <f t="shared" si="21"/>
        <v>0.45100000000000001</v>
      </c>
    </row>
    <row r="54" spans="1:32" x14ac:dyDescent="0.55000000000000004">
      <c r="A54" s="374"/>
      <c r="B54" s="149" t="s">
        <v>140</v>
      </c>
      <c r="C54" s="150">
        <v>9</v>
      </c>
      <c r="D54" s="134">
        <f t="shared" si="7"/>
        <v>0.23680000000000001</v>
      </c>
      <c r="E54" s="135">
        <v>18</v>
      </c>
      <c r="F54" s="134">
        <f t="shared" si="22"/>
        <v>0.20449999999999999</v>
      </c>
      <c r="G54" s="136">
        <f t="shared" si="0"/>
        <v>27</v>
      </c>
      <c r="H54" s="137">
        <f t="shared" si="9"/>
        <v>0.2142</v>
      </c>
      <c r="I54" s="133">
        <v>8</v>
      </c>
      <c r="J54" s="134">
        <f t="shared" si="10"/>
        <v>0.21049999999999999</v>
      </c>
      <c r="K54" s="135">
        <v>19</v>
      </c>
      <c r="L54" s="134">
        <f t="shared" si="11"/>
        <v>0.20430000000000001</v>
      </c>
      <c r="M54" s="136">
        <f t="shared" si="1"/>
        <v>27</v>
      </c>
      <c r="N54" s="137">
        <f t="shared" si="12"/>
        <v>0.20610000000000001</v>
      </c>
      <c r="O54" s="133">
        <v>8</v>
      </c>
      <c r="P54" s="134">
        <f t="shared" si="13"/>
        <v>0.2</v>
      </c>
      <c r="Q54" s="135">
        <v>16</v>
      </c>
      <c r="R54" s="134">
        <f t="shared" si="14"/>
        <v>0.21909999999999999</v>
      </c>
      <c r="S54" s="136">
        <f t="shared" si="2"/>
        <v>24</v>
      </c>
      <c r="T54" s="137">
        <f t="shared" si="15"/>
        <v>0.21229999999999999</v>
      </c>
      <c r="U54" s="133">
        <v>4</v>
      </c>
      <c r="V54" s="134">
        <f t="shared" si="16"/>
        <v>0.1</v>
      </c>
      <c r="W54" s="135">
        <v>17</v>
      </c>
      <c r="X54" s="134">
        <f t="shared" si="17"/>
        <v>0.21249999999999999</v>
      </c>
      <c r="Y54" s="136">
        <f t="shared" si="3"/>
        <v>21</v>
      </c>
      <c r="Z54" s="137">
        <f t="shared" si="18"/>
        <v>0.17499999999999999</v>
      </c>
      <c r="AA54" s="138">
        <f t="shared" si="4"/>
        <v>29</v>
      </c>
      <c r="AB54" s="134">
        <f t="shared" si="19"/>
        <v>0.18579999999999999</v>
      </c>
      <c r="AC54" s="136">
        <f t="shared" si="5"/>
        <v>70</v>
      </c>
      <c r="AD54" s="134">
        <f t="shared" si="20"/>
        <v>0.20949999999999999</v>
      </c>
      <c r="AE54" s="136">
        <f t="shared" si="6"/>
        <v>99</v>
      </c>
      <c r="AF54" s="137">
        <f t="shared" si="21"/>
        <v>0.20200000000000001</v>
      </c>
    </row>
    <row r="55" spans="1:32" x14ac:dyDescent="0.55000000000000004">
      <c r="A55" s="374"/>
      <c r="B55" s="149" t="s">
        <v>141</v>
      </c>
      <c r="C55" s="150">
        <v>3</v>
      </c>
      <c r="D55" s="134">
        <f t="shared" si="7"/>
        <v>7.8899999999999998E-2</v>
      </c>
      <c r="E55" s="135">
        <v>4</v>
      </c>
      <c r="F55" s="134">
        <f t="shared" si="22"/>
        <v>4.5400000000000003E-2</v>
      </c>
      <c r="G55" s="136">
        <f t="shared" si="0"/>
        <v>7</v>
      </c>
      <c r="H55" s="137">
        <f t="shared" si="9"/>
        <v>5.5500000000000001E-2</v>
      </c>
      <c r="I55" s="133">
        <v>5</v>
      </c>
      <c r="J55" s="134">
        <f t="shared" si="10"/>
        <v>0.13150000000000001</v>
      </c>
      <c r="K55" s="135">
        <v>4</v>
      </c>
      <c r="L55" s="134">
        <f t="shared" si="11"/>
        <v>4.2999999999999997E-2</v>
      </c>
      <c r="M55" s="136">
        <f t="shared" si="1"/>
        <v>9</v>
      </c>
      <c r="N55" s="137">
        <f t="shared" si="12"/>
        <v>6.8699999999999997E-2</v>
      </c>
      <c r="O55" s="133">
        <v>7</v>
      </c>
      <c r="P55" s="134">
        <f t="shared" si="13"/>
        <v>0.17499999999999999</v>
      </c>
      <c r="Q55" s="135">
        <v>6</v>
      </c>
      <c r="R55" s="134">
        <f t="shared" si="14"/>
        <v>8.2100000000000006E-2</v>
      </c>
      <c r="S55" s="136">
        <f t="shared" si="2"/>
        <v>13</v>
      </c>
      <c r="T55" s="137">
        <f t="shared" si="15"/>
        <v>0.115</v>
      </c>
      <c r="U55" s="133">
        <v>7</v>
      </c>
      <c r="V55" s="134">
        <f t="shared" si="16"/>
        <v>0.17499999999999999</v>
      </c>
      <c r="W55" s="135">
        <v>10</v>
      </c>
      <c r="X55" s="134">
        <f t="shared" si="17"/>
        <v>0.125</v>
      </c>
      <c r="Y55" s="136">
        <f t="shared" si="3"/>
        <v>17</v>
      </c>
      <c r="Z55" s="137">
        <f t="shared" si="18"/>
        <v>0.1416</v>
      </c>
      <c r="AA55" s="138">
        <f t="shared" si="4"/>
        <v>22</v>
      </c>
      <c r="AB55" s="134">
        <f t="shared" si="19"/>
        <v>0.14099999999999999</v>
      </c>
      <c r="AC55" s="136">
        <f t="shared" si="5"/>
        <v>24</v>
      </c>
      <c r="AD55" s="134">
        <f t="shared" si="20"/>
        <v>7.1800000000000003E-2</v>
      </c>
      <c r="AE55" s="136">
        <f t="shared" si="6"/>
        <v>46</v>
      </c>
      <c r="AF55" s="137">
        <f t="shared" si="21"/>
        <v>9.3799999999999994E-2</v>
      </c>
    </row>
    <row r="56" spans="1:32" x14ac:dyDescent="0.55000000000000004">
      <c r="A56" s="374"/>
      <c r="B56" s="146" t="s">
        <v>142</v>
      </c>
      <c r="C56" s="150">
        <v>11</v>
      </c>
      <c r="D56" s="134">
        <f t="shared" si="7"/>
        <v>0.28939999999999999</v>
      </c>
      <c r="E56" s="135">
        <v>26</v>
      </c>
      <c r="F56" s="134">
        <f t="shared" si="22"/>
        <v>0.2954</v>
      </c>
      <c r="G56" s="136">
        <f t="shared" si="0"/>
        <v>37</v>
      </c>
      <c r="H56" s="137">
        <f t="shared" si="9"/>
        <v>0.29360000000000003</v>
      </c>
      <c r="I56" s="133">
        <v>4</v>
      </c>
      <c r="J56" s="134">
        <f t="shared" si="10"/>
        <v>0.1052</v>
      </c>
      <c r="K56" s="135">
        <v>17</v>
      </c>
      <c r="L56" s="134">
        <f t="shared" si="11"/>
        <v>0.1827</v>
      </c>
      <c r="M56" s="136">
        <f t="shared" si="1"/>
        <v>21</v>
      </c>
      <c r="N56" s="137">
        <f t="shared" si="12"/>
        <v>0.1603</v>
      </c>
      <c r="O56" s="133">
        <v>9</v>
      </c>
      <c r="P56" s="134">
        <f t="shared" si="13"/>
        <v>0.22500000000000001</v>
      </c>
      <c r="Q56" s="135">
        <v>8</v>
      </c>
      <c r="R56" s="134">
        <f t="shared" si="14"/>
        <v>0.1095</v>
      </c>
      <c r="S56" s="136">
        <f t="shared" si="2"/>
        <v>17</v>
      </c>
      <c r="T56" s="137">
        <f t="shared" si="15"/>
        <v>0.15040000000000001</v>
      </c>
      <c r="U56" s="133">
        <v>7</v>
      </c>
      <c r="V56" s="134">
        <f t="shared" si="16"/>
        <v>0.17499999999999999</v>
      </c>
      <c r="W56" s="135">
        <v>7</v>
      </c>
      <c r="X56" s="134">
        <f t="shared" si="17"/>
        <v>8.7499999999999994E-2</v>
      </c>
      <c r="Y56" s="136">
        <f t="shared" si="3"/>
        <v>14</v>
      </c>
      <c r="Z56" s="137">
        <f t="shared" si="18"/>
        <v>0.1166</v>
      </c>
      <c r="AA56" s="138">
        <f t="shared" si="4"/>
        <v>31</v>
      </c>
      <c r="AB56" s="134">
        <f t="shared" si="19"/>
        <v>0.19869999999999999</v>
      </c>
      <c r="AC56" s="136">
        <f t="shared" si="5"/>
        <v>58</v>
      </c>
      <c r="AD56" s="134">
        <f t="shared" si="20"/>
        <v>0.1736</v>
      </c>
      <c r="AE56" s="136">
        <f t="shared" si="6"/>
        <v>89</v>
      </c>
      <c r="AF56" s="137">
        <f t="shared" si="21"/>
        <v>0.18160000000000001</v>
      </c>
    </row>
    <row r="57" spans="1:32" x14ac:dyDescent="0.55000000000000004">
      <c r="A57" s="374"/>
      <c r="B57" s="146" t="s">
        <v>143</v>
      </c>
      <c r="C57" s="150">
        <v>0</v>
      </c>
      <c r="D57" s="134">
        <f t="shared" si="7"/>
        <v>0</v>
      </c>
      <c r="E57" s="135">
        <v>0</v>
      </c>
      <c r="F57" s="134">
        <f t="shared" si="22"/>
        <v>0</v>
      </c>
      <c r="G57" s="136">
        <f t="shared" si="0"/>
        <v>0</v>
      </c>
      <c r="H57" s="137">
        <f t="shared" si="9"/>
        <v>0</v>
      </c>
      <c r="I57" s="133">
        <v>2</v>
      </c>
      <c r="J57" s="134">
        <f t="shared" si="10"/>
        <v>5.2600000000000001E-2</v>
      </c>
      <c r="K57" s="135">
        <v>0</v>
      </c>
      <c r="L57" s="134">
        <f t="shared" si="11"/>
        <v>0</v>
      </c>
      <c r="M57" s="136">
        <f t="shared" si="1"/>
        <v>2</v>
      </c>
      <c r="N57" s="137">
        <f t="shared" si="12"/>
        <v>1.52E-2</v>
      </c>
      <c r="O57" s="133">
        <v>2</v>
      </c>
      <c r="P57" s="134">
        <f t="shared" si="13"/>
        <v>0.05</v>
      </c>
      <c r="Q57" s="135">
        <v>1</v>
      </c>
      <c r="R57" s="134">
        <f t="shared" si="14"/>
        <v>1.3599999999999999E-2</v>
      </c>
      <c r="S57" s="136">
        <f t="shared" si="2"/>
        <v>3</v>
      </c>
      <c r="T57" s="137">
        <f t="shared" si="15"/>
        <v>2.6499999999999999E-2</v>
      </c>
      <c r="U57" s="133">
        <v>1</v>
      </c>
      <c r="V57" s="134">
        <f t="shared" si="16"/>
        <v>2.5000000000000001E-2</v>
      </c>
      <c r="W57" s="135">
        <v>2</v>
      </c>
      <c r="X57" s="134">
        <f t="shared" si="17"/>
        <v>2.5000000000000001E-2</v>
      </c>
      <c r="Y57" s="136">
        <f t="shared" si="3"/>
        <v>3</v>
      </c>
      <c r="Z57" s="137">
        <f t="shared" si="18"/>
        <v>2.5000000000000001E-2</v>
      </c>
      <c r="AA57" s="138">
        <f t="shared" si="4"/>
        <v>5</v>
      </c>
      <c r="AB57" s="134">
        <f t="shared" si="19"/>
        <v>3.2000000000000001E-2</v>
      </c>
      <c r="AC57" s="136">
        <f t="shared" si="5"/>
        <v>3</v>
      </c>
      <c r="AD57" s="134">
        <f t="shared" si="20"/>
        <v>8.8999999999999999E-3</v>
      </c>
      <c r="AE57" s="136">
        <f t="shared" si="6"/>
        <v>8</v>
      </c>
      <c r="AF57" s="137">
        <f t="shared" si="21"/>
        <v>1.6299999999999999E-2</v>
      </c>
    </row>
    <row r="58" spans="1:32" ht="49.5" x14ac:dyDescent="0.55000000000000004">
      <c r="A58" s="374"/>
      <c r="B58" s="153" t="s">
        <v>144</v>
      </c>
      <c r="C58" s="150"/>
      <c r="D58" s="134">
        <f t="shared" si="7"/>
        <v>0</v>
      </c>
      <c r="E58" s="135"/>
      <c r="F58" s="134">
        <f t="shared" si="22"/>
        <v>0</v>
      </c>
      <c r="G58" s="136">
        <f t="shared" si="0"/>
        <v>0</v>
      </c>
      <c r="H58" s="137">
        <f t="shared" si="9"/>
        <v>0</v>
      </c>
      <c r="I58" s="133"/>
      <c r="J58" s="134">
        <f t="shared" si="10"/>
        <v>0</v>
      </c>
      <c r="K58" s="135"/>
      <c r="L58" s="134">
        <f t="shared" si="11"/>
        <v>0</v>
      </c>
      <c r="M58" s="136">
        <f t="shared" si="1"/>
        <v>0</v>
      </c>
      <c r="N58" s="137">
        <f t="shared" si="12"/>
        <v>0</v>
      </c>
      <c r="O58" s="133"/>
      <c r="P58" s="134">
        <f t="shared" si="13"/>
        <v>0</v>
      </c>
      <c r="Q58" s="135"/>
      <c r="R58" s="134">
        <f t="shared" si="14"/>
        <v>0</v>
      </c>
      <c r="S58" s="136">
        <f t="shared" si="2"/>
        <v>0</v>
      </c>
      <c r="T58" s="137">
        <f t="shared" si="15"/>
        <v>0</v>
      </c>
      <c r="U58" s="133"/>
      <c r="V58" s="134">
        <f t="shared" si="16"/>
        <v>0</v>
      </c>
      <c r="W58" s="135"/>
      <c r="X58" s="134">
        <f t="shared" si="17"/>
        <v>0</v>
      </c>
      <c r="Y58" s="136">
        <f t="shared" si="3"/>
        <v>0</v>
      </c>
      <c r="Z58" s="137">
        <f t="shared" si="18"/>
        <v>0</v>
      </c>
      <c r="AA58" s="138">
        <f t="shared" si="4"/>
        <v>0</v>
      </c>
      <c r="AB58" s="134">
        <f t="shared" si="19"/>
        <v>0</v>
      </c>
      <c r="AC58" s="136">
        <f t="shared" si="5"/>
        <v>0</v>
      </c>
      <c r="AD58" s="134">
        <f t="shared" si="20"/>
        <v>0</v>
      </c>
      <c r="AE58" s="136">
        <f t="shared" si="6"/>
        <v>0</v>
      </c>
      <c r="AF58" s="137">
        <f t="shared" si="21"/>
        <v>0</v>
      </c>
    </row>
    <row r="59" spans="1:32" ht="18.5" thickBot="1" x14ac:dyDescent="0.6">
      <c r="A59" s="387"/>
      <c r="B59" s="154" t="s">
        <v>145</v>
      </c>
      <c r="C59" s="155">
        <v>0</v>
      </c>
      <c r="D59" s="156">
        <f t="shared" si="7"/>
        <v>0</v>
      </c>
      <c r="E59" s="157">
        <v>0</v>
      </c>
      <c r="F59" s="156">
        <f t="shared" si="22"/>
        <v>0</v>
      </c>
      <c r="G59" s="158">
        <f t="shared" si="0"/>
        <v>0</v>
      </c>
      <c r="H59" s="159">
        <f t="shared" si="9"/>
        <v>0</v>
      </c>
      <c r="I59" s="160">
        <v>0</v>
      </c>
      <c r="J59" s="156">
        <f t="shared" si="10"/>
        <v>0</v>
      </c>
      <c r="K59" s="157">
        <v>1</v>
      </c>
      <c r="L59" s="156">
        <f t="shared" si="11"/>
        <v>1.0699999999999999E-2</v>
      </c>
      <c r="M59" s="158">
        <f t="shared" si="1"/>
        <v>1</v>
      </c>
      <c r="N59" s="159">
        <f t="shared" si="12"/>
        <v>7.6E-3</v>
      </c>
      <c r="O59" s="160">
        <v>0</v>
      </c>
      <c r="P59" s="156">
        <f t="shared" si="13"/>
        <v>0</v>
      </c>
      <c r="Q59" s="157">
        <v>0</v>
      </c>
      <c r="R59" s="156">
        <f t="shared" si="14"/>
        <v>0</v>
      </c>
      <c r="S59" s="158">
        <f t="shared" si="2"/>
        <v>0</v>
      </c>
      <c r="T59" s="159">
        <f t="shared" si="15"/>
        <v>0</v>
      </c>
      <c r="U59" s="160">
        <v>0</v>
      </c>
      <c r="V59" s="156">
        <f t="shared" si="16"/>
        <v>0</v>
      </c>
      <c r="W59" s="157">
        <v>0</v>
      </c>
      <c r="X59" s="156">
        <f t="shared" si="17"/>
        <v>0</v>
      </c>
      <c r="Y59" s="158">
        <f t="shared" si="3"/>
        <v>0</v>
      </c>
      <c r="Z59" s="159">
        <f t="shared" si="18"/>
        <v>0</v>
      </c>
      <c r="AA59" s="161">
        <f t="shared" si="4"/>
        <v>0</v>
      </c>
      <c r="AB59" s="156">
        <f t="shared" si="19"/>
        <v>0</v>
      </c>
      <c r="AC59" s="158">
        <f t="shared" si="5"/>
        <v>1</v>
      </c>
      <c r="AD59" s="156">
        <f t="shared" si="20"/>
        <v>2.8999999999999998E-3</v>
      </c>
      <c r="AE59" s="158">
        <f t="shared" si="6"/>
        <v>1</v>
      </c>
      <c r="AF59" s="159">
        <f t="shared" si="21"/>
        <v>2E-3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view="pageBreakPreview" topLeftCell="Y1" zoomScale="80" zoomScaleNormal="60" zoomScaleSheetLayoutView="80" workbookViewId="0">
      <selection activeCell="A11" sqref="A11:B14"/>
    </sheetView>
  </sheetViews>
  <sheetFormatPr defaultRowHeight="18" x14ac:dyDescent="0.55000000000000004"/>
  <sheetData>
    <row r="1" spans="1:32" x14ac:dyDescent="0.55000000000000004">
      <c r="A1" s="440" t="s">
        <v>68</v>
      </c>
      <c r="B1" s="359"/>
      <c r="C1" s="440" t="s">
        <v>69</v>
      </c>
      <c r="D1" s="359"/>
      <c r="E1" s="440" t="s">
        <v>65</v>
      </c>
      <c r="F1" s="359"/>
      <c r="G1" s="440" t="s">
        <v>66</v>
      </c>
      <c r="H1" s="359"/>
      <c r="I1" s="440" t="s">
        <v>67</v>
      </c>
      <c r="J1" s="359"/>
      <c r="K1" s="440" t="s">
        <v>4</v>
      </c>
      <c r="L1" s="359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151</v>
      </c>
      <c r="AA1" s="365"/>
      <c r="AB1" s="365"/>
      <c r="AC1" s="365"/>
      <c r="AD1" s="365"/>
      <c r="AE1" s="365"/>
      <c r="AF1" s="365"/>
    </row>
    <row r="2" spans="1:32" x14ac:dyDescent="0.55000000000000004">
      <c r="A2" s="356" t="s">
        <v>60</v>
      </c>
      <c r="B2" s="356"/>
      <c r="C2" s="441">
        <v>28.65</v>
      </c>
      <c r="D2" s="441"/>
      <c r="E2" s="441">
        <v>27.66</v>
      </c>
      <c r="F2" s="441"/>
      <c r="G2" s="441">
        <v>26.65</v>
      </c>
      <c r="H2" s="441"/>
      <c r="I2" s="441">
        <v>23.43</v>
      </c>
      <c r="J2" s="441"/>
      <c r="K2" s="441">
        <v>25.92</v>
      </c>
      <c r="L2" s="44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2" x14ac:dyDescent="0.55000000000000004">
      <c r="A3" s="356" t="s">
        <v>61</v>
      </c>
      <c r="B3" s="356"/>
      <c r="C3" s="441">
        <v>19.03</v>
      </c>
      <c r="D3" s="441"/>
      <c r="E3" s="441">
        <v>14.95</v>
      </c>
      <c r="F3" s="441"/>
      <c r="G3" s="441">
        <v>12</v>
      </c>
      <c r="H3" s="441"/>
      <c r="I3" s="441">
        <v>10.02</v>
      </c>
      <c r="J3" s="441"/>
      <c r="K3" s="441">
        <v>12.88</v>
      </c>
      <c r="L3" s="44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2" x14ac:dyDescent="0.55000000000000004">
      <c r="A4" s="356" t="s">
        <v>62</v>
      </c>
      <c r="B4" s="356"/>
      <c r="C4" s="441">
        <v>8.65</v>
      </c>
      <c r="D4" s="441"/>
      <c r="E4" s="441">
        <v>11.89</v>
      </c>
      <c r="F4" s="441"/>
      <c r="G4" s="441">
        <v>13.68</v>
      </c>
      <c r="H4" s="441"/>
      <c r="I4" s="441">
        <v>12.46</v>
      </c>
      <c r="J4" s="441"/>
      <c r="K4" s="441">
        <v>12.1</v>
      </c>
      <c r="L4" s="44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2" x14ac:dyDescent="0.55000000000000004">
      <c r="A5" s="356" t="s">
        <v>63</v>
      </c>
      <c r="B5" s="356"/>
      <c r="C5" s="441">
        <v>0.97</v>
      </c>
      <c r="D5" s="441"/>
      <c r="E5" s="441">
        <v>0.95</v>
      </c>
      <c r="F5" s="441"/>
      <c r="G5" s="441">
        <v>0.98</v>
      </c>
      <c r="H5" s="441"/>
      <c r="I5" s="441">
        <v>0.95</v>
      </c>
      <c r="J5" s="441"/>
      <c r="K5" s="441">
        <v>0.96</v>
      </c>
      <c r="L5" s="44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2" x14ac:dyDescent="0.55000000000000004">
      <c r="A6" s="356" t="s">
        <v>64</v>
      </c>
      <c r="B6" s="356"/>
      <c r="C6" s="441">
        <v>0</v>
      </c>
      <c r="D6" s="441"/>
      <c r="E6" s="441">
        <v>0.2</v>
      </c>
      <c r="F6" s="441"/>
      <c r="G6" s="441">
        <v>0.18</v>
      </c>
      <c r="H6" s="441"/>
      <c r="I6" s="441">
        <v>0.49</v>
      </c>
      <c r="J6" s="441"/>
      <c r="K6" s="441">
        <v>0.28000000000000003</v>
      </c>
      <c r="L6" s="441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2" x14ac:dyDescent="0.55000000000000004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2" x14ac:dyDescent="0.55000000000000004">
      <c r="A8" s="440"/>
      <c r="B8" s="440"/>
      <c r="C8" s="440" t="s">
        <v>56</v>
      </c>
      <c r="D8" s="359"/>
      <c r="E8" s="359"/>
      <c r="F8" s="359"/>
      <c r="G8" s="359"/>
      <c r="H8" s="359"/>
      <c r="I8" s="440" t="s">
        <v>57</v>
      </c>
      <c r="J8" s="359"/>
      <c r="K8" s="359"/>
      <c r="L8" s="359"/>
      <c r="M8" s="359"/>
      <c r="N8" s="359"/>
      <c r="O8" s="440" t="s">
        <v>58</v>
      </c>
      <c r="P8" s="359"/>
      <c r="Q8" s="359"/>
      <c r="R8" s="359"/>
      <c r="S8" s="359"/>
      <c r="T8" s="359"/>
      <c r="U8" s="440" t="s">
        <v>59</v>
      </c>
      <c r="V8" s="359"/>
      <c r="W8" s="359"/>
      <c r="X8" s="359"/>
      <c r="Y8" s="359"/>
      <c r="Z8" s="359"/>
      <c r="AA8" s="359" t="s">
        <v>4</v>
      </c>
      <c r="AB8" s="359"/>
      <c r="AC8" s="359"/>
      <c r="AD8" s="359"/>
      <c r="AE8" s="359"/>
      <c r="AF8" s="359"/>
    </row>
    <row r="9" spans="1:32" x14ac:dyDescent="0.55000000000000004">
      <c r="A9" s="440"/>
      <c r="B9" s="440"/>
      <c r="C9" s="359" t="s">
        <v>0</v>
      </c>
      <c r="D9" s="359"/>
      <c r="E9" s="359" t="s">
        <v>3</v>
      </c>
      <c r="F9" s="359"/>
      <c r="G9" s="359" t="s">
        <v>4</v>
      </c>
      <c r="H9" s="359"/>
      <c r="I9" s="359" t="s">
        <v>0</v>
      </c>
      <c r="J9" s="359"/>
      <c r="K9" s="359" t="s">
        <v>3</v>
      </c>
      <c r="L9" s="359"/>
      <c r="M9" s="359" t="s">
        <v>4</v>
      </c>
      <c r="N9" s="359"/>
      <c r="O9" s="359" t="s">
        <v>0</v>
      </c>
      <c r="P9" s="359"/>
      <c r="Q9" s="359" t="s">
        <v>3</v>
      </c>
      <c r="R9" s="359"/>
      <c r="S9" s="359" t="s">
        <v>4</v>
      </c>
      <c r="T9" s="359"/>
      <c r="U9" s="359" t="s">
        <v>0</v>
      </c>
      <c r="V9" s="359"/>
      <c r="W9" s="359" t="s">
        <v>3</v>
      </c>
      <c r="X9" s="359"/>
      <c r="Y9" s="359" t="s">
        <v>4</v>
      </c>
      <c r="Z9" s="359"/>
      <c r="AA9" s="359" t="s">
        <v>0</v>
      </c>
      <c r="AB9" s="359"/>
      <c r="AC9" s="359" t="s">
        <v>3</v>
      </c>
      <c r="AD9" s="359"/>
      <c r="AE9" s="359" t="s">
        <v>4</v>
      </c>
      <c r="AF9" s="359"/>
    </row>
    <row r="10" spans="1:32" x14ac:dyDescent="0.55000000000000004">
      <c r="A10" s="440"/>
      <c r="B10" s="440"/>
      <c r="C10" s="31" t="s">
        <v>1</v>
      </c>
      <c r="D10" s="31" t="s">
        <v>2</v>
      </c>
      <c r="E10" s="31" t="s">
        <v>1</v>
      </c>
      <c r="F10" s="31" t="s">
        <v>2</v>
      </c>
      <c r="G10" s="31" t="s">
        <v>1</v>
      </c>
      <c r="H10" s="31" t="s">
        <v>2</v>
      </c>
      <c r="I10" s="31" t="s">
        <v>1</v>
      </c>
      <c r="J10" s="31" t="s">
        <v>2</v>
      </c>
      <c r="K10" s="31" t="s">
        <v>1</v>
      </c>
      <c r="L10" s="31" t="s">
        <v>2</v>
      </c>
      <c r="M10" s="31" t="s">
        <v>1</v>
      </c>
      <c r="N10" s="31" t="s">
        <v>2</v>
      </c>
      <c r="O10" s="31" t="s">
        <v>1</v>
      </c>
      <c r="P10" s="31" t="s">
        <v>2</v>
      </c>
      <c r="Q10" s="31" t="s">
        <v>1</v>
      </c>
      <c r="R10" s="31" t="s">
        <v>2</v>
      </c>
      <c r="S10" s="31" t="s">
        <v>1</v>
      </c>
      <c r="T10" s="31" t="s">
        <v>2</v>
      </c>
      <c r="U10" s="31" t="s">
        <v>1</v>
      </c>
      <c r="V10" s="31" t="s">
        <v>2</v>
      </c>
      <c r="W10" s="31" t="s">
        <v>1</v>
      </c>
      <c r="X10" s="31" t="s">
        <v>2</v>
      </c>
      <c r="Y10" s="31" t="s">
        <v>1</v>
      </c>
      <c r="Z10" s="31" t="s">
        <v>2</v>
      </c>
      <c r="AA10" s="31" t="s">
        <v>1</v>
      </c>
      <c r="AB10" s="31" t="s">
        <v>2</v>
      </c>
      <c r="AC10" s="31" t="s">
        <v>1</v>
      </c>
      <c r="AD10" s="31" t="s">
        <v>2</v>
      </c>
      <c r="AE10" s="31" t="s">
        <v>1</v>
      </c>
      <c r="AF10" s="31" t="s">
        <v>2</v>
      </c>
    </row>
    <row r="11" spans="1:32" x14ac:dyDescent="0.55000000000000004">
      <c r="A11" s="382" t="s">
        <v>169</v>
      </c>
      <c r="B11" s="383"/>
      <c r="C11" s="19">
        <v>117</v>
      </c>
      <c r="D11" s="25"/>
      <c r="E11" s="19">
        <v>117</v>
      </c>
      <c r="F11" s="25"/>
      <c r="G11" s="21">
        <f>C11+E11</f>
        <v>234</v>
      </c>
      <c r="H11" s="25"/>
      <c r="I11" s="19">
        <v>184</v>
      </c>
      <c r="J11" s="25"/>
      <c r="K11" s="19">
        <v>191</v>
      </c>
      <c r="L11" s="25"/>
      <c r="M11" s="21">
        <f>I11+K11</f>
        <v>375</v>
      </c>
      <c r="N11" s="25"/>
      <c r="O11" s="19">
        <v>149</v>
      </c>
      <c r="P11" s="25"/>
      <c r="Q11" s="19">
        <v>143</v>
      </c>
      <c r="R11" s="25"/>
      <c r="S11" s="21">
        <f>O11+Q11</f>
        <v>292</v>
      </c>
      <c r="T11" s="25"/>
      <c r="U11" s="19">
        <v>224</v>
      </c>
      <c r="V11" s="25"/>
      <c r="W11" s="19">
        <v>212</v>
      </c>
      <c r="X11" s="25"/>
      <c r="Y11" s="21">
        <f>U11+W11</f>
        <v>436</v>
      </c>
      <c r="Z11" s="25"/>
      <c r="AA11" s="21">
        <f>C11+I11+O11+U11</f>
        <v>674</v>
      </c>
      <c r="AB11" s="25"/>
      <c r="AC11" s="21">
        <f>E11+K11+Q11+W11</f>
        <v>663</v>
      </c>
      <c r="AD11" s="25"/>
      <c r="AE11" s="21">
        <f>AA11+AC11</f>
        <v>1337</v>
      </c>
      <c r="AF11" s="25"/>
    </row>
    <row r="12" spans="1:32" x14ac:dyDescent="0.55000000000000004">
      <c r="A12" s="388" t="s">
        <v>170</v>
      </c>
      <c r="B12" s="389"/>
      <c r="C12" s="19">
        <v>15</v>
      </c>
      <c r="D12" s="26">
        <f>ROUNDDOWN(C12/C11,4)</f>
        <v>0.12820000000000001</v>
      </c>
      <c r="E12" s="19">
        <v>16</v>
      </c>
      <c r="F12" s="26">
        <f>ROUNDDOWN(E12/E11,4)</f>
        <v>0.13669999999999999</v>
      </c>
      <c r="G12" s="21">
        <f t="shared" ref="G12" si="0">C12+E12</f>
        <v>31</v>
      </c>
      <c r="H12" s="26">
        <f>ROUNDDOWN(G12/G11,4)</f>
        <v>0.13239999999999999</v>
      </c>
      <c r="I12" s="19">
        <v>24</v>
      </c>
      <c r="J12" s="26">
        <f>ROUNDDOWN(I12/I11,4)</f>
        <v>0.13039999999999999</v>
      </c>
      <c r="K12" s="19">
        <v>41</v>
      </c>
      <c r="L12" s="26">
        <f>ROUNDDOWN(K12/K11,4)</f>
        <v>0.21460000000000001</v>
      </c>
      <c r="M12" s="21">
        <f t="shared" ref="M12" si="1">I12+K12</f>
        <v>65</v>
      </c>
      <c r="N12" s="26">
        <f>ROUNDDOWN(M12/M11,4)</f>
        <v>0.17330000000000001</v>
      </c>
      <c r="O12" s="19">
        <v>26</v>
      </c>
      <c r="P12" s="26">
        <f>ROUNDDOWN(O12/O11,4)</f>
        <v>0.1744</v>
      </c>
      <c r="Q12" s="19">
        <v>31</v>
      </c>
      <c r="R12" s="26">
        <f>ROUNDDOWN(Q12/Q11,4)</f>
        <v>0.2167</v>
      </c>
      <c r="S12" s="21">
        <f>O12+Q12</f>
        <v>57</v>
      </c>
      <c r="T12" s="26">
        <f>ROUNDDOWN(S12/S11,4)</f>
        <v>0.19520000000000001</v>
      </c>
      <c r="U12" s="19">
        <v>35</v>
      </c>
      <c r="V12" s="26">
        <f>ROUNDDOWN(U12/U11,4)</f>
        <v>0.15620000000000001</v>
      </c>
      <c r="W12" s="19">
        <v>61</v>
      </c>
      <c r="X12" s="26">
        <f>ROUNDDOWN(W12/W11,4)</f>
        <v>0.28770000000000001</v>
      </c>
      <c r="Y12" s="21">
        <f t="shared" ref="Y12" si="2">U12+W12</f>
        <v>96</v>
      </c>
      <c r="Z12" s="26">
        <f>ROUNDDOWN(Y12/Y11,4)</f>
        <v>0.22009999999999999</v>
      </c>
      <c r="AA12" s="21">
        <f>C12+I12+O12+U12</f>
        <v>100</v>
      </c>
      <c r="AB12" s="26">
        <f>ROUNDDOWN(AA12/AA11,4)</f>
        <v>0.14829999999999999</v>
      </c>
      <c r="AC12" s="21">
        <f>E12+K12+Q12+W12</f>
        <v>149</v>
      </c>
      <c r="AD12" s="26">
        <f>ROUNDDOWN(AC12/AC11,4)</f>
        <v>0.22470000000000001</v>
      </c>
      <c r="AE12" s="21">
        <f t="shared" ref="AE12" si="3">AA12+AC12</f>
        <v>249</v>
      </c>
      <c r="AF12" s="26">
        <f>ROUNDDOWN(AE12/AE11,4)</f>
        <v>0.1862</v>
      </c>
    </row>
    <row r="13" spans="1:32" x14ac:dyDescent="0.55000000000000004">
      <c r="A13" s="388" t="s">
        <v>171</v>
      </c>
      <c r="B13" s="389"/>
      <c r="C13" s="22">
        <v>0</v>
      </c>
      <c r="D13" s="25"/>
      <c r="E13" s="19">
        <v>0</v>
      </c>
      <c r="F13" s="25"/>
      <c r="G13" s="21">
        <f>C13+E13</f>
        <v>0</v>
      </c>
      <c r="H13" s="25"/>
      <c r="I13" s="19">
        <v>0</v>
      </c>
      <c r="J13" s="25"/>
      <c r="K13" s="19">
        <v>0</v>
      </c>
      <c r="L13" s="25"/>
      <c r="M13" s="21">
        <f t="shared" ref="M13:M59" si="4">I13+K13</f>
        <v>0</v>
      </c>
      <c r="N13" s="25"/>
      <c r="O13" s="19">
        <v>0</v>
      </c>
      <c r="P13" s="25"/>
      <c r="Q13" s="19">
        <v>0</v>
      </c>
      <c r="R13" s="25"/>
      <c r="S13" s="21">
        <f t="shared" ref="S13" si="5">O13+Q13</f>
        <v>0</v>
      </c>
      <c r="T13" s="25"/>
      <c r="U13" s="19">
        <v>0</v>
      </c>
      <c r="V13" s="25"/>
      <c r="W13" s="19">
        <v>0</v>
      </c>
      <c r="X13" s="25"/>
      <c r="Y13" s="21">
        <f t="shared" ref="Y13:Y59" si="6">U13+W13</f>
        <v>0</v>
      </c>
      <c r="Z13" s="25"/>
      <c r="AA13" s="21">
        <f t="shared" ref="AA13:AA14" si="7">C13+I13+O13+U13</f>
        <v>0</v>
      </c>
      <c r="AB13" s="25"/>
      <c r="AC13" s="21">
        <f t="shared" ref="AC13" si="8">E13+K13+Q13+W13</f>
        <v>0</v>
      </c>
      <c r="AD13" s="25"/>
      <c r="AE13" s="21">
        <f t="shared" ref="AE13:AE59" si="9">AA13+AC13</f>
        <v>0</v>
      </c>
      <c r="AF13" s="25"/>
    </row>
    <row r="14" spans="1:32" x14ac:dyDescent="0.55000000000000004">
      <c r="A14" s="382" t="s">
        <v>172</v>
      </c>
      <c r="B14" s="383"/>
      <c r="C14" s="19">
        <f>C12+C13</f>
        <v>15</v>
      </c>
      <c r="D14" s="25"/>
      <c r="E14" s="19">
        <f>E12+E13</f>
        <v>16</v>
      </c>
      <c r="F14" s="25"/>
      <c r="G14" s="21">
        <f>C14+E14</f>
        <v>31</v>
      </c>
      <c r="H14" s="25"/>
      <c r="I14" s="19">
        <f>I12+I13</f>
        <v>24</v>
      </c>
      <c r="J14" s="25"/>
      <c r="K14" s="19">
        <f>K12+K13</f>
        <v>41</v>
      </c>
      <c r="L14" s="25"/>
      <c r="M14" s="21">
        <f t="shared" si="4"/>
        <v>65</v>
      </c>
      <c r="N14" s="25"/>
      <c r="O14" s="19">
        <f>O12+O13</f>
        <v>26</v>
      </c>
      <c r="P14" s="25"/>
      <c r="Q14" s="19">
        <f>Q12+Q13</f>
        <v>31</v>
      </c>
      <c r="R14" s="25"/>
      <c r="S14" s="21">
        <f>O14+Q14</f>
        <v>57</v>
      </c>
      <c r="T14" s="25"/>
      <c r="U14" s="19">
        <f>U12+U13</f>
        <v>35</v>
      </c>
      <c r="V14" s="25"/>
      <c r="W14" s="19">
        <f>W12+W13</f>
        <v>61</v>
      </c>
      <c r="X14" s="25"/>
      <c r="Y14" s="21">
        <f t="shared" si="6"/>
        <v>96</v>
      </c>
      <c r="Z14" s="25"/>
      <c r="AA14" s="21">
        <f t="shared" si="7"/>
        <v>100</v>
      </c>
      <c r="AB14" s="25"/>
      <c r="AC14" s="21">
        <f>E14+K14+Q14+W14</f>
        <v>149</v>
      </c>
      <c r="AD14" s="25"/>
      <c r="AE14" s="21">
        <f t="shared" si="9"/>
        <v>249</v>
      </c>
      <c r="AF14" s="25"/>
    </row>
    <row r="15" spans="1:32" x14ac:dyDescent="0.55000000000000004">
      <c r="A15" s="438" t="s">
        <v>9</v>
      </c>
      <c r="B15" s="20" t="s">
        <v>7</v>
      </c>
      <c r="C15" s="20">
        <v>0</v>
      </c>
      <c r="D15" s="26">
        <f>ROUNDDOWN(C15/$C$12,4)</f>
        <v>0</v>
      </c>
      <c r="E15" s="20">
        <v>0</v>
      </c>
      <c r="F15" s="26">
        <f>ROUNDDOWN(E15/$E$12,4)</f>
        <v>0</v>
      </c>
      <c r="G15" s="21">
        <f t="shared" ref="G15:G59" si="10">C15+E15</f>
        <v>0</v>
      </c>
      <c r="H15" s="26">
        <f>ROUNDDOWN(G15/$G$12,4)</f>
        <v>0</v>
      </c>
      <c r="I15" s="20">
        <v>0</v>
      </c>
      <c r="J15" s="26">
        <f>ROUNDDOWN(I15/$I$12,4)</f>
        <v>0</v>
      </c>
      <c r="K15" s="20">
        <v>0</v>
      </c>
      <c r="L15" s="26">
        <f>ROUNDDOWN(K15/$K$12,4)</f>
        <v>0</v>
      </c>
      <c r="M15" s="21">
        <f t="shared" si="4"/>
        <v>0</v>
      </c>
      <c r="N15" s="26">
        <f>ROUNDDOWN(M15/$M$12,4)</f>
        <v>0</v>
      </c>
      <c r="O15" s="20">
        <v>0</v>
      </c>
      <c r="P15" s="26">
        <f>ROUNDDOWN(O15/$O$12,4)</f>
        <v>0</v>
      </c>
      <c r="Q15" s="20">
        <v>0</v>
      </c>
      <c r="R15" s="26">
        <f>ROUNDDOWN(Q15/$Q$12,4)</f>
        <v>0</v>
      </c>
      <c r="S15" s="21">
        <f t="shared" ref="S15:S59" si="11">O15+Q15</f>
        <v>0</v>
      </c>
      <c r="T15" s="26">
        <f>ROUNDDOWN(S15/$S$12,4)</f>
        <v>0</v>
      </c>
      <c r="U15" s="20">
        <v>0</v>
      </c>
      <c r="V15" s="26">
        <f>ROUNDDOWN(U15/$U$12,4)</f>
        <v>0</v>
      </c>
      <c r="W15" s="20">
        <v>0</v>
      </c>
      <c r="X15" s="26">
        <f>ROUNDDOWN(W15/$W$12,4)</f>
        <v>0</v>
      </c>
      <c r="Y15" s="21">
        <f t="shared" si="6"/>
        <v>0</v>
      </c>
      <c r="Z15" s="26">
        <f>ROUNDDOWN(Y15/$Y$12,4)</f>
        <v>0</v>
      </c>
      <c r="AA15" s="21">
        <f>C15+I15+O15+U15</f>
        <v>0</v>
      </c>
      <c r="AB15" s="26">
        <f>ROUNDDOWN(AA15/$AA$12,4)</f>
        <v>0</v>
      </c>
      <c r="AC15" s="21">
        <f t="shared" ref="AC15:AC59" si="12">E15+K15+Q15+W15</f>
        <v>0</v>
      </c>
      <c r="AD15" s="26">
        <f>ROUNDDOWN(AC15/$AC$12,4)</f>
        <v>0</v>
      </c>
      <c r="AE15" s="21">
        <f t="shared" si="9"/>
        <v>0</v>
      </c>
      <c r="AF15" s="26">
        <f>ROUNDDOWN(AE15/$AE$12,4)</f>
        <v>0</v>
      </c>
    </row>
    <row r="16" spans="1:32" x14ac:dyDescent="0.55000000000000004">
      <c r="A16" s="438"/>
      <c r="B16" s="20" t="s">
        <v>5</v>
      </c>
      <c r="C16" s="20">
        <v>4</v>
      </c>
      <c r="D16" s="26">
        <f>ROUNDDOWN(C16/$C$12,4)</f>
        <v>0.2666</v>
      </c>
      <c r="E16" s="20">
        <v>0</v>
      </c>
      <c r="F16" s="26">
        <f>ROUNDDOWN(E16/$E$12,4)</f>
        <v>0</v>
      </c>
      <c r="G16" s="21">
        <f t="shared" si="10"/>
        <v>4</v>
      </c>
      <c r="H16" s="26">
        <f t="shared" ref="H16:H59" si="13">ROUNDDOWN(G16/$G$12,4)</f>
        <v>0.129</v>
      </c>
      <c r="I16" s="20">
        <v>4</v>
      </c>
      <c r="J16" s="26">
        <f t="shared" ref="J16:J59" si="14">ROUNDDOWN(I16/$I$12,4)</f>
        <v>0.1666</v>
      </c>
      <c r="K16" s="20">
        <v>3</v>
      </c>
      <c r="L16" s="26">
        <f t="shared" ref="L16:L59" si="15">ROUNDDOWN(K16/$K$12,4)</f>
        <v>7.3099999999999998E-2</v>
      </c>
      <c r="M16" s="21">
        <f t="shared" si="4"/>
        <v>7</v>
      </c>
      <c r="N16" s="26">
        <f t="shared" ref="N16:N59" si="16">ROUNDDOWN(M16/$M$12,4)</f>
        <v>0.1076</v>
      </c>
      <c r="O16" s="20">
        <v>6</v>
      </c>
      <c r="P16" s="26">
        <f t="shared" ref="P16:P59" si="17">ROUNDDOWN(O16/$O$12,4)</f>
        <v>0.23069999999999999</v>
      </c>
      <c r="Q16" s="20">
        <v>3</v>
      </c>
      <c r="R16" s="26">
        <f t="shared" ref="R16:R59" si="18">ROUNDDOWN(Q16/$Q$12,4)</f>
        <v>9.6699999999999994E-2</v>
      </c>
      <c r="S16" s="21">
        <f t="shared" si="11"/>
        <v>9</v>
      </c>
      <c r="T16" s="26">
        <f t="shared" ref="T16:T59" si="19">ROUNDDOWN(S16/$S$12,4)</f>
        <v>0.1578</v>
      </c>
      <c r="U16" s="20">
        <v>12</v>
      </c>
      <c r="V16" s="26">
        <f t="shared" ref="V16:V59" si="20">ROUNDDOWN(U16/$U$12,4)</f>
        <v>0.34279999999999999</v>
      </c>
      <c r="W16" s="20">
        <v>3</v>
      </c>
      <c r="X16" s="26">
        <f t="shared" ref="X16:X59" si="21">ROUNDDOWN(W16/$W$12,4)</f>
        <v>4.9099999999999998E-2</v>
      </c>
      <c r="Y16" s="21">
        <f t="shared" si="6"/>
        <v>15</v>
      </c>
      <c r="Z16" s="26">
        <f t="shared" ref="Z16:Z59" si="22">ROUNDDOWN(Y16/$Y$12,4)</f>
        <v>0.15620000000000001</v>
      </c>
      <c r="AA16" s="21">
        <f t="shared" ref="AA16:AA59" si="23">C16+I16+O16+U16</f>
        <v>26</v>
      </c>
      <c r="AB16" s="26">
        <f t="shared" ref="AB16:AB59" si="24">ROUNDDOWN(AA16/$AA$12,4)</f>
        <v>0.26</v>
      </c>
      <c r="AC16" s="21">
        <f t="shared" si="12"/>
        <v>9</v>
      </c>
      <c r="AD16" s="26">
        <f t="shared" ref="AD16:AD59" si="25">ROUNDDOWN(AC16/$AC$12,4)</f>
        <v>6.0400000000000002E-2</v>
      </c>
      <c r="AE16" s="21">
        <f t="shared" si="9"/>
        <v>35</v>
      </c>
      <c r="AF16" s="26">
        <f t="shared" ref="AF16:AF59" si="26">ROUNDDOWN(AE16/$AE$12,4)</f>
        <v>0.14050000000000001</v>
      </c>
    </row>
    <row r="17" spans="1:32" x14ac:dyDescent="0.55000000000000004">
      <c r="A17" s="438"/>
      <c r="B17" s="20" t="s">
        <v>6</v>
      </c>
      <c r="C17" s="20">
        <v>8</v>
      </c>
      <c r="D17" s="26">
        <f>ROUNDDOWN(C17/$C$12,4)</f>
        <v>0.5333</v>
      </c>
      <c r="E17" s="20">
        <v>11</v>
      </c>
      <c r="F17" s="26">
        <f t="shared" ref="F17:F59" si="27">ROUNDDOWN(E17/$E$12,4)</f>
        <v>0.6875</v>
      </c>
      <c r="G17" s="21">
        <f t="shared" si="10"/>
        <v>19</v>
      </c>
      <c r="H17" s="26">
        <f t="shared" si="13"/>
        <v>0.6129</v>
      </c>
      <c r="I17" s="20">
        <v>14</v>
      </c>
      <c r="J17" s="26">
        <f t="shared" si="14"/>
        <v>0.58330000000000004</v>
      </c>
      <c r="K17" s="20">
        <v>20</v>
      </c>
      <c r="L17" s="26">
        <f t="shared" si="15"/>
        <v>0.48780000000000001</v>
      </c>
      <c r="M17" s="21">
        <f t="shared" si="4"/>
        <v>34</v>
      </c>
      <c r="N17" s="26">
        <f t="shared" si="16"/>
        <v>0.52300000000000002</v>
      </c>
      <c r="O17" s="20">
        <v>17</v>
      </c>
      <c r="P17" s="26">
        <f t="shared" si="17"/>
        <v>0.65380000000000005</v>
      </c>
      <c r="Q17" s="20">
        <v>16</v>
      </c>
      <c r="R17" s="26">
        <f t="shared" si="18"/>
        <v>0.5161</v>
      </c>
      <c r="S17" s="21">
        <f t="shared" si="11"/>
        <v>33</v>
      </c>
      <c r="T17" s="26">
        <f t="shared" si="19"/>
        <v>0.57889999999999997</v>
      </c>
      <c r="U17" s="20">
        <v>16</v>
      </c>
      <c r="V17" s="26">
        <f t="shared" si="20"/>
        <v>0.45710000000000001</v>
      </c>
      <c r="W17" s="20">
        <v>37</v>
      </c>
      <c r="X17" s="26">
        <f t="shared" si="21"/>
        <v>0.60650000000000004</v>
      </c>
      <c r="Y17" s="21">
        <f t="shared" si="6"/>
        <v>53</v>
      </c>
      <c r="Z17" s="26">
        <f>ROUNDDOWN(Y17/$Y$12,4)</f>
        <v>0.55200000000000005</v>
      </c>
      <c r="AA17" s="21">
        <f t="shared" si="23"/>
        <v>55</v>
      </c>
      <c r="AB17" s="26">
        <f t="shared" si="24"/>
        <v>0.55000000000000004</v>
      </c>
      <c r="AC17" s="21">
        <f t="shared" si="12"/>
        <v>84</v>
      </c>
      <c r="AD17" s="26">
        <f t="shared" si="25"/>
        <v>0.56369999999999998</v>
      </c>
      <c r="AE17" s="21">
        <f t="shared" si="9"/>
        <v>139</v>
      </c>
      <c r="AF17" s="26">
        <f t="shared" si="26"/>
        <v>0.55820000000000003</v>
      </c>
    </row>
    <row r="18" spans="1:32" x14ac:dyDescent="0.55000000000000004">
      <c r="A18" s="438"/>
      <c r="B18" s="20" t="s">
        <v>8</v>
      </c>
      <c r="C18" s="20">
        <v>2</v>
      </c>
      <c r="D18" s="26">
        <f>ROUNDDOWN(C18/$C$12,4)</f>
        <v>0.1333</v>
      </c>
      <c r="E18" s="20">
        <v>5</v>
      </c>
      <c r="F18" s="26">
        <f>ROUNDDOWN(E18/$E$12,4)</f>
        <v>0.3125</v>
      </c>
      <c r="G18" s="21">
        <f t="shared" si="10"/>
        <v>7</v>
      </c>
      <c r="H18" s="26">
        <f t="shared" si="13"/>
        <v>0.2258</v>
      </c>
      <c r="I18" s="20">
        <v>6</v>
      </c>
      <c r="J18" s="26">
        <f t="shared" si="14"/>
        <v>0.25</v>
      </c>
      <c r="K18" s="20">
        <v>18</v>
      </c>
      <c r="L18" s="26">
        <f t="shared" si="15"/>
        <v>0.439</v>
      </c>
      <c r="M18" s="21">
        <f t="shared" si="4"/>
        <v>24</v>
      </c>
      <c r="N18" s="26">
        <f t="shared" si="16"/>
        <v>0.36919999999999997</v>
      </c>
      <c r="O18" s="20">
        <v>2</v>
      </c>
      <c r="P18" s="26">
        <f t="shared" si="17"/>
        <v>7.6899999999999996E-2</v>
      </c>
      <c r="Q18" s="20">
        <v>12</v>
      </c>
      <c r="R18" s="26">
        <f t="shared" si="18"/>
        <v>0.38700000000000001</v>
      </c>
      <c r="S18" s="21">
        <f t="shared" si="11"/>
        <v>14</v>
      </c>
      <c r="T18" s="26">
        <f t="shared" si="19"/>
        <v>0.24560000000000001</v>
      </c>
      <c r="U18" s="20">
        <v>7</v>
      </c>
      <c r="V18" s="26">
        <f t="shared" si="20"/>
        <v>0.2</v>
      </c>
      <c r="W18" s="20">
        <v>20</v>
      </c>
      <c r="X18" s="26">
        <f t="shared" si="21"/>
        <v>0.32779999999999998</v>
      </c>
      <c r="Y18" s="21">
        <f t="shared" si="6"/>
        <v>27</v>
      </c>
      <c r="Z18" s="26">
        <f t="shared" si="22"/>
        <v>0.28120000000000001</v>
      </c>
      <c r="AA18" s="21">
        <f t="shared" si="23"/>
        <v>17</v>
      </c>
      <c r="AB18" s="26">
        <f t="shared" si="24"/>
        <v>0.17</v>
      </c>
      <c r="AC18" s="21">
        <f t="shared" si="12"/>
        <v>55</v>
      </c>
      <c r="AD18" s="26">
        <f t="shared" si="25"/>
        <v>0.36909999999999998</v>
      </c>
      <c r="AE18" s="21">
        <f t="shared" si="9"/>
        <v>72</v>
      </c>
      <c r="AF18" s="26">
        <f t="shared" si="26"/>
        <v>0.28910000000000002</v>
      </c>
    </row>
    <row r="19" spans="1:32" x14ac:dyDescent="0.55000000000000004">
      <c r="A19" s="435" t="s">
        <v>29</v>
      </c>
      <c r="B19" s="20" t="s">
        <v>10</v>
      </c>
      <c r="C19" s="20">
        <v>3</v>
      </c>
      <c r="D19" s="26">
        <f t="shared" ref="D19:D59" si="28">ROUNDDOWN(C19/$C$12,4)</f>
        <v>0.2</v>
      </c>
      <c r="E19" s="20">
        <v>8</v>
      </c>
      <c r="F19" s="26">
        <f t="shared" si="27"/>
        <v>0.5</v>
      </c>
      <c r="G19" s="21">
        <f t="shared" si="10"/>
        <v>11</v>
      </c>
      <c r="H19" s="26">
        <f t="shared" si="13"/>
        <v>0.3548</v>
      </c>
      <c r="I19" s="20">
        <v>5</v>
      </c>
      <c r="J19" s="26">
        <f>ROUNDDOWN(I19/$I$12,4)</f>
        <v>0.20830000000000001</v>
      </c>
      <c r="K19" s="20">
        <v>7</v>
      </c>
      <c r="L19" s="26">
        <f t="shared" si="15"/>
        <v>0.17069999999999999</v>
      </c>
      <c r="M19" s="21">
        <f t="shared" si="4"/>
        <v>12</v>
      </c>
      <c r="N19" s="26">
        <f t="shared" si="16"/>
        <v>0.18459999999999999</v>
      </c>
      <c r="O19" s="20">
        <v>4</v>
      </c>
      <c r="P19" s="26">
        <f t="shared" si="17"/>
        <v>0.15379999999999999</v>
      </c>
      <c r="Q19" s="20">
        <v>9</v>
      </c>
      <c r="R19" s="26">
        <f t="shared" si="18"/>
        <v>0.2903</v>
      </c>
      <c r="S19" s="21">
        <f t="shared" si="11"/>
        <v>13</v>
      </c>
      <c r="T19" s="26">
        <f t="shared" si="19"/>
        <v>0.22800000000000001</v>
      </c>
      <c r="U19" s="20">
        <v>15</v>
      </c>
      <c r="V19" s="26">
        <f t="shared" si="20"/>
        <v>0.42849999999999999</v>
      </c>
      <c r="W19" s="20">
        <v>20</v>
      </c>
      <c r="X19" s="26">
        <f t="shared" si="21"/>
        <v>0.32779999999999998</v>
      </c>
      <c r="Y19" s="21">
        <f t="shared" si="6"/>
        <v>35</v>
      </c>
      <c r="Z19" s="26">
        <f t="shared" si="22"/>
        <v>0.36449999999999999</v>
      </c>
      <c r="AA19" s="21">
        <f t="shared" si="23"/>
        <v>27</v>
      </c>
      <c r="AB19" s="26">
        <f t="shared" si="24"/>
        <v>0.27</v>
      </c>
      <c r="AC19" s="21">
        <f t="shared" si="12"/>
        <v>44</v>
      </c>
      <c r="AD19" s="26">
        <f t="shared" si="25"/>
        <v>0.29530000000000001</v>
      </c>
      <c r="AE19" s="21">
        <f t="shared" si="9"/>
        <v>71</v>
      </c>
      <c r="AF19" s="26">
        <f t="shared" si="26"/>
        <v>0.28510000000000002</v>
      </c>
    </row>
    <row r="20" spans="1:32" x14ac:dyDescent="0.55000000000000004">
      <c r="A20" s="439"/>
      <c r="B20" s="20" t="s">
        <v>11</v>
      </c>
      <c r="C20" s="20">
        <v>6</v>
      </c>
      <c r="D20" s="26">
        <f t="shared" si="28"/>
        <v>0.4</v>
      </c>
      <c r="E20" s="20">
        <v>5</v>
      </c>
      <c r="F20" s="26">
        <f t="shared" si="27"/>
        <v>0.3125</v>
      </c>
      <c r="G20" s="21">
        <f t="shared" si="10"/>
        <v>11</v>
      </c>
      <c r="H20" s="26">
        <f t="shared" si="13"/>
        <v>0.3548</v>
      </c>
      <c r="I20" s="20">
        <v>8</v>
      </c>
      <c r="J20" s="26">
        <f t="shared" si="14"/>
        <v>0.33329999999999999</v>
      </c>
      <c r="K20" s="20">
        <v>19</v>
      </c>
      <c r="L20" s="26">
        <f t="shared" si="15"/>
        <v>0.46339999999999998</v>
      </c>
      <c r="M20" s="21">
        <f t="shared" si="4"/>
        <v>27</v>
      </c>
      <c r="N20" s="26">
        <f t="shared" si="16"/>
        <v>0.4153</v>
      </c>
      <c r="O20" s="20">
        <v>9</v>
      </c>
      <c r="P20" s="26">
        <f>ROUNDDOWN(O20/$O$12,4)</f>
        <v>0.34610000000000002</v>
      </c>
      <c r="Q20" s="20">
        <v>16</v>
      </c>
      <c r="R20" s="26">
        <f t="shared" si="18"/>
        <v>0.5161</v>
      </c>
      <c r="S20" s="21">
        <f t="shared" si="11"/>
        <v>25</v>
      </c>
      <c r="T20" s="26">
        <f t="shared" si="19"/>
        <v>0.4385</v>
      </c>
      <c r="U20" s="20">
        <v>7</v>
      </c>
      <c r="V20" s="26">
        <f t="shared" si="20"/>
        <v>0.2</v>
      </c>
      <c r="W20" s="20">
        <v>22</v>
      </c>
      <c r="X20" s="26">
        <f t="shared" si="21"/>
        <v>0.36059999999999998</v>
      </c>
      <c r="Y20" s="21">
        <f t="shared" si="6"/>
        <v>29</v>
      </c>
      <c r="Z20" s="26">
        <f t="shared" si="22"/>
        <v>0.30199999999999999</v>
      </c>
      <c r="AA20" s="21">
        <f t="shared" si="23"/>
        <v>30</v>
      </c>
      <c r="AB20" s="26">
        <f t="shared" si="24"/>
        <v>0.3</v>
      </c>
      <c r="AC20" s="21">
        <f t="shared" si="12"/>
        <v>62</v>
      </c>
      <c r="AD20" s="26">
        <f t="shared" si="25"/>
        <v>0.41610000000000003</v>
      </c>
      <c r="AE20" s="21">
        <f t="shared" si="9"/>
        <v>92</v>
      </c>
      <c r="AF20" s="26">
        <f t="shared" si="26"/>
        <v>0.36940000000000001</v>
      </c>
    </row>
    <row r="21" spans="1:32" x14ac:dyDescent="0.55000000000000004">
      <c r="A21" s="439"/>
      <c r="B21" s="20" t="s">
        <v>12</v>
      </c>
      <c r="C21" s="20">
        <v>5</v>
      </c>
      <c r="D21" s="26">
        <f t="shared" si="28"/>
        <v>0.33329999999999999</v>
      </c>
      <c r="E21" s="20">
        <v>3</v>
      </c>
      <c r="F21" s="26">
        <f t="shared" si="27"/>
        <v>0.1875</v>
      </c>
      <c r="G21" s="21">
        <f t="shared" si="10"/>
        <v>8</v>
      </c>
      <c r="H21" s="26">
        <f t="shared" si="13"/>
        <v>0.25800000000000001</v>
      </c>
      <c r="I21" s="20">
        <v>11</v>
      </c>
      <c r="J21" s="26">
        <f t="shared" si="14"/>
        <v>0.45829999999999999</v>
      </c>
      <c r="K21" s="20">
        <v>15</v>
      </c>
      <c r="L21" s="26">
        <f t="shared" si="15"/>
        <v>0.36580000000000001</v>
      </c>
      <c r="M21" s="21">
        <f t="shared" si="4"/>
        <v>26</v>
      </c>
      <c r="N21" s="26">
        <f t="shared" si="16"/>
        <v>0.4</v>
      </c>
      <c r="O21" s="20">
        <v>12</v>
      </c>
      <c r="P21" s="26">
        <f t="shared" si="17"/>
        <v>0.46150000000000002</v>
      </c>
      <c r="Q21" s="20">
        <v>7</v>
      </c>
      <c r="R21" s="26">
        <f t="shared" si="18"/>
        <v>0.2258</v>
      </c>
      <c r="S21" s="21">
        <f t="shared" si="11"/>
        <v>19</v>
      </c>
      <c r="T21" s="26">
        <f t="shared" si="19"/>
        <v>0.33329999999999999</v>
      </c>
      <c r="U21" s="20">
        <v>12</v>
      </c>
      <c r="V21" s="26">
        <f t="shared" si="20"/>
        <v>0.34279999999999999</v>
      </c>
      <c r="W21" s="20">
        <v>17</v>
      </c>
      <c r="X21" s="26">
        <f t="shared" si="21"/>
        <v>0.27860000000000001</v>
      </c>
      <c r="Y21" s="21">
        <f t="shared" si="6"/>
        <v>29</v>
      </c>
      <c r="Z21" s="26">
        <f t="shared" si="22"/>
        <v>0.30199999999999999</v>
      </c>
      <c r="AA21" s="21">
        <f t="shared" si="23"/>
        <v>40</v>
      </c>
      <c r="AB21" s="26">
        <f t="shared" si="24"/>
        <v>0.4</v>
      </c>
      <c r="AC21" s="21">
        <f t="shared" si="12"/>
        <v>42</v>
      </c>
      <c r="AD21" s="26">
        <f t="shared" si="25"/>
        <v>0.28179999999999999</v>
      </c>
      <c r="AE21" s="21">
        <f t="shared" si="9"/>
        <v>82</v>
      </c>
      <c r="AF21" s="26">
        <f t="shared" si="26"/>
        <v>0.32929999999999998</v>
      </c>
    </row>
    <row r="22" spans="1:32" x14ac:dyDescent="0.55000000000000004">
      <c r="A22" s="436" t="s">
        <v>30</v>
      </c>
      <c r="B22" s="20" t="s">
        <v>13</v>
      </c>
      <c r="C22" s="20">
        <v>5</v>
      </c>
      <c r="D22" s="26">
        <f t="shared" si="28"/>
        <v>0.33329999999999999</v>
      </c>
      <c r="E22" s="20">
        <v>7</v>
      </c>
      <c r="F22" s="26">
        <f t="shared" si="27"/>
        <v>0.4375</v>
      </c>
      <c r="G22" s="21">
        <f t="shared" si="10"/>
        <v>12</v>
      </c>
      <c r="H22" s="26">
        <f t="shared" si="13"/>
        <v>0.38700000000000001</v>
      </c>
      <c r="I22" s="20">
        <v>11</v>
      </c>
      <c r="J22" s="26">
        <f t="shared" si="14"/>
        <v>0.45829999999999999</v>
      </c>
      <c r="K22" s="20">
        <v>10</v>
      </c>
      <c r="L22" s="26">
        <f t="shared" si="15"/>
        <v>0.24390000000000001</v>
      </c>
      <c r="M22" s="21">
        <f t="shared" si="4"/>
        <v>21</v>
      </c>
      <c r="N22" s="26">
        <f t="shared" si="16"/>
        <v>0.32300000000000001</v>
      </c>
      <c r="O22" s="20">
        <v>5</v>
      </c>
      <c r="P22" s="26">
        <f t="shared" si="17"/>
        <v>0.1923</v>
      </c>
      <c r="Q22" s="20">
        <v>11</v>
      </c>
      <c r="R22" s="26">
        <f t="shared" si="18"/>
        <v>0.3548</v>
      </c>
      <c r="S22" s="21">
        <f t="shared" si="11"/>
        <v>16</v>
      </c>
      <c r="T22" s="26">
        <f t="shared" si="19"/>
        <v>0.28070000000000001</v>
      </c>
      <c r="U22" s="20">
        <v>16</v>
      </c>
      <c r="V22" s="26">
        <f t="shared" si="20"/>
        <v>0.45710000000000001</v>
      </c>
      <c r="W22" s="20">
        <v>30</v>
      </c>
      <c r="X22" s="26">
        <f t="shared" si="21"/>
        <v>0.49180000000000001</v>
      </c>
      <c r="Y22" s="21">
        <f t="shared" si="6"/>
        <v>46</v>
      </c>
      <c r="Z22" s="26">
        <f t="shared" si="22"/>
        <v>0.47910000000000003</v>
      </c>
      <c r="AA22" s="21">
        <f t="shared" si="23"/>
        <v>37</v>
      </c>
      <c r="AB22" s="26">
        <f t="shared" si="24"/>
        <v>0.37</v>
      </c>
      <c r="AC22" s="21">
        <f t="shared" si="12"/>
        <v>58</v>
      </c>
      <c r="AD22" s="26">
        <f t="shared" si="25"/>
        <v>0.38919999999999999</v>
      </c>
      <c r="AE22" s="21">
        <f t="shared" si="9"/>
        <v>95</v>
      </c>
      <c r="AF22" s="26">
        <f t="shared" si="26"/>
        <v>0.38150000000000001</v>
      </c>
    </row>
    <row r="23" spans="1:32" x14ac:dyDescent="0.55000000000000004">
      <c r="A23" s="436"/>
      <c r="B23" s="20" t="s">
        <v>76</v>
      </c>
      <c r="C23" s="20">
        <v>9</v>
      </c>
      <c r="D23" s="26">
        <f t="shared" si="28"/>
        <v>0.6</v>
      </c>
      <c r="E23" s="20">
        <v>9</v>
      </c>
      <c r="F23" s="26">
        <f t="shared" si="27"/>
        <v>0.5625</v>
      </c>
      <c r="G23" s="21">
        <f t="shared" si="10"/>
        <v>18</v>
      </c>
      <c r="H23" s="26">
        <f t="shared" si="13"/>
        <v>0.5806</v>
      </c>
      <c r="I23" s="20">
        <v>13</v>
      </c>
      <c r="J23" s="26">
        <f t="shared" si="14"/>
        <v>0.54159999999999997</v>
      </c>
      <c r="K23" s="20">
        <v>31</v>
      </c>
      <c r="L23" s="26">
        <f t="shared" si="15"/>
        <v>0.75600000000000001</v>
      </c>
      <c r="M23" s="21">
        <f t="shared" si="4"/>
        <v>44</v>
      </c>
      <c r="N23" s="26">
        <f t="shared" si="16"/>
        <v>0.67689999999999995</v>
      </c>
      <c r="O23" s="20">
        <v>20</v>
      </c>
      <c r="P23" s="26">
        <f t="shared" si="17"/>
        <v>0.76919999999999999</v>
      </c>
      <c r="Q23" s="20">
        <v>21</v>
      </c>
      <c r="R23" s="26">
        <f t="shared" si="18"/>
        <v>0.6774</v>
      </c>
      <c r="S23" s="21">
        <f t="shared" si="11"/>
        <v>41</v>
      </c>
      <c r="T23" s="26">
        <f t="shared" si="19"/>
        <v>0.71919999999999995</v>
      </c>
      <c r="U23" s="20">
        <v>18</v>
      </c>
      <c r="V23" s="26">
        <f t="shared" si="20"/>
        <v>0.51419999999999999</v>
      </c>
      <c r="W23" s="20">
        <v>29</v>
      </c>
      <c r="X23" s="26">
        <f t="shared" si="21"/>
        <v>0.47539999999999999</v>
      </c>
      <c r="Y23" s="21">
        <f t="shared" si="6"/>
        <v>47</v>
      </c>
      <c r="Z23" s="26">
        <f t="shared" si="22"/>
        <v>0.48949999999999999</v>
      </c>
      <c r="AA23" s="21">
        <f t="shared" si="23"/>
        <v>60</v>
      </c>
      <c r="AB23" s="26">
        <f t="shared" si="24"/>
        <v>0.6</v>
      </c>
      <c r="AC23" s="21">
        <f t="shared" si="12"/>
        <v>90</v>
      </c>
      <c r="AD23" s="26">
        <f t="shared" si="25"/>
        <v>0.60399999999999998</v>
      </c>
      <c r="AE23" s="21">
        <f t="shared" si="9"/>
        <v>150</v>
      </c>
      <c r="AF23" s="26">
        <f t="shared" si="26"/>
        <v>0.60240000000000005</v>
      </c>
    </row>
    <row r="24" spans="1:32" x14ac:dyDescent="0.55000000000000004">
      <c r="A24" s="436" t="s">
        <v>31</v>
      </c>
      <c r="B24" s="20" t="s">
        <v>13</v>
      </c>
      <c r="C24" s="20">
        <v>5</v>
      </c>
      <c r="D24" s="26">
        <f t="shared" si="28"/>
        <v>0.33329999999999999</v>
      </c>
      <c r="E24" s="20">
        <v>6</v>
      </c>
      <c r="F24" s="26">
        <f t="shared" si="27"/>
        <v>0.375</v>
      </c>
      <c r="G24" s="21">
        <f t="shared" si="10"/>
        <v>11</v>
      </c>
      <c r="H24" s="26">
        <f t="shared" si="13"/>
        <v>0.3548</v>
      </c>
      <c r="I24" s="20">
        <v>10</v>
      </c>
      <c r="J24" s="26">
        <f t="shared" si="14"/>
        <v>0.41660000000000003</v>
      </c>
      <c r="K24" s="20">
        <v>10</v>
      </c>
      <c r="L24" s="26">
        <f t="shared" si="15"/>
        <v>0.24390000000000001</v>
      </c>
      <c r="M24" s="21">
        <f t="shared" si="4"/>
        <v>20</v>
      </c>
      <c r="N24" s="26">
        <f t="shared" si="16"/>
        <v>0.30759999999999998</v>
      </c>
      <c r="O24" s="20">
        <v>5</v>
      </c>
      <c r="P24" s="26">
        <f t="shared" si="17"/>
        <v>0.1923</v>
      </c>
      <c r="Q24" s="20">
        <v>14</v>
      </c>
      <c r="R24" s="26">
        <f t="shared" si="18"/>
        <v>0.4516</v>
      </c>
      <c r="S24" s="21">
        <f t="shared" si="11"/>
        <v>19</v>
      </c>
      <c r="T24" s="26">
        <f t="shared" si="19"/>
        <v>0.33329999999999999</v>
      </c>
      <c r="U24" s="20">
        <v>16</v>
      </c>
      <c r="V24" s="26">
        <f t="shared" si="20"/>
        <v>0.45710000000000001</v>
      </c>
      <c r="W24" s="20">
        <v>31</v>
      </c>
      <c r="X24" s="26">
        <f t="shared" si="21"/>
        <v>0.5081</v>
      </c>
      <c r="Y24" s="21">
        <f t="shared" si="6"/>
        <v>47</v>
      </c>
      <c r="Z24" s="26">
        <f t="shared" si="22"/>
        <v>0.48949999999999999</v>
      </c>
      <c r="AA24" s="21">
        <f t="shared" si="23"/>
        <v>36</v>
      </c>
      <c r="AB24" s="26">
        <f t="shared" si="24"/>
        <v>0.36</v>
      </c>
      <c r="AC24" s="21">
        <f t="shared" si="12"/>
        <v>61</v>
      </c>
      <c r="AD24" s="26">
        <f t="shared" si="25"/>
        <v>0.4093</v>
      </c>
      <c r="AE24" s="21">
        <f t="shared" si="9"/>
        <v>97</v>
      </c>
      <c r="AF24" s="26">
        <f t="shared" si="26"/>
        <v>0.38950000000000001</v>
      </c>
    </row>
    <row r="25" spans="1:32" x14ac:dyDescent="0.55000000000000004">
      <c r="A25" s="436"/>
      <c r="B25" s="20" t="s">
        <v>14</v>
      </c>
      <c r="C25" s="20">
        <v>9</v>
      </c>
      <c r="D25" s="26">
        <f t="shared" si="28"/>
        <v>0.6</v>
      </c>
      <c r="E25" s="20">
        <v>10</v>
      </c>
      <c r="F25" s="26">
        <f t="shared" si="27"/>
        <v>0.625</v>
      </c>
      <c r="G25" s="21">
        <f t="shared" si="10"/>
        <v>19</v>
      </c>
      <c r="H25" s="26">
        <f t="shared" si="13"/>
        <v>0.6129</v>
      </c>
      <c r="I25" s="20">
        <v>14</v>
      </c>
      <c r="J25" s="26">
        <f t="shared" si="14"/>
        <v>0.58330000000000004</v>
      </c>
      <c r="K25" s="20">
        <v>31</v>
      </c>
      <c r="L25" s="26">
        <f t="shared" si="15"/>
        <v>0.75600000000000001</v>
      </c>
      <c r="M25" s="21">
        <f t="shared" si="4"/>
        <v>45</v>
      </c>
      <c r="N25" s="26">
        <f t="shared" si="16"/>
        <v>0.69230000000000003</v>
      </c>
      <c r="O25" s="20">
        <v>20</v>
      </c>
      <c r="P25" s="26">
        <f t="shared" si="17"/>
        <v>0.76919999999999999</v>
      </c>
      <c r="Q25" s="20">
        <v>18</v>
      </c>
      <c r="R25" s="26">
        <f t="shared" si="18"/>
        <v>0.5806</v>
      </c>
      <c r="S25" s="21">
        <f t="shared" si="11"/>
        <v>38</v>
      </c>
      <c r="T25" s="26">
        <f t="shared" si="19"/>
        <v>0.66659999999999997</v>
      </c>
      <c r="U25" s="20">
        <v>18</v>
      </c>
      <c r="V25" s="26">
        <f t="shared" si="20"/>
        <v>0.51419999999999999</v>
      </c>
      <c r="W25" s="20">
        <v>29</v>
      </c>
      <c r="X25" s="26">
        <f t="shared" si="21"/>
        <v>0.47539999999999999</v>
      </c>
      <c r="Y25" s="21">
        <f t="shared" si="6"/>
        <v>47</v>
      </c>
      <c r="Z25" s="26">
        <f t="shared" si="22"/>
        <v>0.48949999999999999</v>
      </c>
      <c r="AA25" s="21">
        <f t="shared" si="23"/>
        <v>61</v>
      </c>
      <c r="AB25" s="26">
        <f t="shared" si="24"/>
        <v>0.61</v>
      </c>
      <c r="AC25" s="21">
        <f t="shared" si="12"/>
        <v>88</v>
      </c>
      <c r="AD25" s="26">
        <f t="shared" si="25"/>
        <v>0.59060000000000001</v>
      </c>
      <c r="AE25" s="21">
        <f t="shared" si="9"/>
        <v>149</v>
      </c>
      <c r="AF25" s="26">
        <f t="shared" si="26"/>
        <v>0.59830000000000005</v>
      </c>
    </row>
    <row r="26" spans="1:32" x14ac:dyDescent="0.55000000000000004">
      <c r="A26" s="434" t="s">
        <v>32</v>
      </c>
      <c r="B26" s="20" t="s">
        <v>15</v>
      </c>
      <c r="C26" s="20">
        <v>2</v>
      </c>
      <c r="D26" s="26">
        <f t="shared" si="28"/>
        <v>0.1333</v>
      </c>
      <c r="E26" s="20">
        <v>2</v>
      </c>
      <c r="F26" s="26">
        <f t="shared" si="27"/>
        <v>0.125</v>
      </c>
      <c r="G26" s="21">
        <f t="shared" si="10"/>
        <v>4</v>
      </c>
      <c r="H26" s="26">
        <f t="shared" si="13"/>
        <v>0.129</v>
      </c>
      <c r="I26" s="20">
        <v>3</v>
      </c>
      <c r="J26" s="26">
        <f t="shared" si="14"/>
        <v>0.125</v>
      </c>
      <c r="K26" s="20">
        <v>4</v>
      </c>
      <c r="L26" s="26">
        <f t="shared" si="15"/>
        <v>9.7500000000000003E-2</v>
      </c>
      <c r="M26" s="21">
        <f t="shared" si="4"/>
        <v>7</v>
      </c>
      <c r="N26" s="26">
        <f t="shared" si="16"/>
        <v>0.1076</v>
      </c>
      <c r="O26" s="20">
        <v>2</v>
      </c>
      <c r="P26" s="26">
        <f t="shared" si="17"/>
        <v>7.6899999999999996E-2</v>
      </c>
      <c r="Q26" s="20">
        <v>0</v>
      </c>
      <c r="R26" s="26">
        <f t="shared" si="18"/>
        <v>0</v>
      </c>
      <c r="S26" s="21">
        <f t="shared" si="11"/>
        <v>2</v>
      </c>
      <c r="T26" s="26">
        <f t="shared" si="19"/>
        <v>3.5000000000000003E-2</v>
      </c>
      <c r="U26" s="20">
        <v>6</v>
      </c>
      <c r="V26" s="26">
        <f t="shared" si="20"/>
        <v>0.1714</v>
      </c>
      <c r="W26" s="20">
        <v>0</v>
      </c>
      <c r="X26" s="26">
        <f t="shared" si="21"/>
        <v>0</v>
      </c>
      <c r="Y26" s="21">
        <f t="shared" si="6"/>
        <v>6</v>
      </c>
      <c r="Z26" s="26">
        <f t="shared" si="22"/>
        <v>6.25E-2</v>
      </c>
      <c r="AA26" s="21">
        <f t="shared" si="23"/>
        <v>13</v>
      </c>
      <c r="AB26" s="26">
        <f t="shared" si="24"/>
        <v>0.13</v>
      </c>
      <c r="AC26" s="21">
        <f t="shared" si="12"/>
        <v>6</v>
      </c>
      <c r="AD26" s="26">
        <f t="shared" si="25"/>
        <v>4.02E-2</v>
      </c>
      <c r="AE26" s="21">
        <f t="shared" si="9"/>
        <v>19</v>
      </c>
      <c r="AF26" s="26">
        <f t="shared" si="26"/>
        <v>7.6300000000000007E-2</v>
      </c>
    </row>
    <row r="27" spans="1:32" x14ac:dyDescent="0.55000000000000004">
      <c r="A27" s="434"/>
      <c r="B27" s="20" t="s">
        <v>16</v>
      </c>
      <c r="C27" s="20">
        <v>2</v>
      </c>
      <c r="D27" s="26">
        <f t="shared" si="28"/>
        <v>0.1333</v>
      </c>
      <c r="E27" s="20">
        <v>2</v>
      </c>
      <c r="F27" s="26">
        <f t="shared" si="27"/>
        <v>0.125</v>
      </c>
      <c r="G27" s="21">
        <f t="shared" si="10"/>
        <v>4</v>
      </c>
      <c r="H27" s="26">
        <f t="shared" si="13"/>
        <v>0.129</v>
      </c>
      <c r="I27" s="20">
        <v>13</v>
      </c>
      <c r="J27" s="26">
        <f t="shared" si="14"/>
        <v>0.54159999999999997</v>
      </c>
      <c r="K27" s="20">
        <v>6</v>
      </c>
      <c r="L27" s="26">
        <f t="shared" si="15"/>
        <v>0.14630000000000001</v>
      </c>
      <c r="M27" s="21">
        <f t="shared" si="4"/>
        <v>19</v>
      </c>
      <c r="N27" s="26">
        <f t="shared" si="16"/>
        <v>0.2923</v>
      </c>
      <c r="O27" s="20">
        <v>17</v>
      </c>
      <c r="P27" s="26">
        <f t="shared" si="17"/>
        <v>0.65380000000000005</v>
      </c>
      <c r="Q27" s="20">
        <v>2</v>
      </c>
      <c r="R27" s="26">
        <f t="shared" si="18"/>
        <v>6.4500000000000002E-2</v>
      </c>
      <c r="S27" s="21">
        <f t="shared" si="11"/>
        <v>19</v>
      </c>
      <c r="T27" s="26">
        <f t="shared" si="19"/>
        <v>0.33329999999999999</v>
      </c>
      <c r="U27" s="20">
        <v>20</v>
      </c>
      <c r="V27" s="26">
        <f t="shared" si="20"/>
        <v>0.57140000000000002</v>
      </c>
      <c r="W27" s="20">
        <v>8</v>
      </c>
      <c r="X27" s="26">
        <f t="shared" si="21"/>
        <v>0.13109999999999999</v>
      </c>
      <c r="Y27" s="21">
        <f t="shared" si="6"/>
        <v>28</v>
      </c>
      <c r="Z27" s="26">
        <f t="shared" si="22"/>
        <v>0.29160000000000003</v>
      </c>
      <c r="AA27" s="21">
        <f t="shared" si="23"/>
        <v>52</v>
      </c>
      <c r="AB27" s="26">
        <f t="shared" si="24"/>
        <v>0.52</v>
      </c>
      <c r="AC27" s="21">
        <f t="shared" si="12"/>
        <v>18</v>
      </c>
      <c r="AD27" s="26">
        <f t="shared" si="25"/>
        <v>0.1208</v>
      </c>
      <c r="AE27" s="21">
        <f t="shared" si="9"/>
        <v>70</v>
      </c>
      <c r="AF27" s="26">
        <f t="shared" si="26"/>
        <v>0.28110000000000002</v>
      </c>
    </row>
    <row r="28" spans="1:32" x14ac:dyDescent="0.55000000000000004">
      <c r="A28" s="434"/>
      <c r="B28" s="20" t="s">
        <v>17</v>
      </c>
      <c r="C28" s="20">
        <v>10</v>
      </c>
      <c r="D28" s="26">
        <f t="shared" si="28"/>
        <v>0.66659999999999997</v>
      </c>
      <c r="E28" s="20">
        <v>12</v>
      </c>
      <c r="F28" s="26">
        <f t="shared" si="27"/>
        <v>0.75</v>
      </c>
      <c r="G28" s="21">
        <f t="shared" si="10"/>
        <v>22</v>
      </c>
      <c r="H28" s="26">
        <f t="shared" si="13"/>
        <v>0.70960000000000001</v>
      </c>
      <c r="I28" s="20">
        <v>8</v>
      </c>
      <c r="J28" s="26">
        <f t="shared" si="14"/>
        <v>0.33329999999999999</v>
      </c>
      <c r="K28" s="20">
        <v>31</v>
      </c>
      <c r="L28" s="26">
        <f t="shared" si="15"/>
        <v>0.75600000000000001</v>
      </c>
      <c r="M28" s="21">
        <f t="shared" si="4"/>
        <v>39</v>
      </c>
      <c r="N28" s="26">
        <f t="shared" si="16"/>
        <v>0.6</v>
      </c>
      <c r="O28" s="20">
        <v>6</v>
      </c>
      <c r="P28" s="26">
        <f t="shared" si="17"/>
        <v>0.23069999999999999</v>
      </c>
      <c r="Q28" s="20">
        <v>29</v>
      </c>
      <c r="R28" s="26">
        <f t="shared" si="18"/>
        <v>0.93540000000000001</v>
      </c>
      <c r="S28" s="21">
        <f t="shared" si="11"/>
        <v>35</v>
      </c>
      <c r="T28" s="26">
        <f t="shared" si="19"/>
        <v>0.61399999999999999</v>
      </c>
      <c r="U28" s="20">
        <v>9</v>
      </c>
      <c r="V28" s="26">
        <f t="shared" si="20"/>
        <v>0.2571</v>
      </c>
      <c r="W28" s="20">
        <v>52</v>
      </c>
      <c r="X28" s="26">
        <f t="shared" si="21"/>
        <v>0.85240000000000005</v>
      </c>
      <c r="Y28" s="21">
        <f t="shared" si="6"/>
        <v>61</v>
      </c>
      <c r="Z28" s="26">
        <f t="shared" si="22"/>
        <v>0.63539999999999996</v>
      </c>
      <c r="AA28" s="21">
        <f t="shared" si="23"/>
        <v>33</v>
      </c>
      <c r="AB28" s="26">
        <f t="shared" si="24"/>
        <v>0.33</v>
      </c>
      <c r="AC28" s="21">
        <f t="shared" si="12"/>
        <v>124</v>
      </c>
      <c r="AD28" s="26">
        <f t="shared" si="25"/>
        <v>0.83220000000000005</v>
      </c>
      <c r="AE28" s="21">
        <f t="shared" si="9"/>
        <v>157</v>
      </c>
      <c r="AF28" s="26">
        <f t="shared" si="26"/>
        <v>0.63049999999999995</v>
      </c>
    </row>
    <row r="29" spans="1:32" x14ac:dyDescent="0.55000000000000004">
      <c r="A29" s="435" t="s">
        <v>33</v>
      </c>
      <c r="B29" s="20" t="s">
        <v>13</v>
      </c>
      <c r="C29" s="20">
        <v>8</v>
      </c>
      <c r="D29" s="26">
        <f t="shared" si="28"/>
        <v>0.5333</v>
      </c>
      <c r="E29" s="20">
        <v>12</v>
      </c>
      <c r="F29" s="26">
        <f t="shared" si="27"/>
        <v>0.75</v>
      </c>
      <c r="G29" s="21">
        <f t="shared" si="10"/>
        <v>20</v>
      </c>
      <c r="H29" s="26">
        <f t="shared" si="13"/>
        <v>0.64510000000000001</v>
      </c>
      <c r="I29" s="20">
        <v>14</v>
      </c>
      <c r="J29" s="26">
        <f t="shared" si="14"/>
        <v>0.58330000000000004</v>
      </c>
      <c r="K29" s="20">
        <v>33</v>
      </c>
      <c r="L29" s="26">
        <f t="shared" si="15"/>
        <v>0.80479999999999996</v>
      </c>
      <c r="M29" s="21">
        <f t="shared" si="4"/>
        <v>47</v>
      </c>
      <c r="N29" s="26">
        <f t="shared" si="16"/>
        <v>0.72299999999999998</v>
      </c>
      <c r="O29" s="20">
        <v>18</v>
      </c>
      <c r="P29" s="26">
        <f t="shared" si="17"/>
        <v>0.69230000000000003</v>
      </c>
      <c r="Q29" s="20">
        <v>25</v>
      </c>
      <c r="R29" s="26">
        <f t="shared" si="18"/>
        <v>0.80640000000000001</v>
      </c>
      <c r="S29" s="21">
        <f t="shared" si="11"/>
        <v>43</v>
      </c>
      <c r="T29" s="26">
        <f t="shared" si="19"/>
        <v>0.75429999999999997</v>
      </c>
      <c r="U29" s="20">
        <v>29</v>
      </c>
      <c r="V29" s="26">
        <f t="shared" si="20"/>
        <v>0.82850000000000001</v>
      </c>
      <c r="W29" s="20">
        <v>51</v>
      </c>
      <c r="X29" s="26">
        <f t="shared" si="21"/>
        <v>0.83599999999999997</v>
      </c>
      <c r="Y29" s="21">
        <f t="shared" si="6"/>
        <v>80</v>
      </c>
      <c r="Z29" s="26">
        <f t="shared" si="22"/>
        <v>0.83330000000000004</v>
      </c>
      <c r="AA29" s="21">
        <f t="shared" si="23"/>
        <v>69</v>
      </c>
      <c r="AB29" s="26">
        <f t="shared" si="24"/>
        <v>0.69</v>
      </c>
      <c r="AC29" s="21">
        <f t="shared" si="12"/>
        <v>121</v>
      </c>
      <c r="AD29" s="26">
        <f t="shared" si="25"/>
        <v>0.81200000000000006</v>
      </c>
      <c r="AE29" s="21">
        <f t="shared" si="9"/>
        <v>190</v>
      </c>
      <c r="AF29" s="26">
        <f t="shared" si="26"/>
        <v>0.76300000000000001</v>
      </c>
    </row>
    <row r="30" spans="1:32" x14ac:dyDescent="0.55000000000000004">
      <c r="A30" s="435"/>
      <c r="B30" s="20" t="s">
        <v>14</v>
      </c>
      <c r="C30" s="20">
        <v>5</v>
      </c>
      <c r="D30" s="26">
        <f t="shared" si="28"/>
        <v>0.33329999999999999</v>
      </c>
      <c r="E30" s="20">
        <v>4</v>
      </c>
      <c r="F30" s="26">
        <f t="shared" si="27"/>
        <v>0.25</v>
      </c>
      <c r="G30" s="21">
        <f t="shared" si="10"/>
        <v>9</v>
      </c>
      <c r="H30" s="26">
        <f t="shared" si="13"/>
        <v>0.2903</v>
      </c>
      <c r="I30" s="20">
        <v>10</v>
      </c>
      <c r="J30" s="26">
        <f t="shared" si="14"/>
        <v>0.41660000000000003</v>
      </c>
      <c r="K30" s="20">
        <v>7</v>
      </c>
      <c r="L30" s="26">
        <f t="shared" si="15"/>
        <v>0.17069999999999999</v>
      </c>
      <c r="M30" s="21">
        <f t="shared" si="4"/>
        <v>17</v>
      </c>
      <c r="N30" s="26">
        <f t="shared" si="16"/>
        <v>0.26150000000000001</v>
      </c>
      <c r="O30" s="20">
        <v>7</v>
      </c>
      <c r="P30" s="26">
        <f t="shared" si="17"/>
        <v>0.26919999999999999</v>
      </c>
      <c r="Q30" s="20">
        <v>6</v>
      </c>
      <c r="R30" s="26">
        <f t="shared" si="18"/>
        <v>0.19350000000000001</v>
      </c>
      <c r="S30" s="21">
        <f t="shared" si="11"/>
        <v>13</v>
      </c>
      <c r="T30" s="26">
        <f t="shared" si="19"/>
        <v>0.22800000000000001</v>
      </c>
      <c r="U30" s="20">
        <v>6</v>
      </c>
      <c r="V30" s="26">
        <f t="shared" si="20"/>
        <v>0.1714</v>
      </c>
      <c r="W30" s="20">
        <v>9</v>
      </c>
      <c r="X30" s="26">
        <f t="shared" si="21"/>
        <v>0.14749999999999999</v>
      </c>
      <c r="Y30" s="21">
        <f t="shared" si="6"/>
        <v>15</v>
      </c>
      <c r="Z30" s="26">
        <f t="shared" si="22"/>
        <v>0.15620000000000001</v>
      </c>
      <c r="AA30" s="21">
        <f t="shared" si="23"/>
        <v>28</v>
      </c>
      <c r="AB30" s="26">
        <f t="shared" si="24"/>
        <v>0.28000000000000003</v>
      </c>
      <c r="AC30" s="21">
        <f t="shared" si="12"/>
        <v>26</v>
      </c>
      <c r="AD30" s="26">
        <f t="shared" si="25"/>
        <v>0.1744</v>
      </c>
      <c r="AE30" s="21">
        <f t="shared" si="9"/>
        <v>54</v>
      </c>
      <c r="AF30" s="26">
        <f t="shared" si="26"/>
        <v>0.21679999999999999</v>
      </c>
    </row>
    <row r="31" spans="1:32" x14ac:dyDescent="0.55000000000000004">
      <c r="A31" s="434" t="s">
        <v>34</v>
      </c>
      <c r="B31" s="20" t="s">
        <v>18</v>
      </c>
      <c r="C31" s="20">
        <v>0</v>
      </c>
      <c r="D31" s="26">
        <f t="shared" si="28"/>
        <v>0</v>
      </c>
      <c r="E31" s="20">
        <v>0</v>
      </c>
      <c r="F31" s="26">
        <f t="shared" si="27"/>
        <v>0</v>
      </c>
      <c r="G31" s="21">
        <f t="shared" si="10"/>
        <v>0</v>
      </c>
      <c r="H31" s="26">
        <f t="shared" si="13"/>
        <v>0</v>
      </c>
      <c r="I31" s="20">
        <v>1</v>
      </c>
      <c r="J31" s="26">
        <f t="shared" si="14"/>
        <v>4.1599999999999998E-2</v>
      </c>
      <c r="K31" s="20">
        <v>2</v>
      </c>
      <c r="L31" s="26">
        <f t="shared" si="15"/>
        <v>4.87E-2</v>
      </c>
      <c r="M31" s="21">
        <f t="shared" si="4"/>
        <v>3</v>
      </c>
      <c r="N31" s="26">
        <f t="shared" si="16"/>
        <v>4.6100000000000002E-2</v>
      </c>
      <c r="O31" s="20">
        <v>3</v>
      </c>
      <c r="P31" s="26">
        <f t="shared" si="17"/>
        <v>0.1153</v>
      </c>
      <c r="Q31" s="20">
        <v>1</v>
      </c>
      <c r="R31" s="26">
        <f t="shared" si="18"/>
        <v>3.2199999999999999E-2</v>
      </c>
      <c r="S31" s="21">
        <f t="shared" si="11"/>
        <v>4</v>
      </c>
      <c r="T31" s="26">
        <f t="shared" si="19"/>
        <v>7.0099999999999996E-2</v>
      </c>
      <c r="U31" s="20">
        <v>4</v>
      </c>
      <c r="V31" s="26">
        <f t="shared" si="20"/>
        <v>0.1142</v>
      </c>
      <c r="W31" s="20">
        <v>7</v>
      </c>
      <c r="X31" s="26">
        <f t="shared" si="21"/>
        <v>0.1147</v>
      </c>
      <c r="Y31" s="21">
        <f t="shared" si="6"/>
        <v>11</v>
      </c>
      <c r="Z31" s="26">
        <f t="shared" si="22"/>
        <v>0.1145</v>
      </c>
      <c r="AA31" s="21">
        <f t="shared" si="23"/>
        <v>8</v>
      </c>
      <c r="AB31" s="26">
        <f t="shared" si="24"/>
        <v>0.08</v>
      </c>
      <c r="AC31" s="21">
        <f t="shared" si="12"/>
        <v>10</v>
      </c>
      <c r="AD31" s="26">
        <f t="shared" si="25"/>
        <v>6.7100000000000007E-2</v>
      </c>
      <c r="AE31" s="21">
        <f t="shared" si="9"/>
        <v>18</v>
      </c>
      <c r="AF31" s="26">
        <f t="shared" si="26"/>
        <v>7.22E-2</v>
      </c>
    </row>
    <row r="32" spans="1:32" x14ac:dyDescent="0.55000000000000004">
      <c r="A32" s="434"/>
      <c r="B32" s="20" t="s">
        <v>19</v>
      </c>
      <c r="C32" s="20">
        <v>0</v>
      </c>
      <c r="D32" s="26">
        <f t="shared" si="28"/>
        <v>0</v>
      </c>
      <c r="E32" s="20">
        <v>0</v>
      </c>
      <c r="F32" s="26">
        <f t="shared" si="27"/>
        <v>0</v>
      </c>
      <c r="G32" s="21">
        <f t="shared" si="10"/>
        <v>0</v>
      </c>
      <c r="H32" s="26">
        <f t="shared" si="13"/>
        <v>0</v>
      </c>
      <c r="I32" s="20">
        <v>0</v>
      </c>
      <c r="J32" s="26">
        <f t="shared" si="14"/>
        <v>0</v>
      </c>
      <c r="K32" s="20">
        <v>0</v>
      </c>
      <c r="L32" s="26">
        <f t="shared" si="15"/>
        <v>0</v>
      </c>
      <c r="M32" s="21">
        <f t="shared" si="4"/>
        <v>0</v>
      </c>
      <c r="N32" s="26">
        <f t="shared" si="16"/>
        <v>0</v>
      </c>
      <c r="O32" s="20">
        <v>0</v>
      </c>
      <c r="P32" s="26">
        <f t="shared" si="17"/>
        <v>0</v>
      </c>
      <c r="Q32" s="20">
        <v>0</v>
      </c>
      <c r="R32" s="26">
        <f t="shared" si="18"/>
        <v>0</v>
      </c>
      <c r="S32" s="21">
        <f t="shared" si="11"/>
        <v>0</v>
      </c>
      <c r="T32" s="26">
        <f t="shared" si="19"/>
        <v>0</v>
      </c>
      <c r="U32" s="20">
        <v>1</v>
      </c>
      <c r="V32" s="26">
        <f t="shared" si="20"/>
        <v>2.8500000000000001E-2</v>
      </c>
      <c r="W32" s="20">
        <v>2</v>
      </c>
      <c r="X32" s="26">
        <f t="shared" si="21"/>
        <v>3.27E-2</v>
      </c>
      <c r="Y32" s="21">
        <f t="shared" si="6"/>
        <v>3</v>
      </c>
      <c r="Z32" s="26">
        <f t="shared" si="22"/>
        <v>3.1199999999999999E-2</v>
      </c>
      <c r="AA32" s="21">
        <f t="shared" si="23"/>
        <v>1</v>
      </c>
      <c r="AB32" s="26">
        <f t="shared" si="24"/>
        <v>0.01</v>
      </c>
      <c r="AC32" s="21">
        <f t="shared" si="12"/>
        <v>2</v>
      </c>
      <c r="AD32" s="26">
        <f t="shared" si="25"/>
        <v>1.34E-2</v>
      </c>
      <c r="AE32" s="21">
        <f t="shared" si="9"/>
        <v>3</v>
      </c>
      <c r="AF32" s="26">
        <f t="shared" si="26"/>
        <v>1.2E-2</v>
      </c>
    </row>
    <row r="33" spans="1:32" x14ac:dyDescent="0.55000000000000004">
      <c r="A33" s="434"/>
      <c r="B33" s="20" t="s">
        <v>20</v>
      </c>
      <c r="C33" s="20">
        <v>0</v>
      </c>
      <c r="D33" s="26">
        <f t="shared" si="28"/>
        <v>0</v>
      </c>
      <c r="E33" s="20">
        <v>0</v>
      </c>
      <c r="F33" s="26">
        <f t="shared" si="27"/>
        <v>0</v>
      </c>
      <c r="G33" s="21">
        <f t="shared" si="10"/>
        <v>0</v>
      </c>
      <c r="H33" s="26">
        <f t="shared" si="13"/>
        <v>0</v>
      </c>
      <c r="I33" s="20">
        <v>0</v>
      </c>
      <c r="J33" s="26">
        <f t="shared" si="14"/>
        <v>0</v>
      </c>
      <c r="K33" s="20">
        <v>1</v>
      </c>
      <c r="L33" s="26">
        <f t="shared" si="15"/>
        <v>2.4299999999999999E-2</v>
      </c>
      <c r="M33" s="21">
        <f t="shared" si="4"/>
        <v>1</v>
      </c>
      <c r="N33" s="26">
        <f t="shared" si="16"/>
        <v>1.5299999999999999E-2</v>
      </c>
      <c r="O33" s="20">
        <v>2</v>
      </c>
      <c r="P33" s="26">
        <f t="shared" si="17"/>
        <v>7.6899999999999996E-2</v>
      </c>
      <c r="Q33" s="20">
        <v>0</v>
      </c>
      <c r="R33" s="26">
        <f t="shared" si="18"/>
        <v>0</v>
      </c>
      <c r="S33" s="21">
        <f t="shared" si="11"/>
        <v>2</v>
      </c>
      <c r="T33" s="26">
        <f t="shared" si="19"/>
        <v>3.5000000000000003E-2</v>
      </c>
      <c r="U33" s="20">
        <v>0</v>
      </c>
      <c r="V33" s="26">
        <f t="shared" si="20"/>
        <v>0</v>
      </c>
      <c r="W33" s="20">
        <v>2</v>
      </c>
      <c r="X33" s="26">
        <f t="shared" si="21"/>
        <v>3.27E-2</v>
      </c>
      <c r="Y33" s="21">
        <f t="shared" si="6"/>
        <v>2</v>
      </c>
      <c r="Z33" s="26">
        <f t="shared" si="22"/>
        <v>2.0799999999999999E-2</v>
      </c>
      <c r="AA33" s="21">
        <f t="shared" si="23"/>
        <v>2</v>
      </c>
      <c r="AB33" s="26">
        <f t="shared" si="24"/>
        <v>0.02</v>
      </c>
      <c r="AC33" s="21">
        <f t="shared" si="12"/>
        <v>3</v>
      </c>
      <c r="AD33" s="26">
        <f t="shared" si="25"/>
        <v>2.01E-2</v>
      </c>
      <c r="AE33" s="21">
        <f t="shared" si="9"/>
        <v>5</v>
      </c>
      <c r="AF33" s="26">
        <f t="shared" si="26"/>
        <v>0.02</v>
      </c>
    </row>
    <row r="34" spans="1:32" x14ac:dyDescent="0.55000000000000004">
      <c r="A34" s="434"/>
      <c r="B34" s="20" t="s">
        <v>21</v>
      </c>
      <c r="C34" s="20">
        <v>2</v>
      </c>
      <c r="D34" s="26">
        <f t="shared" si="28"/>
        <v>0.1333</v>
      </c>
      <c r="E34" s="20">
        <v>0</v>
      </c>
      <c r="F34" s="26">
        <f t="shared" si="27"/>
        <v>0</v>
      </c>
      <c r="G34" s="21">
        <f t="shared" si="10"/>
        <v>2</v>
      </c>
      <c r="H34" s="26">
        <f t="shared" si="13"/>
        <v>6.4500000000000002E-2</v>
      </c>
      <c r="I34" s="20">
        <v>1</v>
      </c>
      <c r="J34" s="26">
        <f t="shared" si="14"/>
        <v>4.1599999999999998E-2</v>
      </c>
      <c r="K34" s="20">
        <v>0</v>
      </c>
      <c r="L34" s="26">
        <f t="shared" si="15"/>
        <v>0</v>
      </c>
      <c r="M34" s="21">
        <f t="shared" si="4"/>
        <v>1</v>
      </c>
      <c r="N34" s="26">
        <f t="shared" si="16"/>
        <v>1.5299999999999999E-2</v>
      </c>
      <c r="O34" s="20">
        <v>0</v>
      </c>
      <c r="P34" s="26">
        <f t="shared" si="17"/>
        <v>0</v>
      </c>
      <c r="Q34" s="20">
        <v>0</v>
      </c>
      <c r="R34" s="26">
        <f t="shared" si="18"/>
        <v>0</v>
      </c>
      <c r="S34" s="21">
        <f t="shared" si="11"/>
        <v>0</v>
      </c>
      <c r="T34" s="26">
        <f t="shared" si="19"/>
        <v>0</v>
      </c>
      <c r="U34" s="20">
        <v>2</v>
      </c>
      <c r="V34" s="26">
        <f t="shared" si="20"/>
        <v>5.7099999999999998E-2</v>
      </c>
      <c r="W34" s="20">
        <v>0</v>
      </c>
      <c r="X34" s="26">
        <f t="shared" si="21"/>
        <v>0</v>
      </c>
      <c r="Y34" s="21">
        <f t="shared" si="6"/>
        <v>2</v>
      </c>
      <c r="Z34" s="26">
        <f t="shared" si="22"/>
        <v>2.0799999999999999E-2</v>
      </c>
      <c r="AA34" s="21">
        <f t="shared" si="23"/>
        <v>5</v>
      </c>
      <c r="AB34" s="26">
        <f t="shared" si="24"/>
        <v>0.05</v>
      </c>
      <c r="AC34" s="21">
        <f t="shared" si="12"/>
        <v>0</v>
      </c>
      <c r="AD34" s="26">
        <f t="shared" si="25"/>
        <v>0</v>
      </c>
      <c r="AE34" s="21">
        <f t="shared" si="9"/>
        <v>5</v>
      </c>
      <c r="AF34" s="26">
        <f t="shared" si="26"/>
        <v>0.02</v>
      </c>
    </row>
    <row r="35" spans="1:32" x14ac:dyDescent="0.55000000000000004">
      <c r="A35" s="434"/>
      <c r="B35" s="20" t="s">
        <v>22</v>
      </c>
      <c r="C35" s="20">
        <v>0</v>
      </c>
      <c r="D35" s="26">
        <f t="shared" si="28"/>
        <v>0</v>
      </c>
      <c r="E35" s="20">
        <v>0</v>
      </c>
      <c r="F35" s="26">
        <f t="shared" si="27"/>
        <v>0</v>
      </c>
      <c r="G35" s="21">
        <f t="shared" si="10"/>
        <v>0</v>
      </c>
      <c r="H35" s="26">
        <f t="shared" si="13"/>
        <v>0</v>
      </c>
      <c r="I35" s="20">
        <v>0</v>
      </c>
      <c r="J35" s="26">
        <f t="shared" si="14"/>
        <v>0</v>
      </c>
      <c r="K35" s="20">
        <v>0</v>
      </c>
      <c r="L35" s="26">
        <f t="shared" si="15"/>
        <v>0</v>
      </c>
      <c r="M35" s="21">
        <f t="shared" si="4"/>
        <v>0</v>
      </c>
      <c r="N35" s="26">
        <f t="shared" si="16"/>
        <v>0</v>
      </c>
      <c r="O35" s="20">
        <v>0</v>
      </c>
      <c r="P35" s="26">
        <f t="shared" si="17"/>
        <v>0</v>
      </c>
      <c r="Q35" s="20">
        <v>0</v>
      </c>
      <c r="R35" s="26">
        <f t="shared" si="18"/>
        <v>0</v>
      </c>
      <c r="S35" s="21">
        <f t="shared" si="11"/>
        <v>0</v>
      </c>
      <c r="T35" s="26">
        <f t="shared" si="19"/>
        <v>0</v>
      </c>
      <c r="U35" s="20">
        <v>0</v>
      </c>
      <c r="V35" s="26">
        <f t="shared" si="20"/>
        <v>0</v>
      </c>
      <c r="W35" s="20">
        <v>0</v>
      </c>
      <c r="X35" s="26">
        <f t="shared" si="21"/>
        <v>0</v>
      </c>
      <c r="Y35" s="21">
        <f t="shared" si="6"/>
        <v>0</v>
      </c>
      <c r="Z35" s="26">
        <f t="shared" si="22"/>
        <v>0</v>
      </c>
      <c r="AA35" s="21">
        <f t="shared" si="23"/>
        <v>0</v>
      </c>
      <c r="AB35" s="26">
        <f t="shared" si="24"/>
        <v>0</v>
      </c>
      <c r="AC35" s="21">
        <f t="shared" si="12"/>
        <v>0</v>
      </c>
      <c r="AD35" s="26">
        <f t="shared" si="25"/>
        <v>0</v>
      </c>
      <c r="AE35" s="21">
        <f t="shared" si="9"/>
        <v>0</v>
      </c>
      <c r="AF35" s="26">
        <f t="shared" si="26"/>
        <v>0</v>
      </c>
    </row>
    <row r="36" spans="1:32" x14ac:dyDescent="0.55000000000000004">
      <c r="A36" s="434"/>
      <c r="B36" s="20" t="s">
        <v>23</v>
      </c>
      <c r="C36" s="20">
        <v>1</v>
      </c>
      <c r="D36" s="26">
        <f t="shared" si="28"/>
        <v>6.6600000000000006E-2</v>
      </c>
      <c r="E36" s="20">
        <v>2</v>
      </c>
      <c r="F36" s="26">
        <f t="shared" si="27"/>
        <v>0.125</v>
      </c>
      <c r="G36" s="21">
        <f t="shared" si="10"/>
        <v>3</v>
      </c>
      <c r="H36" s="26">
        <f t="shared" si="13"/>
        <v>9.6699999999999994E-2</v>
      </c>
      <c r="I36" s="20">
        <v>3</v>
      </c>
      <c r="J36" s="26">
        <f t="shared" si="14"/>
        <v>0.125</v>
      </c>
      <c r="K36" s="20">
        <v>4</v>
      </c>
      <c r="L36" s="26">
        <f t="shared" si="15"/>
        <v>9.7500000000000003E-2</v>
      </c>
      <c r="M36" s="21">
        <f t="shared" si="4"/>
        <v>7</v>
      </c>
      <c r="N36" s="26">
        <f t="shared" si="16"/>
        <v>0.1076</v>
      </c>
      <c r="O36" s="20">
        <v>6</v>
      </c>
      <c r="P36" s="26">
        <f t="shared" si="17"/>
        <v>0.23069999999999999</v>
      </c>
      <c r="Q36" s="20">
        <v>5</v>
      </c>
      <c r="R36" s="26">
        <f t="shared" si="18"/>
        <v>0.16120000000000001</v>
      </c>
      <c r="S36" s="21">
        <f t="shared" si="11"/>
        <v>11</v>
      </c>
      <c r="T36" s="26">
        <f t="shared" si="19"/>
        <v>0.19289999999999999</v>
      </c>
      <c r="U36" s="20">
        <v>8</v>
      </c>
      <c r="V36" s="26">
        <f t="shared" si="20"/>
        <v>0.22850000000000001</v>
      </c>
      <c r="W36" s="20">
        <v>11</v>
      </c>
      <c r="X36" s="26">
        <f t="shared" si="21"/>
        <v>0.18029999999999999</v>
      </c>
      <c r="Y36" s="21">
        <f t="shared" si="6"/>
        <v>19</v>
      </c>
      <c r="Z36" s="26">
        <f t="shared" si="22"/>
        <v>0.19789999999999999</v>
      </c>
      <c r="AA36" s="21">
        <f t="shared" si="23"/>
        <v>18</v>
      </c>
      <c r="AB36" s="26">
        <f t="shared" si="24"/>
        <v>0.18</v>
      </c>
      <c r="AC36" s="21">
        <f t="shared" si="12"/>
        <v>22</v>
      </c>
      <c r="AD36" s="26">
        <f t="shared" si="25"/>
        <v>0.14760000000000001</v>
      </c>
      <c r="AE36" s="21">
        <f t="shared" si="9"/>
        <v>40</v>
      </c>
      <c r="AF36" s="26">
        <f t="shared" si="26"/>
        <v>0.16059999999999999</v>
      </c>
    </row>
    <row r="37" spans="1:32" x14ac:dyDescent="0.55000000000000004">
      <c r="A37" s="436" t="s">
        <v>35</v>
      </c>
      <c r="B37" s="20" t="s">
        <v>24</v>
      </c>
      <c r="C37" s="20">
        <v>0</v>
      </c>
      <c r="D37" s="26">
        <f t="shared" si="28"/>
        <v>0</v>
      </c>
      <c r="E37" s="20">
        <v>0</v>
      </c>
      <c r="F37" s="26">
        <f t="shared" si="27"/>
        <v>0</v>
      </c>
      <c r="G37" s="21">
        <f t="shared" si="10"/>
        <v>0</v>
      </c>
      <c r="H37" s="26">
        <f t="shared" si="13"/>
        <v>0</v>
      </c>
      <c r="I37" s="20">
        <v>0</v>
      </c>
      <c r="J37" s="26">
        <f t="shared" si="14"/>
        <v>0</v>
      </c>
      <c r="K37" s="20">
        <v>0</v>
      </c>
      <c r="L37" s="26">
        <f t="shared" si="15"/>
        <v>0</v>
      </c>
      <c r="M37" s="21">
        <f t="shared" si="4"/>
        <v>0</v>
      </c>
      <c r="N37" s="26">
        <f t="shared" si="16"/>
        <v>0</v>
      </c>
      <c r="O37" s="20">
        <v>0</v>
      </c>
      <c r="P37" s="26">
        <f t="shared" si="17"/>
        <v>0</v>
      </c>
      <c r="Q37" s="20">
        <v>0</v>
      </c>
      <c r="R37" s="26">
        <f t="shared" si="18"/>
        <v>0</v>
      </c>
      <c r="S37" s="21">
        <f t="shared" si="11"/>
        <v>0</v>
      </c>
      <c r="T37" s="26">
        <f t="shared" si="19"/>
        <v>0</v>
      </c>
      <c r="U37" s="20">
        <v>0</v>
      </c>
      <c r="V37" s="26">
        <f t="shared" si="20"/>
        <v>0</v>
      </c>
      <c r="W37" s="20">
        <v>1</v>
      </c>
      <c r="X37" s="26">
        <f t="shared" si="21"/>
        <v>1.6299999999999999E-2</v>
      </c>
      <c r="Y37" s="21">
        <f t="shared" si="6"/>
        <v>1</v>
      </c>
      <c r="Z37" s="26">
        <f t="shared" si="22"/>
        <v>1.04E-2</v>
      </c>
      <c r="AA37" s="21">
        <f t="shared" si="23"/>
        <v>0</v>
      </c>
      <c r="AB37" s="26">
        <f t="shared" si="24"/>
        <v>0</v>
      </c>
      <c r="AC37" s="21">
        <f t="shared" si="12"/>
        <v>1</v>
      </c>
      <c r="AD37" s="26">
        <f t="shared" si="25"/>
        <v>6.7000000000000002E-3</v>
      </c>
      <c r="AE37" s="21">
        <f t="shared" si="9"/>
        <v>1</v>
      </c>
      <c r="AF37" s="26">
        <f t="shared" si="26"/>
        <v>4.0000000000000001E-3</v>
      </c>
    </row>
    <row r="38" spans="1:32" x14ac:dyDescent="0.55000000000000004">
      <c r="A38" s="437"/>
      <c r="B38" s="20" t="s">
        <v>25</v>
      </c>
      <c r="C38" s="20">
        <v>0</v>
      </c>
      <c r="D38" s="26">
        <f t="shared" si="28"/>
        <v>0</v>
      </c>
      <c r="E38" s="20">
        <v>0</v>
      </c>
      <c r="F38" s="26">
        <f t="shared" si="27"/>
        <v>0</v>
      </c>
      <c r="G38" s="21">
        <f t="shared" si="10"/>
        <v>0</v>
      </c>
      <c r="H38" s="26">
        <f t="shared" si="13"/>
        <v>0</v>
      </c>
      <c r="I38" s="20">
        <v>0</v>
      </c>
      <c r="J38" s="26">
        <f t="shared" si="14"/>
        <v>0</v>
      </c>
      <c r="K38" s="20">
        <v>0</v>
      </c>
      <c r="L38" s="26">
        <f t="shared" si="15"/>
        <v>0</v>
      </c>
      <c r="M38" s="21">
        <f t="shared" si="4"/>
        <v>0</v>
      </c>
      <c r="N38" s="26">
        <f t="shared" si="16"/>
        <v>0</v>
      </c>
      <c r="O38" s="20">
        <v>0</v>
      </c>
      <c r="P38" s="26">
        <f t="shared" si="17"/>
        <v>0</v>
      </c>
      <c r="Q38" s="20">
        <v>0</v>
      </c>
      <c r="R38" s="26">
        <f t="shared" si="18"/>
        <v>0</v>
      </c>
      <c r="S38" s="21">
        <f t="shared" si="11"/>
        <v>0</v>
      </c>
      <c r="T38" s="26">
        <f t="shared" si="19"/>
        <v>0</v>
      </c>
      <c r="U38" s="20">
        <v>1</v>
      </c>
      <c r="V38" s="26">
        <f t="shared" si="20"/>
        <v>2.8500000000000001E-2</v>
      </c>
      <c r="W38" s="20">
        <v>1</v>
      </c>
      <c r="X38" s="26">
        <f t="shared" si="21"/>
        <v>1.6299999999999999E-2</v>
      </c>
      <c r="Y38" s="21">
        <f t="shared" si="6"/>
        <v>2</v>
      </c>
      <c r="Z38" s="26">
        <f t="shared" si="22"/>
        <v>2.0799999999999999E-2</v>
      </c>
      <c r="AA38" s="21">
        <f t="shared" si="23"/>
        <v>1</v>
      </c>
      <c r="AB38" s="26">
        <f t="shared" si="24"/>
        <v>0.01</v>
      </c>
      <c r="AC38" s="21">
        <f t="shared" si="12"/>
        <v>1</v>
      </c>
      <c r="AD38" s="26">
        <f t="shared" si="25"/>
        <v>6.7000000000000002E-3</v>
      </c>
      <c r="AE38" s="21">
        <f t="shared" si="9"/>
        <v>2</v>
      </c>
      <c r="AF38" s="26">
        <f t="shared" si="26"/>
        <v>8.0000000000000002E-3</v>
      </c>
    </row>
    <row r="39" spans="1:32" x14ac:dyDescent="0.55000000000000004">
      <c r="A39" s="437"/>
      <c r="B39" s="20" t="s">
        <v>26</v>
      </c>
      <c r="C39" s="20">
        <v>0</v>
      </c>
      <c r="D39" s="26">
        <f t="shared" si="28"/>
        <v>0</v>
      </c>
      <c r="E39" s="20">
        <v>0</v>
      </c>
      <c r="F39" s="26">
        <f t="shared" si="27"/>
        <v>0</v>
      </c>
      <c r="G39" s="21">
        <f t="shared" si="10"/>
        <v>0</v>
      </c>
      <c r="H39" s="26">
        <f t="shared" si="13"/>
        <v>0</v>
      </c>
      <c r="I39" s="20">
        <v>2</v>
      </c>
      <c r="J39" s="26">
        <f t="shared" si="14"/>
        <v>8.3299999999999999E-2</v>
      </c>
      <c r="K39" s="20">
        <v>0</v>
      </c>
      <c r="L39" s="26">
        <f t="shared" si="15"/>
        <v>0</v>
      </c>
      <c r="M39" s="21">
        <f t="shared" si="4"/>
        <v>2</v>
      </c>
      <c r="N39" s="26">
        <f t="shared" si="16"/>
        <v>3.0700000000000002E-2</v>
      </c>
      <c r="O39" s="20">
        <v>1</v>
      </c>
      <c r="P39" s="26">
        <f t="shared" si="17"/>
        <v>3.8399999999999997E-2</v>
      </c>
      <c r="Q39" s="20">
        <v>0</v>
      </c>
      <c r="R39" s="26">
        <f t="shared" si="18"/>
        <v>0</v>
      </c>
      <c r="S39" s="21">
        <f t="shared" si="11"/>
        <v>1</v>
      </c>
      <c r="T39" s="26">
        <f t="shared" si="19"/>
        <v>1.7500000000000002E-2</v>
      </c>
      <c r="U39" s="20">
        <v>6</v>
      </c>
      <c r="V39" s="26">
        <f t="shared" si="20"/>
        <v>0.1714</v>
      </c>
      <c r="W39" s="20">
        <v>12</v>
      </c>
      <c r="X39" s="26">
        <f t="shared" si="21"/>
        <v>0.19670000000000001</v>
      </c>
      <c r="Y39" s="21">
        <f t="shared" si="6"/>
        <v>18</v>
      </c>
      <c r="Z39" s="26">
        <f t="shared" si="22"/>
        <v>0.1875</v>
      </c>
      <c r="AA39" s="21">
        <f t="shared" si="23"/>
        <v>9</v>
      </c>
      <c r="AB39" s="26">
        <f t="shared" si="24"/>
        <v>0.09</v>
      </c>
      <c r="AC39" s="21">
        <f t="shared" si="12"/>
        <v>12</v>
      </c>
      <c r="AD39" s="26">
        <f t="shared" si="25"/>
        <v>8.0500000000000002E-2</v>
      </c>
      <c r="AE39" s="21">
        <f t="shared" si="9"/>
        <v>21</v>
      </c>
      <c r="AF39" s="26">
        <f t="shared" si="26"/>
        <v>8.43E-2</v>
      </c>
    </row>
    <row r="40" spans="1:32" x14ac:dyDescent="0.55000000000000004">
      <c r="A40" s="437"/>
      <c r="B40" s="20" t="s">
        <v>27</v>
      </c>
      <c r="C40" s="20">
        <v>0</v>
      </c>
      <c r="D40" s="26">
        <f t="shared" si="28"/>
        <v>0</v>
      </c>
      <c r="E40" s="20">
        <v>0</v>
      </c>
      <c r="F40" s="26">
        <f t="shared" si="27"/>
        <v>0</v>
      </c>
      <c r="G40" s="21">
        <f t="shared" si="10"/>
        <v>0</v>
      </c>
      <c r="H40" s="26">
        <f t="shared" si="13"/>
        <v>0</v>
      </c>
      <c r="I40" s="20">
        <v>1</v>
      </c>
      <c r="J40" s="26">
        <f t="shared" si="14"/>
        <v>4.1599999999999998E-2</v>
      </c>
      <c r="K40" s="20">
        <v>2</v>
      </c>
      <c r="L40" s="26">
        <f t="shared" si="15"/>
        <v>4.87E-2</v>
      </c>
      <c r="M40" s="21">
        <f t="shared" si="4"/>
        <v>3</v>
      </c>
      <c r="N40" s="26">
        <f t="shared" si="16"/>
        <v>4.6100000000000002E-2</v>
      </c>
      <c r="O40" s="20">
        <v>4</v>
      </c>
      <c r="P40" s="26">
        <f t="shared" si="17"/>
        <v>0.15379999999999999</v>
      </c>
      <c r="Q40" s="20">
        <v>4</v>
      </c>
      <c r="R40" s="26">
        <f t="shared" si="18"/>
        <v>0.129</v>
      </c>
      <c r="S40" s="21">
        <f t="shared" si="11"/>
        <v>8</v>
      </c>
      <c r="T40" s="26">
        <f t="shared" si="19"/>
        <v>0.14030000000000001</v>
      </c>
      <c r="U40" s="20">
        <v>4</v>
      </c>
      <c r="V40" s="26">
        <f t="shared" si="20"/>
        <v>0.1142</v>
      </c>
      <c r="W40" s="20">
        <v>13</v>
      </c>
      <c r="X40" s="26">
        <f t="shared" si="21"/>
        <v>0.21310000000000001</v>
      </c>
      <c r="Y40" s="21">
        <f t="shared" si="6"/>
        <v>17</v>
      </c>
      <c r="Z40" s="26">
        <f t="shared" si="22"/>
        <v>0.17699999999999999</v>
      </c>
      <c r="AA40" s="21">
        <f t="shared" si="23"/>
        <v>9</v>
      </c>
      <c r="AB40" s="26">
        <f t="shared" si="24"/>
        <v>0.09</v>
      </c>
      <c r="AC40" s="21">
        <f t="shared" si="12"/>
        <v>19</v>
      </c>
      <c r="AD40" s="26">
        <f t="shared" si="25"/>
        <v>0.1275</v>
      </c>
      <c r="AE40" s="21">
        <f t="shared" si="9"/>
        <v>28</v>
      </c>
      <c r="AF40" s="26">
        <f t="shared" si="26"/>
        <v>0.1124</v>
      </c>
    </row>
    <row r="41" spans="1:32" x14ac:dyDescent="0.55000000000000004">
      <c r="A41" s="437"/>
      <c r="B41" s="20" t="s">
        <v>28</v>
      </c>
      <c r="C41" s="20">
        <v>15</v>
      </c>
      <c r="D41" s="26">
        <f t="shared" si="28"/>
        <v>1</v>
      </c>
      <c r="E41" s="20">
        <v>16</v>
      </c>
      <c r="F41" s="26">
        <f t="shared" si="27"/>
        <v>1</v>
      </c>
      <c r="G41" s="21">
        <f t="shared" si="10"/>
        <v>31</v>
      </c>
      <c r="H41" s="26">
        <f t="shared" si="13"/>
        <v>1</v>
      </c>
      <c r="I41" s="20">
        <v>21</v>
      </c>
      <c r="J41" s="26">
        <f t="shared" si="14"/>
        <v>0.875</v>
      </c>
      <c r="K41" s="20">
        <v>39</v>
      </c>
      <c r="L41" s="26">
        <f t="shared" si="15"/>
        <v>0.95120000000000005</v>
      </c>
      <c r="M41" s="21">
        <f t="shared" si="4"/>
        <v>60</v>
      </c>
      <c r="N41" s="26">
        <f t="shared" si="16"/>
        <v>0.92300000000000004</v>
      </c>
      <c r="O41" s="20">
        <v>21</v>
      </c>
      <c r="P41" s="26">
        <f t="shared" si="17"/>
        <v>0.80759999999999998</v>
      </c>
      <c r="Q41" s="20">
        <v>27</v>
      </c>
      <c r="R41" s="26">
        <f t="shared" si="18"/>
        <v>0.87090000000000001</v>
      </c>
      <c r="S41" s="21">
        <f t="shared" si="11"/>
        <v>48</v>
      </c>
      <c r="T41" s="26">
        <f t="shared" si="19"/>
        <v>0.84209999999999996</v>
      </c>
      <c r="U41" s="20">
        <v>24</v>
      </c>
      <c r="V41" s="26">
        <f t="shared" si="20"/>
        <v>0.68569999999999998</v>
      </c>
      <c r="W41" s="20">
        <v>34</v>
      </c>
      <c r="X41" s="26">
        <f t="shared" si="21"/>
        <v>0.55730000000000002</v>
      </c>
      <c r="Y41" s="21">
        <f t="shared" si="6"/>
        <v>58</v>
      </c>
      <c r="Z41" s="26">
        <f t="shared" si="22"/>
        <v>0.60409999999999997</v>
      </c>
      <c r="AA41" s="21">
        <f t="shared" si="23"/>
        <v>81</v>
      </c>
      <c r="AB41" s="26">
        <f t="shared" si="24"/>
        <v>0.81</v>
      </c>
      <c r="AC41" s="21">
        <f t="shared" si="12"/>
        <v>116</v>
      </c>
      <c r="AD41" s="26">
        <f t="shared" si="25"/>
        <v>0.77849999999999997</v>
      </c>
      <c r="AE41" s="21">
        <f t="shared" si="9"/>
        <v>197</v>
      </c>
      <c r="AF41" s="26">
        <f t="shared" si="26"/>
        <v>0.79110000000000003</v>
      </c>
    </row>
    <row r="42" spans="1:32" x14ac:dyDescent="0.55000000000000004">
      <c r="A42" s="434" t="s">
        <v>36</v>
      </c>
      <c r="B42" s="20" t="s">
        <v>51</v>
      </c>
      <c r="C42" s="20">
        <v>8</v>
      </c>
      <c r="D42" s="26">
        <f t="shared" si="28"/>
        <v>0.5333</v>
      </c>
      <c r="E42" s="20">
        <v>8</v>
      </c>
      <c r="F42" s="26">
        <f t="shared" si="27"/>
        <v>0.5</v>
      </c>
      <c r="G42" s="21">
        <f t="shared" si="10"/>
        <v>16</v>
      </c>
      <c r="H42" s="26">
        <f t="shared" si="13"/>
        <v>0.5161</v>
      </c>
      <c r="I42" s="20">
        <v>7</v>
      </c>
      <c r="J42" s="26">
        <f t="shared" si="14"/>
        <v>0.29160000000000003</v>
      </c>
      <c r="K42" s="20">
        <v>14</v>
      </c>
      <c r="L42" s="26">
        <f t="shared" si="15"/>
        <v>0.34139999999999998</v>
      </c>
      <c r="M42" s="21">
        <f t="shared" si="4"/>
        <v>21</v>
      </c>
      <c r="N42" s="26">
        <f t="shared" si="16"/>
        <v>0.32300000000000001</v>
      </c>
      <c r="O42" s="20">
        <v>3</v>
      </c>
      <c r="P42" s="26">
        <f t="shared" si="17"/>
        <v>0.1153</v>
      </c>
      <c r="Q42" s="20">
        <v>14</v>
      </c>
      <c r="R42" s="26">
        <f t="shared" si="18"/>
        <v>0.4516</v>
      </c>
      <c r="S42" s="21">
        <f t="shared" si="11"/>
        <v>17</v>
      </c>
      <c r="T42" s="26">
        <f t="shared" si="19"/>
        <v>0.29820000000000002</v>
      </c>
      <c r="U42" s="20">
        <v>14</v>
      </c>
      <c r="V42" s="26">
        <f t="shared" si="20"/>
        <v>0.4</v>
      </c>
      <c r="W42" s="20">
        <v>19</v>
      </c>
      <c r="X42" s="26">
        <f t="shared" si="21"/>
        <v>0.31140000000000001</v>
      </c>
      <c r="Y42" s="21">
        <f t="shared" si="6"/>
        <v>33</v>
      </c>
      <c r="Z42" s="26">
        <f t="shared" si="22"/>
        <v>0.34370000000000001</v>
      </c>
      <c r="AA42" s="21">
        <f t="shared" si="23"/>
        <v>32</v>
      </c>
      <c r="AB42" s="26">
        <f t="shared" si="24"/>
        <v>0.32</v>
      </c>
      <c r="AC42" s="21">
        <f t="shared" si="12"/>
        <v>55</v>
      </c>
      <c r="AD42" s="26">
        <f t="shared" si="25"/>
        <v>0.36909999999999998</v>
      </c>
      <c r="AE42" s="21">
        <f t="shared" si="9"/>
        <v>87</v>
      </c>
      <c r="AF42" s="26">
        <f t="shared" si="26"/>
        <v>0.3493</v>
      </c>
    </row>
    <row r="43" spans="1:32" x14ac:dyDescent="0.55000000000000004">
      <c r="A43" s="434"/>
      <c r="B43" s="20" t="s">
        <v>52</v>
      </c>
      <c r="C43" s="20">
        <v>7</v>
      </c>
      <c r="D43" s="26">
        <f t="shared" si="28"/>
        <v>0.46660000000000001</v>
      </c>
      <c r="E43" s="20">
        <v>8</v>
      </c>
      <c r="F43" s="26">
        <f t="shared" si="27"/>
        <v>0.5</v>
      </c>
      <c r="G43" s="21">
        <f t="shared" si="10"/>
        <v>15</v>
      </c>
      <c r="H43" s="26">
        <f t="shared" si="13"/>
        <v>0.48380000000000001</v>
      </c>
      <c r="I43" s="20">
        <v>18</v>
      </c>
      <c r="J43" s="26">
        <f t="shared" si="14"/>
        <v>0.75</v>
      </c>
      <c r="K43" s="20">
        <v>27</v>
      </c>
      <c r="L43" s="26">
        <f t="shared" si="15"/>
        <v>0.65849999999999997</v>
      </c>
      <c r="M43" s="21">
        <f t="shared" si="4"/>
        <v>45</v>
      </c>
      <c r="N43" s="26">
        <f t="shared" si="16"/>
        <v>0.69230000000000003</v>
      </c>
      <c r="O43" s="20">
        <v>23</v>
      </c>
      <c r="P43" s="26">
        <f t="shared" si="17"/>
        <v>0.88460000000000005</v>
      </c>
      <c r="Q43" s="20">
        <v>17</v>
      </c>
      <c r="R43" s="26">
        <f t="shared" si="18"/>
        <v>0.54830000000000001</v>
      </c>
      <c r="S43" s="21">
        <f t="shared" si="11"/>
        <v>40</v>
      </c>
      <c r="T43" s="26">
        <f t="shared" si="19"/>
        <v>0.70169999999999999</v>
      </c>
      <c r="U43" s="20">
        <v>21</v>
      </c>
      <c r="V43" s="26">
        <f t="shared" si="20"/>
        <v>0.6</v>
      </c>
      <c r="W43" s="20">
        <v>40</v>
      </c>
      <c r="X43" s="26">
        <f t="shared" si="21"/>
        <v>0.65569999999999995</v>
      </c>
      <c r="Y43" s="21">
        <f t="shared" si="6"/>
        <v>61</v>
      </c>
      <c r="Z43" s="26">
        <f t="shared" si="22"/>
        <v>0.63539999999999996</v>
      </c>
      <c r="AA43" s="21">
        <f t="shared" si="23"/>
        <v>69</v>
      </c>
      <c r="AB43" s="26">
        <f t="shared" si="24"/>
        <v>0.69</v>
      </c>
      <c r="AC43" s="21">
        <f t="shared" si="12"/>
        <v>92</v>
      </c>
      <c r="AD43" s="26">
        <f t="shared" si="25"/>
        <v>0.61739999999999995</v>
      </c>
      <c r="AE43" s="21">
        <f t="shared" si="9"/>
        <v>161</v>
      </c>
      <c r="AF43" s="26">
        <f t="shared" si="26"/>
        <v>0.64649999999999996</v>
      </c>
    </row>
    <row r="44" spans="1:32" x14ac:dyDescent="0.55000000000000004">
      <c r="A44" s="434"/>
      <c r="B44" s="20" t="s">
        <v>53</v>
      </c>
      <c r="C44" s="20">
        <v>9</v>
      </c>
      <c r="D44" s="26">
        <f t="shared" si="28"/>
        <v>0.6</v>
      </c>
      <c r="E44" s="20">
        <v>11</v>
      </c>
      <c r="F44" s="26">
        <f t="shared" si="27"/>
        <v>0.6875</v>
      </c>
      <c r="G44" s="21">
        <f t="shared" si="10"/>
        <v>20</v>
      </c>
      <c r="H44" s="26">
        <f t="shared" si="13"/>
        <v>0.64510000000000001</v>
      </c>
      <c r="I44" s="20">
        <v>7</v>
      </c>
      <c r="J44" s="26">
        <f t="shared" si="14"/>
        <v>0.29160000000000003</v>
      </c>
      <c r="K44" s="20">
        <v>20</v>
      </c>
      <c r="L44" s="26">
        <f t="shared" si="15"/>
        <v>0.48780000000000001</v>
      </c>
      <c r="M44" s="21">
        <f t="shared" si="4"/>
        <v>27</v>
      </c>
      <c r="N44" s="26">
        <f t="shared" si="16"/>
        <v>0.4153</v>
      </c>
      <c r="O44" s="20">
        <v>3</v>
      </c>
      <c r="P44" s="26">
        <f t="shared" si="17"/>
        <v>0.1153</v>
      </c>
      <c r="Q44" s="20">
        <v>14</v>
      </c>
      <c r="R44" s="26">
        <f t="shared" si="18"/>
        <v>0.4516</v>
      </c>
      <c r="S44" s="21">
        <f t="shared" si="11"/>
        <v>17</v>
      </c>
      <c r="T44" s="26">
        <f t="shared" si="19"/>
        <v>0.29820000000000002</v>
      </c>
      <c r="U44" s="20">
        <v>5</v>
      </c>
      <c r="V44" s="26">
        <f t="shared" si="20"/>
        <v>0.14280000000000001</v>
      </c>
      <c r="W44" s="20">
        <v>16</v>
      </c>
      <c r="X44" s="26">
        <f t="shared" si="21"/>
        <v>0.26219999999999999</v>
      </c>
      <c r="Y44" s="21">
        <f t="shared" si="6"/>
        <v>21</v>
      </c>
      <c r="Z44" s="26">
        <f t="shared" si="22"/>
        <v>0.21870000000000001</v>
      </c>
      <c r="AA44" s="21">
        <f t="shared" si="23"/>
        <v>24</v>
      </c>
      <c r="AB44" s="26">
        <f t="shared" si="24"/>
        <v>0.24</v>
      </c>
      <c r="AC44" s="21">
        <f t="shared" si="12"/>
        <v>61</v>
      </c>
      <c r="AD44" s="26">
        <f t="shared" si="25"/>
        <v>0.4093</v>
      </c>
      <c r="AE44" s="21">
        <f t="shared" si="9"/>
        <v>85</v>
      </c>
      <c r="AF44" s="26">
        <f t="shared" si="26"/>
        <v>0.34129999999999999</v>
      </c>
    </row>
    <row r="45" spans="1:32" x14ac:dyDescent="0.55000000000000004">
      <c r="A45" s="434"/>
      <c r="B45" s="20" t="s">
        <v>54</v>
      </c>
      <c r="C45" s="20">
        <v>5</v>
      </c>
      <c r="D45" s="26">
        <f t="shared" si="28"/>
        <v>0.33329999999999999</v>
      </c>
      <c r="E45" s="20">
        <v>3</v>
      </c>
      <c r="F45" s="26">
        <f t="shared" si="27"/>
        <v>0.1875</v>
      </c>
      <c r="G45" s="21">
        <f t="shared" si="10"/>
        <v>8</v>
      </c>
      <c r="H45" s="26">
        <f t="shared" si="13"/>
        <v>0.25800000000000001</v>
      </c>
      <c r="I45" s="20">
        <v>12</v>
      </c>
      <c r="J45" s="26">
        <f t="shared" si="14"/>
        <v>0.5</v>
      </c>
      <c r="K45" s="20">
        <v>17</v>
      </c>
      <c r="L45" s="26">
        <f t="shared" si="15"/>
        <v>0.41460000000000002</v>
      </c>
      <c r="M45" s="21">
        <f t="shared" si="4"/>
        <v>29</v>
      </c>
      <c r="N45" s="26">
        <f t="shared" si="16"/>
        <v>0.4461</v>
      </c>
      <c r="O45" s="20">
        <v>12</v>
      </c>
      <c r="P45" s="26">
        <f t="shared" si="17"/>
        <v>0.46150000000000002</v>
      </c>
      <c r="Q45" s="20">
        <v>10</v>
      </c>
      <c r="R45" s="26">
        <f t="shared" si="18"/>
        <v>0.32250000000000001</v>
      </c>
      <c r="S45" s="21">
        <f t="shared" si="11"/>
        <v>22</v>
      </c>
      <c r="T45" s="26">
        <f t="shared" si="19"/>
        <v>0.38590000000000002</v>
      </c>
      <c r="U45" s="20">
        <v>21</v>
      </c>
      <c r="V45" s="26">
        <f t="shared" si="20"/>
        <v>0.6</v>
      </c>
      <c r="W45" s="20">
        <v>33</v>
      </c>
      <c r="X45" s="26">
        <f t="shared" si="21"/>
        <v>0.54090000000000005</v>
      </c>
      <c r="Y45" s="21">
        <f t="shared" si="6"/>
        <v>54</v>
      </c>
      <c r="Z45" s="26">
        <f t="shared" si="22"/>
        <v>0.5625</v>
      </c>
      <c r="AA45" s="21">
        <f t="shared" si="23"/>
        <v>50</v>
      </c>
      <c r="AB45" s="26">
        <f t="shared" si="24"/>
        <v>0.5</v>
      </c>
      <c r="AC45" s="21">
        <f t="shared" si="12"/>
        <v>63</v>
      </c>
      <c r="AD45" s="26">
        <f t="shared" si="25"/>
        <v>0.42280000000000001</v>
      </c>
      <c r="AE45" s="21">
        <f t="shared" si="9"/>
        <v>113</v>
      </c>
      <c r="AF45" s="26">
        <f t="shared" si="26"/>
        <v>0.45379999999999998</v>
      </c>
    </row>
    <row r="46" spans="1:32" x14ac:dyDescent="0.55000000000000004">
      <c r="A46" s="434"/>
      <c r="B46" s="20" t="s">
        <v>55</v>
      </c>
      <c r="C46" s="20">
        <v>1</v>
      </c>
      <c r="D46" s="26">
        <f t="shared" si="28"/>
        <v>6.6600000000000006E-2</v>
      </c>
      <c r="E46" s="20">
        <v>2</v>
      </c>
      <c r="F46" s="26">
        <f t="shared" si="27"/>
        <v>0.125</v>
      </c>
      <c r="G46" s="21">
        <f t="shared" si="10"/>
        <v>3</v>
      </c>
      <c r="H46" s="26">
        <f t="shared" si="13"/>
        <v>9.6699999999999994E-2</v>
      </c>
      <c r="I46" s="20">
        <v>5</v>
      </c>
      <c r="J46" s="26">
        <f t="shared" si="14"/>
        <v>0.20830000000000001</v>
      </c>
      <c r="K46" s="20">
        <v>4</v>
      </c>
      <c r="L46" s="26">
        <f t="shared" si="15"/>
        <v>9.7500000000000003E-2</v>
      </c>
      <c r="M46" s="21">
        <f t="shared" si="4"/>
        <v>9</v>
      </c>
      <c r="N46" s="26">
        <f t="shared" si="16"/>
        <v>0.1384</v>
      </c>
      <c r="O46" s="20">
        <v>11</v>
      </c>
      <c r="P46" s="26">
        <f t="shared" si="17"/>
        <v>0.42299999999999999</v>
      </c>
      <c r="Q46" s="20">
        <v>7</v>
      </c>
      <c r="R46" s="26">
        <f t="shared" si="18"/>
        <v>0.2258</v>
      </c>
      <c r="S46" s="21">
        <f t="shared" si="11"/>
        <v>18</v>
      </c>
      <c r="T46" s="26">
        <f t="shared" si="19"/>
        <v>0.31569999999999998</v>
      </c>
      <c r="U46" s="20">
        <v>9</v>
      </c>
      <c r="V46" s="26">
        <f t="shared" si="20"/>
        <v>0.2571</v>
      </c>
      <c r="W46" s="20">
        <v>10</v>
      </c>
      <c r="X46" s="26">
        <f t="shared" si="21"/>
        <v>0.16389999999999999</v>
      </c>
      <c r="Y46" s="21">
        <f t="shared" si="6"/>
        <v>19</v>
      </c>
      <c r="Z46" s="26">
        <f t="shared" si="22"/>
        <v>0.19789999999999999</v>
      </c>
      <c r="AA46" s="21">
        <f t="shared" si="23"/>
        <v>26</v>
      </c>
      <c r="AB46" s="26">
        <f t="shared" si="24"/>
        <v>0.26</v>
      </c>
      <c r="AC46" s="21">
        <f t="shared" si="12"/>
        <v>23</v>
      </c>
      <c r="AD46" s="26">
        <f t="shared" si="25"/>
        <v>0.15429999999999999</v>
      </c>
      <c r="AE46" s="21">
        <f t="shared" si="9"/>
        <v>49</v>
      </c>
      <c r="AF46" s="26">
        <f t="shared" si="26"/>
        <v>0.19670000000000001</v>
      </c>
    </row>
    <row r="47" spans="1:32" x14ac:dyDescent="0.55000000000000004">
      <c r="A47" s="434" t="s">
        <v>50</v>
      </c>
      <c r="B47" s="20" t="s">
        <v>37</v>
      </c>
      <c r="C47" s="20">
        <v>1</v>
      </c>
      <c r="D47" s="26">
        <f t="shared" si="28"/>
        <v>6.6600000000000006E-2</v>
      </c>
      <c r="E47" s="20">
        <v>2</v>
      </c>
      <c r="F47" s="26">
        <f t="shared" si="27"/>
        <v>0.125</v>
      </c>
      <c r="G47" s="21">
        <f t="shared" si="10"/>
        <v>3</v>
      </c>
      <c r="H47" s="26">
        <f t="shared" si="13"/>
        <v>9.6699999999999994E-2</v>
      </c>
      <c r="I47" s="20">
        <v>1</v>
      </c>
      <c r="J47" s="26">
        <f t="shared" si="14"/>
        <v>4.1599999999999998E-2</v>
      </c>
      <c r="K47" s="20">
        <v>5</v>
      </c>
      <c r="L47" s="26">
        <f t="shared" si="15"/>
        <v>0.12189999999999999</v>
      </c>
      <c r="M47" s="21">
        <f t="shared" si="4"/>
        <v>6</v>
      </c>
      <c r="N47" s="26">
        <f t="shared" si="16"/>
        <v>9.2299999999999993E-2</v>
      </c>
      <c r="O47" s="20">
        <v>2</v>
      </c>
      <c r="P47" s="26">
        <f t="shared" si="17"/>
        <v>7.6899999999999996E-2</v>
      </c>
      <c r="Q47" s="20">
        <v>6</v>
      </c>
      <c r="R47" s="26">
        <f t="shared" si="18"/>
        <v>0.19350000000000001</v>
      </c>
      <c r="S47" s="21">
        <f t="shared" si="11"/>
        <v>8</v>
      </c>
      <c r="T47" s="26">
        <f t="shared" si="19"/>
        <v>0.14030000000000001</v>
      </c>
      <c r="U47" s="20">
        <v>1</v>
      </c>
      <c r="V47" s="26">
        <f t="shared" si="20"/>
        <v>2.8500000000000001E-2</v>
      </c>
      <c r="W47" s="20">
        <v>9</v>
      </c>
      <c r="X47" s="26">
        <f t="shared" si="21"/>
        <v>0.14749999999999999</v>
      </c>
      <c r="Y47" s="21">
        <f t="shared" si="6"/>
        <v>10</v>
      </c>
      <c r="Z47" s="26">
        <f t="shared" si="22"/>
        <v>0.1041</v>
      </c>
      <c r="AA47" s="21">
        <f t="shared" si="23"/>
        <v>5</v>
      </c>
      <c r="AB47" s="26">
        <f t="shared" si="24"/>
        <v>0.05</v>
      </c>
      <c r="AC47" s="21">
        <f t="shared" si="12"/>
        <v>22</v>
      </c>
      <c r="AD47" s="26">
        <f t="shared" si="25"/>
        <v>0.14760000000000001</v>
      </c>
      <c r="AE47" s="21">
        <f t="shared" si="9"/>
        <v>27</v>
      </c>
      <c r="AF47" s="26">
        <f t="shared" si="26"/>
        <v>0.1084</v>
      </c>
    </row>
    <row r="48" spans="1:32" x14ac:dyDescent="0.55000000000000004">
      <c r="A48" s="434"/>
      <c r="B48" s="20" t="s">
        <v>38</v>
      </c>
      <c r="C48" s="20">
        <v>6</v>
      </c>
      <c r="D48" s="26">
        <f t="shared" si="28"/>
        <v>0.4</v>
      </c>
      <c r="E48" s="20">
        <v>2</v>
      </c>
      <c r="F48" s="26">
        <f t="shared" si="27"/>
        <v>0.125</v>
      </c>
      <c r="G48" s="21">
        <f t="shared" si="10"/>
        <v>8</v>
      </c>
      <c r="H48" s="26">
        <f t="shared" si="13"/>
        <v>0.25800000000000001</v>
      </c>
      <c r="I48" s="20">
        <v>4</v>
      </c>
      <c r="J48" s="26">
        <f t="shared" si="14"/>
        <v>0.1666</v>
      </c>
      <c r="K48" s="20">
        <v>12</v>
      </c>
      <c r="L48" s="26">
        <f t="shared" si="15"/>
        <v>0.29260000000000003</v>
      </c>
      <c r="M48" s="21">
        <f t="shared" si="4"/>
        <v>16</v>
      </c>
      <c r="N48" s="26">
        <f t="shared" si="16"/>
        <v>0.24610000000000001</v>
      </c>
      <c r="O48" s="20">
        <v>2</v>
      </c>
      <c r="P48" s="26">
        <f t="shared" si="17"/>
        <v>7.6899999999999996E-2</v>
      </c>
      <c r="Q48" s="20">
        <v>2</v>
      </c>
      <c r="R48" s="26">
        <f t="shared" si="18"/>
        <v>6.4500000000000002E-2</v>
      </c>
      <c r="S48" s="21">
        <f t="shared" si="11"/>
        <v>4</v>
      </c>
      <c r="T48" s="26">
        <f t="shared" si="19"/>
        <v>7.0099999999999996E-2</v>
      </c>
      <c r="U48" s="20">
        <v>6</v>
      </c>
      <c r="V48" s="26">
        <f t="shared" si="20"/>
        <v>0.1714</v>
      </c>
      <c r="W48" s="20">
        <v>6</v>
      </c>
      <c r="X48" s="26">
        <f t="shared" si="21"/>
        <v>9.8299999999999998E-2</v>
      </c>
      <c r="Y48" s="21">
        <f t="shared" si="6"/>
        <v>12</v>
      </c>
      <c r="Z48" s="26">
        <f t="shared" si="22"/>
        <v>0.125</v>
      </c>
      <c r="AA48" s="21">
        <f t="shared" si="23"/>
        <v>18</v>
      </c>
      <c r="AB48" s="26">
        <f t="shared" si="24"/>
        <v>0.18</v>
      </c>
      <c r="AC48" s="21">
        <f t="shared" si="12"/>
        <v>22</v>
      </c>
      <c r="AD48" s="26">
        <f t="shared" si="25"/>
        <v>0.14760000000000001</v>
      </c>
      <c r="AE48" s="21">
        <f t="shared" si="9"/>
        <v>40</v>
      </c>
      <c r="AF48" s="26">
        <f t="shared" si="26"/>
        <v>0.16059999999999999</v>
      </c>
    </row>
    <row r="49" spans="1:32" ht="108" x14ac:dyDescent="0.55000000000000004">
      <c r="A49" s="434"/>
      <c r="B49" s="32" t="s">
        <v>39</v>
      </c>
      <c r="C49" s="20">
        <v>4</v>
      </c>
      <c r="D49" s="26">
        <f t="shared" si="28"/>
        <v>0.2666</v>
      </c>
      <c r="E49" s="20">
        <v>5</v>
      </c>
      <c r="F49" s="26">
        <f t="shared" si="27"/>
        <v>0.3125</v>
      </c>
      <c r="G49" s="21">
        <f t="shared" si="10"/>
        <v>9</v>
      </c>
      <c r="H49" s="26">
        <f t="shared" si="13"/>
        <v>0.2903</v>
      </c>
      <c r="I49" s="20">
        <v>4</v>
      </c>
      <c r="J49" s="26">
        <f t="shared" si="14"/>
        <v>0.1666</v>
      </c>
      <c r="K49" s="20">
        <v>16</v>
      </c>
      <c r="L49" s="26">
        <f t="shared" si="15"/>
        <v>0.39019999999999999</v>
      </c>
      <c r="M49" s="21">
        <f t="shared" si="4"/>
        <v>20</v>
      </c>
      <c r="N49" s="26">
        <f t="shared" si="16"/>
        <v>0.30759999999999998</v>
      </c>
      <c r="O49" s="20">
        <v>3</v>
      </c>
      <c r="P49" s="26">
        <f t="shared" si="17"/>
        <v>0.1153</v>
      </c>
      <c r="Q49" s="20">
        <v>8</v>
      </c>
      <c r="R49" s="26">
        <f t="shared" si="18"/>
        <v>0.25800000000000001</v>
      </c>
      <c r="S49" s="21">
        <f t="shared" si="11"/>
        <v>11</v>
      </c>
      <c r="T49" s="26">
        <f t="shared" si="19"/>
        <v>0.19289999999999999</v>
      </c>
      <c r="U49" s="20">
        <v>6</v>
      </c>
      <c r="V49" s="26">
        <f t="shared" si="20"/>
        <v>0.1714</v>
      </c>
      <c r="W49" s="20">
        <v>9</v>
      </c>
      <c r="X49" s="26">
        <f t="shared" si="21"/>
        <v>0.14749999999999999</v>
      </c>
      <c r="Y49" s="21">
        <f t="shared" si="6"/>
        <v>15</v>
      </c>
      <c r="Z49" s="26">
        <f t="shared" si="22"/>
        <v>0.15620000000000001</v>
      </c>
      <c r="AA49" s="21">
        <f t="shared" si="23"/>
        <v>17</v>
      </c>
      <c r="AB49" s="26">
        <f t="shared" si="24"/>
        <v>0.17</v>
      </c>
      <c r="AC49" s="21">
        <f t="shared" si="12"/>
        <v>38</v>
      </c>
      <c r="AD49" s="26">
        <f t="shared" si="25"/>
        <v>0.255</v>
      </c>
      <c r="AE49" s="21">
        <f t="shared" si="9"/>
        <v>55</v>
      </c>
      <c r="AF49" s="26">
        <f t="shared" si="26"/>
        <v>0.2208</v>
      </c>
    </row>
    <row r="50" spans="1:32" x14ac:dyDescent="0.55000000000000004">
      <c r="A50" s="434"/>
      <c r="B50" s="20" t="s">
        <v>40</v>
      </c>
      <c r="C50" s="20">
        <v>0</v>
      </c>
      <c r="D50" s="26">
        <f t="shared" si="28"/>
        <v>0</v>
      </c>
      <c r="E50" s="20">
        <v>0</v>
      </c>
      <c r="F50" s="26">
        <f t="shared" si="27"/>
        <v>0</v>
      </c>
      <c r="G50" s="21">
        <f t="shared" si="10"/>
        <v>0</v>
      </c>
      <c r="H50" s="26">
        <f t="shared" si="13"/>
        <v>0</v>
      </c>
      <c r="I50" s="20">
        <v>2</v>
      </c>
      <c r="J50" s="26">
        <f t="shared" si="14"/>
        <v>8.3299999999999999E-2</v>
      </c>
      <c r="K50" s="20">
        <v>1</v>
      </c>
      <c r="L50" s="26">
        <f t="shared" si="15"/>
        <v>2.4299999999999999E-2</v>
      </c>
      <c r="M50" s="21">
        <f t="shared" si="4"/>
        <v>3</v>
      </c>
      <c r="N50" s="26">
        <f t="shared" si="16"/>
        <v>4.6100000000000002E-2</v>
      </c>
      <c r="O50" s="20">
        <v>1</v>
      </c>
      <c r="P50" s="26">
        <f t="shared" si="17"/>
        <v>3.8399999999999997E-2</v>
      </c>
      <c r="Q50" s="20">
        <v>2</v>
      </c>
      <c r="R50" s="26">
        <f t="shared" si="18"/>
        <v>6.4500000000000002E-2</v>
      </c>
      <c r="S50" s="21">
        <f t="shared" si="11"/>
        <v>3</v>
      </c>
      <c r="T50" s="26">
        <f t="shared" si="19"/>
        <v>5.2600000000000001E-2</v>
      </c>
      <c r="U50" s="20">
        <v>2</v>
      </c>
      <c r="V50" s="26">
        <f t="shared" si="20"/>
        <v>5.7099999999999998E-2</v>
      </c>
      <c r="W50" s="20">
        <v>4</v>
      </c>
      <c r="X50" s="26">
        <f t="shared" si="21"/>
        <v>6.5500000000000003E-2</v>
      </c>
      <c r="Y50" s="21">
        <f t="shared" si="6"/>
        <v>6</v>
      </c>
      <c r="Z50" s="26">
        <f t="shared" si="22"/>
        <v>6.25E-2</v>
      </c>
      <c r="AA50" s="21">
        <f t="shared" si="23"/>
        <v>5</v>
      </c>
      <c r="AB50" s="26">
        <f t="shared" si="24"/>
        <v>0.05</v>
      </c>
      <c r="AC50" s="21">
        <f t="shared" si="12"/>
        <v>7</v>
      </c>
      <c r="AD50" s="26">
        <f t="shared" si="25"/>
        <v>4.6899999999999997E-2</v>
      </c>
      <c r="AE50" s="21">
        <f t="shared" si="9"/>
        <v>12</v>
      </c>
      <c r="AF50" s="26">
        <f t="shared" si="26"/>
        <v>4.8099999999999997E-2</v>
      </c>
    </row>
    <row r="51" spans="1:32" ht="90" x14ac:dyDescent="0.55000000000000004">
      <c r="A51" s="434"/>
      <c r="B51" s="32" t="s">
        <v>41</v>
      </c>
      <c r="C51" s="20">
        <v>8</v>
      </c>
      <c r="D51" s="26">
        <f t="shared" si="28"/>
        <v>0.5333</v>
      </c>
      <c r="E51" s="20">
        <v>2</v>
      </c>
      <c r="F51" s="26">
        <f t="shared" si="27"/>
        <v>0.125</v>
      </c>
      <c r="G51" s="21">
        <f t="shared" si="10"/>
        <v>10</v>
      </c>
      <c r="H51" s="26">
        <f t="shared" si="13"/>
        <v>0.32250000000000001</v>
      </c>
      <c r="I51" s="20">
        <v>11</v>
      </c>
      <c r="J51" s="26">
        <f t="shared" si="14"/>
        <v>0.45829999999999999</v>
      </c>
      <c r="K51" s="20">
        <v>17</v>
      </c>
      <c r="L51" s="26">
        <f t="shared" si="15"/>
        <v>0.41460000000000002</v>
      </c>
      <c r="M51" s="21">
        <f t="shared" si="4"/>
        <v>28</v>
      </c>
      <c r="N51" s="26">
        <f t="shared" si="16"/>
        <v>0.43070000000000003</v>
      </c>
      <c r="O51" s="20">
        <v>10</v>
      </c>
      <c r="P51" s="26">
        <f t="shared" si="17"/>
        <v>0.3846</v>
      </c>
      <c r="Q51" s="20">
        <v>11</v>
      </c>
      <c r="R51" s="26">
        <f t="shared" si="18"/>
        <v>0.3548</v>
      </c>
      <c r="S51" s="21">
        <f t="shared" si="11"/>
        <v>21</v>
      </c>
      <c r="T51" s="26">
        <f t="shared" si="19"/>
        <v>0.36840000000000001</v>
      </c>
      <c r="U51" s="20">
        <v>19</v>
      </c>
      <c r="V51" s="26">
        <f t="shared" si="20"/>
        <v>0.54279999999999995</v>
      </c>
      <c r="W51" s="20">
        <v>22</v>
      </c>
      <c r="X51" s="26">
        <f t="shared" si="21"/>
        <v>0.36059999999999998</v>
      </c>
      <c r="Y51" s="21">
        <f t="shared" si="6"/>
        <v>41</v>
      </c>
      <c r="Z51" s="26">
        <f t="shared" si="22"/>
        <v>0.42699999999999999</v>
      </c>
      <c r="AA51" s="21">
        <f t="shared" si="23"/>
        <v>48</v>
      </c>
      <c r="AB51" s="26">
        <f t="shared" si="24"/>
        <v>0.48</v>
      </c>
      <c r="AC51" s="21">
        <f t="shared" si="12"/>
        <v>52</v>
      </c>
      <c r="AD51" s="26">
        <f t="shared" si="25"/>
        <v>0.34889999999999999</v>
      </c>
      <c r="AE51" s="21">
        <f t="shared" si="9"/>
        <v>100</v>
      </c>
      <c r="AF51" s="26">
        <f t="shared" si="26"/>
        <v>0.40160000000000001</v>
      </c>
    </row>
    <row r="52" spans="1:32" ht="105" x14ac:dyDescent="0.55000000000000004">
      <c r="A52" s="434"/>
      <c r="B52" s="33" t="s">
        <v>42</v>
      </c>
      <c r="C52" s="20">
        <v>0</v>
      </c>
      <c r="D52" s="26">
        <f t="shared" si="28"/>
        <v>0</v>
      </c>
      <c r="E52" s="20">
        <v>0</v>
      </c>
      <c r="F52" s="26">
        <f t="shared" si="27"/>
        <v>0</v>
      </c>
      <c r="G52" s="21">
        <f t="shared" si="10"/>
        <v>0</v>
      </c>
      <c r="H52" s="26">
        <f t="shared" si="13"/>
        <v>0</v>
      </c>
      <c r="I52" s="20">
        <v>0</v>
      </c>
      <c r="J52" s="26">
        <f t="shared" si="14"/>
        <v>0</v>
      </c>
      <c r="K52" s="20">
        <v>0</v>
      </c>
      <c r="L52" s="26">
        <f t="shared" si="15"/>
        <v>0</v>
      </c>
      <c r="M52" s="21">
        <f t="shared" si="4"/>
        <v>0</v>
      </c>
      <c r="N52" s="26">
        <f t="shared" si="16"/>
        <v>0</v>
      </c>
      <c r="O52" s="20">
        <v>0</v>
      </c>
      <c r="P52" s="26">
        <f t="shared" si="17"/>
        <v>0</v>
      </c>
      <c r="Q52" s="20">
        <v>0</v>
      </c>
      <c r="R52" s="26">
        <f t="shared" si="18"/>
        <v>0</v>
      </c>
      <c r="S52" s="21">
        <f t="shared" si="11"/>
        <v>0</v>
      </c>
      <c r="T52" s="26">
        <f t="shared" si="19"/>
        <v>0</v>
      </c>
      <c r="U52" s="20">
        <v>1</v>
      </c>
      <c r="V52" s="26">
        <f t="shared" si="20"/>
        <v>2.8500000000000001E-2</v>
      </c>
      <c r="W52" s="20">
        <v>0</v>
      </c>
      <c r="X52" s="26">
        <f t="shared" si="21"/>
        <v>0</v>
      </c>
      <c r="Y52" s="21">
        <f t="shared" si="6"/>
        <v>1</v>
      </c>
      <c r="Z52" s="26">
        <f t="shared" si="22"/>
        <v>1.04E-2</v>
      </c>
      <c r="AA52" s="21">
        <f t="shared" si="23"/>
        <v>1</v>
      </c>
      <c r="AB52" s="26">
        <f t="shared" si="24"/>
        <v>0.01</v>
      </c>
      <c r="AC52" s="21">
        <f t="shared" si="12"/>
        <v>0</v>
      </c>
      <c r="AD52" s="26">
        <f t="shared" si="25"/>
        <v>0</v>
      </c>
      <c r="AE52" s="21">
        <f t="shared" si="9"/>
        <v>1</v>
      </c>
      <c r="AF52" s="26">
        <f t="shared" si="26"/>
        <v>4.0000000000000001E-3</v>
      </c>
    </row>
    <row r="53" spans="1:32" x14ac:dyDescent="0.55000000000000004">
      <c r="A53" s="434"/>
      <c r="B53" s="20" t="s">
        <v>43</v>
      </c>
      <c r="C53" s="20">
        <v>8</v>
      </c>
      <c r="D53" s="26">
        <f t="shared" si="28"/>
        <v>0.5333</v>
      </c>
      <c r="E53" s="20">
        <v>12</v>
      </c>
      <c r="F53" s="26">
        <f t="shared" si="27"/>
        <v>0.75</v>
      </c>
      <c r="G53" s="21">
        <f t="shared" si="10"/>
        <v>20</v>
      </c>
      <c r="H53" s="26">
        <f t="shared" si="13"/>
        <v>0.64510000000000001</v>
      </c>
      <c r="I53" s="20">
        <v>19</v>
      </c>
      <c r="J53" s="26">
        <f t="shared" si="14"/>
        <v>0.79159999999999997</v>
      </c>
      <c r="K53" s="20">
        <v>24</v>
      </c>
      <c r="L53" s="26">
        <f t="shared" si="15"/>
        <v>0.58530000000000004</v>
      </c>
      <c r="M53" s="21">
        <f t="shared" si="4"/>
        <v>43</v>
      </c>
      <c r="N53" s="26">
        <f t="shared" si="16"/>
        <v>0.66149999999999998</v>
      </c>
      <c r="O53" s="20">
        <v>22</v>
      </c>
      <c r="P53" s="26">
        <f t="shared" si="17"/>
        <v>0.84609999999999996</v>
      </c>
      <c r="Q53" s="20">
        <v>23</v>
      </c>
      <c r="R53" s="26">
        <f t="shared" si="18"/>
        <v>0.7419</v>
      </c>
      <c r="S53" s="21">
        <f t="shared" si="11"/>
        <v>45</v>
      </c>
      <c r="T53" s="26">
        <f t="shared" si="19"/>
        <v>0.78939999999999999</v>
      </c>
      <c r="U53" s="20">
        <v>28</v>
      </c>
      <c r="V53" s="26">
        <f t="shared" si="20"/>
        <v>0.8</v>
      </c>
      <c r="W53" s="20">
        <v>45</v>
      </c>
      <c r="X53" s="26">
        <f t="shared" si="21"/>
        <v>0.73770000000000002</v>
      </c>
      <c r="Y53" s="21">
        <f t="shared" si="6"/>
        <v>73</v>
      </c>
      <c r="Z53" s="26">
        <f t="shared" si="22"/>
        <v>0.76039999999999996</v>
      </c>
      <c r="AA53" s="21">
        <f t="shared" si="23"/>
        <v>77</v>
      </c>
      <c r="AB53" s="26">
        <f t="shared" si="24"/>
        <v>0.77</v>
      </c>
      <c r="AC53" s="21">
        <f t="shared" si="12"/>
        <v>104</v>
      </c>
      <c r="AD53" s="26">
        <f t="shared" si="25"/>
        <v>0.69789999999999996</v>
      </c>
      <c r="AE53" s="21">
        <f t="shared" si="9"/>
        <v>181</v>
      </c>
      <c r="AF53" s="26">
        <f t="shared" si="26"/>
        <v>0.72689999999999999</v>
      </c>
    </row>
    <row r="54" spans="1:32" x14ac:dyDescent="0.55000000000000004">
      <c r="A54" s="434"/>
      <c r="B54" s="20" t="s">
        <v>44</v>
      </c>
      <c r="C54" s="20">
        <v>4</v>
      </c>
      <c r="D54" s="26">
        <f t="shared" si="28"/>
        <v>0.2666</v>
      </c>
      <c r="E54" s="20">
        <v>3</v>
      </c>
      <c r="F54" s="26">
        <f t="shared" si="27"/>
        <v>0.1875</v>
      </c>
      <c r="G54" s="21">
        <f t="shared" si="10"/>
        <v>7</v>
      </c>
      <c r="H54" s="26">
        <f t="shared" si="13"/>
        <v>0.2258</v>
      </c>
      <c r="I54" s="20">
        <v>11</v>
      </c>
      <c r="J54" s="26">
        <f t="shared" si="14"/>
        <v>0.45829999999999999</v>
      </c>
      <c r="K54" s="20">
        <v>12</v>
      </c>
      <c r="L54" s="26">
        <f t="shared" si="15"/>
        <v>0.29260000000000003</v>
      </c>
      <c r="M54" s="21">
        <f t="shared" si="4"/>
        <v>23</v>
      </c>
      <c r="N54" s="26">
        <f t="shared" si="16"/>
        <v>0.3538</v>
      </c>
      <c r="O54" s="20">
        <v>12</v>
      </c>
      <c r="P54" s="26">
        <f t="shared" si="17"/>
        <v>0.46150000000000002</v>
      </c>
      <c r="Q54" s="20">
        <v>11</v>
      </c>
      <c r="R54" s="26">
        <f t="shared" si="18"/>
        <v>0.3548</v>
      </c>
      <c r="S54" s="21">
        <f t="shared" si="11"/>
        <v>23</v>
      </c>
      <c r="T54" s="26">
        <f t="shared" si="19"/>
        <v>0.40350000000000003</v>
      </c>
      <c r="U54" s="20">
        <v>18</v>
      </c>
      <c r="V54" s="26">
        <f t="shared" si="20"/>
        <v>0.51419999999999999</v>
      </c>
      <c r="W54" s="20">
        <v>27</v>
      </c>
      <c r="X54" s="26">
        <f t="shared" si="21"/>
        <v>0.44259999999999999</v>
      </c>
      <c r="Y54" s="21">
        <f t="shared" si="6"/>
        <v>45</v>
      </c>
      <c r="Z54" s="26">
        <f t="shared" si="22"/>
        <v>0.46870000000000001</v>
      </c>
      <c r="AA54" s="21">
        <f t="shared" si="23"/>
        <v>45</v>
      </c>
      <c r="AB54" s="26">
        <f t="shared" si="24"/>
        <v>0.45</v>
      </c>
      <c r="AC54" s="21">
        <f t="shared" si="12"/>
        <v>53</v>
      </c>
      <c r="AD54" s="26">
        <f t="shared" si="25"/>
        <v>0.35570000000000002</v>
      </c>
      <c r="AE54" s="21">
        <f t="shared" si="9"/>
        <v>98</v>
      </c>
      <c r="AF54" s="26">
        <f t="shared" si="26"/>
        <v>0.39350000000000002</v>
      </c>
    </row>
    <row r="55" spans="1:32" x14ac:dyDescent="0.55000000000000004">
      <c r="A55" s="434"/>
      <c r="B55" s="20" t="s">
        <v>45</v>
      </c>
      <c r="C55" s="20">
        <v>1</v>
      </c>
      <c r="D55" s="26">
        <f t="shared" si="28"/>
        <v>6.6600000000000006E-2</v>
      </c>
      <c r="E55" s="20">
        <v>2</v>
      </c>
      <c r="F55" s="26">
        <f t="shared" si="27"/>
        <v>0.125</v>
      </c>
      <c r="G55" s="21">
        <f t="shared" si="10"/>
        <v>3</v>
      </c>
      <c r="H55" s="26">
        <f t="shared" si="13"/>
        <v>9.6699999999999994E-2</v>
      </c>
      <c r="I55" s="20">
        <v>5</v>
      </c>
      <c r="J55" s="26">
        <f t="shared" si="14"/>
        <v>0.20830000000000001</v>
      </c>
      <c r="K55" s="20">
        <v>4</v>
      </c>
      <c r="L55" s="26">
        <f t="shared" si="15"/>
        <v>9.7500000000000003E-2</v>
      </c>
      <c r="M55" s="21">
        <f t="shared" si="4"/>
        <v>9</v>
      </c>
      <c r="N55" s="26">
        <f t="shared" si="16"/>
        <v>0.1384</v>
      </c>
      <c r="O55" s="20">
        <v>10</v>
      </c>
      <c r="P55" s="26">
        <f t="shared" si="17"/>
        <v>0.3846</v>
      </c>
      <c r="Q55" s="20">
        <v>7</v>
      </c>
      <c r="R55" s="26">
        <f t="shared" si="18"/>
        <v>0.2258</v>
      </c>
      <c r="S55" s="21">
        <f t="shared" si="11"/>
        <v>17</v>
      </c>
      <c r="T55" s="26">
        <f t="shared" si="19"/>
        <v>0.29820000000000002</v>
      </c>
      <c r="U55" s="20">
        <v>8</v>
      </c>
      <c r="V55" s="26">
        <f t="shared" si="20"/>
        <v>0.22850000000000001</v>
      </c>
      <c r="W55" s="20">
        <v>8</v>
      </c>
      <c r="X55" s="26">
        <f t="shared" si="21"/>
        <v>0.13109999999999999</v>
      </c>
      <c r="Y55" s="21">
        <f t="shared" si="6"/>
        <v>16</v>
      </c>
      <c r="Z55" s="26">
        <f t="shared" si="22"/>
        <v>0.1666</v>
      </c>
      <c r="AA55" s="21">
        <f t="shared" si="23"/>
        <v>24</v>
      </c>
      <c r="AB55" s="26">
        <f t="shared" si="24"/>
        <v>0.24</v>
      </c>
      <c r="AC55" s="21">
        <f t="shared" si="12"/>
        <v>21</v>
      </c>
      <c r="AD55" s="26">
        <f t="shared" si="25"/>
        <v>0.1409</v>
      </c>
      <c r="AE55" s="21">
        <f t="shared" si="9"/>
        <v>45</v>
      </c>
      <c r="AF55" s="26">
        <f t="shared" si="26"/>
        <v>0.1807</v>
      </c>
    </row>
    <row r="56" spans="1:32" x14ac:dyDescent="0.55000000000000004">
      <c r="A56" s="434"/>
      <c r="B56" s="20" t="s">
        <v>46</v>
      </c>
      <c r="C56" s="20">
        <v>6</v>
      </c>
      <c r="D56" s="26">
        <f t="shared" si="28"/>
        <v>0.4</v>
      </c>
      <c r="E56" s="20">
        <v>5</v>
      </c>
      <c r="F56" s="26">
        <f t="shared" si="27"/>
        <v>0.3125</v>
      </c>
      <c r="G56" s="21">
        <f t="shared" si="10"/>
        <v>11</v>
      </c>
      <c r="H56" s="26">
        <f t="shared" si="13"/>
        <v>0.3548</v>
      </c>
      <c r="I56" s="20">
        <v>9</v>
      </c>
      <c r="J56" s="26">
        <f t="shared" si="14"/>
        <v>0.375</v>
      </c>
      <c r="K56" s="20">
        <v>10</v>
      </c>
      <c r="L56" s="26">
        <f t="shared" si="15"/>
        <v>0.24390000000000001</v>
      </c>
      <c r="M56" s="21">
        <f t="shared" si="4"/>
        <v>19</v>
      </c>
      <c r="N56" s="26">
        <f t="shared" si="16"/>
        <v>0.2923</v>
      </c>
      <c r="O56" s="20">
        <v>6</v>
      </c>
      <c r="P56" s="26">
        <f t="shared" si="17"/>
        <v>0.23069999999999999</v>
      </c>
      <c r="Q56" s="20">
        <v>8</v>
      </c>
      <c r="R56" s="26">
        <f t="shared" si="18"/>
        <v>0.25800000000000001</v>
      </c>
      <c r="S56" s="21">
        <f t="shared" si="11"/>
        <v>14</v>
      </c>
      <c r="T56" s="26">
        <f t="shared" si="19"/>
        <v>0.24560000000000001</v>
      </c>
      <c r="U56" s="20">
        <v>11</v>
      </c>
      <c r="V56" s="26">
        <f t="shared" si="20"/>
        <v>0.31419999999999998</v>
      </c>
      <c r="W56" s="20">
        <v>18</v>
      </c>
      <c r="X56" s="26">
        <f t="shared" si="21"/>
        <v>0.29499999999999998</v>
      </c>
      <c r="Y56" s="21">
        <f t="shared" si="6"/>
        <v>29</v>
      </c>
      <c r="Z56" s="26">
        <f t="shared" si="22"/>
        <v>0.30199999999999999</v>
      </c>
      <c r="AA56" s="21">
        <f t="shared" si="23"/>
        <v>32</v>
      </c>
      <c r="AB56" s="26">
        <f t="shared" si="24"/>
        <v>0.32</v>
      </c>
      <c r="AC56" s="21">
        <f t="shared" si="12"/>
        <v>41</v>
      </c>
      <c r="AD56" s="26">
        <f t="shared" si="25"/>
        <v>0.27510000000000001</v>
      </c>
      <c r="AE56" s="21">
        <f t="shared" si="9"/>
        <v>73</v>
      </c>
      <c r="AF56" s="26">
        <f t="shared" si="26"/>
        <v>0.29310000000000003</v>
      </c>
    </row>
    <row r="57" spans="1:32" x14ac:dyDescent="0.55000000000000004">
      <c r="A57" s="434"/>
      <c r="B57" s="20" t="s">
        <v>47</v>
      </c>
      <c r="C57" s="20">
        <v>0</v>
      </c>
      <c r="D57" s="26">
        <f t="shared" si="28"/>
        <v>0</v>
      </c>
      <c r="E57" s="20">
        <v>0</v>
      </c>
      <c r="F57" s="26">
        <f t="shared" si="27"/>
        <v>0</v>
      </c>
      <c r="G57" s="21">
        <f t="shared" si="10"/>
        <v>0</v>
      </c>
      <c r="H57" s="26">
        <f t="shared" si="13"/>
        <v>0</v>
      </c>
      <c r="I57" s="20">
        <v>1</v>
      </c>
      <c r="J57" s="26">
        <f t="shared" si="14"/>
        <v>4.1599999999999998E-2</v>
      </c>
      <c r="K57" s="20">
        <v>0</v>
      </c>
      <c r="L57" s="26">
        <f t="shared" si="15"/>
        <v>0</v>
      </c>
      <c r="M57" s="21">
        <f t="shared" si="4"/>
        <v>1</v>
      </c>
      <c r="N57" s="26">
        <f t="shared" si="16"/>
        <v>1.5299999999999999E-2</v>
      </c>
      <c r="O57" s="20">
        <v>1</v>
      </c>
      <c r="P57" s="26">
        <f t="shared" si="17"/>
        <v>3.8399999999999997E-2</v>
      </c>
      <c r="Q57" s="20">
        <v>0</v>
      </c>
      <c r="R57" s="26">
        <f t="shared" si="18"/>
        <v>0</v>
      </c>
      <c r="S57" s="21">
        <f t="shared" si="11"/>
        <v>1</v>
      </c>
      <c r="T57" s="26">
        <f t="shared" si="19"/>
        <v>1.7500000000000002E-2</v>
      </c>
      <c r="U57" s="20">
        <v>4</v>
      </c>
      <c r="V57" s="26">
        <f t="shared" si="20"/>
        <v>0.1142</v>
      </c>
      <c r="W57" s="20">
        <v>2</v>
      </c>
      <c r="X57" s="26">
        <f t="shared" si="21"/>
        <v>3.27E-2</v>
      </c>
      <c r="Y57" s="21">
        <f t="shared" si="6"/>
        <v>6</v>
      </c>
      <c r="Z57" s="26">
        <f t="shared" si="22"/>
        <v>6.25E-2</v>
      </c>
      <c r="AA57" s="21">
        <f t="shared" si="23"/>
        <v>6</v>
      </c>
      <c r="AB57" s="26">
        <f t="shared" si="24"/>
        <v>0.06</v>
      </c>
      <c r="AC57" s="21">
        <f t="shared" si="12"/>
        <v>2</v>
      </c>
      <c r="AD57" s="26">
        <f t="shared" si="25"/>
        <v>1.34E-2</v>
      </c>
      <c r="AE57" s="21">
        <f t="shared" si="9"/>
        <v>8</v>
      </c>
      <c r="AF57" s="26">
        <f t="shared" si="26"/>
        <v>3.2099999999999997E-2</v>
      </c>
    </row>
    <row r="58" spans="1:32" ht="115.5" x14ac:dyDescent="0.55000000000000004">
      <c r="A58" s="434"/>
      <c r="B58" s="34" t="s">
        <v>48</v>
      </c>
      <c r="C58" s="20">
        <v>0</v>
      </c>
      <c r="D58" s="26">
        <f t="shared" si="28"/>
        <v>0</v>
      </c>
      <c r="E58" s="20">
        <v>0</v>
      </c>
      <c r="F58" s="26">
        <f t="shared" si="27"/>
        <v>0</v>
      </c>
      <c r="G58" s="21">
        <f t="shared" si="10"/>
        <v>0</v>
      </c>
      <c r="H58" s="26">
        <f t="shared" si="13"/>
        <v>0</v>
      </c>
      <c r="I58" s="20">
        <v>1</v>
      </c>
      <c r="J58" s="26">
        <f t="shared" si="14"/>
        <v>4.1599999999999998E-2</v>
      </c>
      <c r="K58" s="20">
        <v>0</v>
      </c>
      <c r="L58" s="26">
        <f t="shared" si="15"/>
        <v>0</v>
      </c>
      <c r="M58" s="21">
        <f t="shared" si="4"/>
        <v>1</v>
      </c>
      <c r="N58" s="26">
        <f t="shared" si="16"/>
        <v>1.5299999999999999E-2</v>
      </c>
      <c r="O58" s="20">
        <v>0</v>
      </c>
      <c r="P58" s="26">
        <f t="shared" si="17"/>
        <v>0</v>
      </c>
      <c r="Q58" s="20">
        <v>0</v>
      </c>
      <c r="R58" s="26">
        <f t="shared" si="18"/>
        <v>0</v>
      </c>
      <c r="S58" s="21">
        <f t="shared" si="11"/>
        <v>0</v>
      </c>
      <c r="T58" s="26">
        <f t="shared" si="19"/>
        <v>0</v>
      </c>
      <c r="U58" s="20">
        <v>0</v>
      </c>
      <c r="V58" s="26">
        <f t="shared" si="20"/>
        <v>0</v>
      </c>
      <c r="W58" s="20">
        <v>0</v>
      </c>
      <c r="X58" s="26">
        <f t="shared" si="21"/>
        <v>0</v>
      </c>
      <c r="Y58" s="21">
        <f t="shared" si="6"/>
        <v>0</v>
      </c>
      <c r="Z58" s="26">
        <f t="shared" si="22"/>
        <v>0</v>
      </c>
      <c r="AA58" s="21">
        <f t="shared" si="23"/>
        <v>1</v>
      </c>
      <c r="AB58" s="26">
        <f t="shared" si="24"/>
        <v>0.01</v>
      </c>
      <c r="AC58" s="21">
        <f t="shared" si="12"/>
        <v>0</v>
      </c>
      <c r="AD58" s="26">
        <f t="shared" si="25"/>
        <v>0</v>
      </c>
      <c r="AE58" s="21">
        <f t="shared" si="9"/>
        <v>1</v>
      </c>
      <c r="AF58" s="26">
        <f t="shared" si="26"/>
        <v>4.0000000000000001E-3</v>
      </c>
    </row>
    <row r="59" spans="1:32" x14ac:dyDescent="0.55000000000000004">
      <c r="A59" s="434"/>
      <c r="B59" s="20" t="s">
        <v>49</v>
      </c>
      <c r="C59" s="20">
        <v>0</v>
      </c>
      <c r="D59" s="26">
        <f t="shared" si="28"/>
        <v>0</v>
      </c>
      <c r="E59" s="20">
        <v>2</v>
      </c>
      <c r="F59" s="26">
        <f t="shared" si="27"/>
        <v>0.125</v>
      </c>
      <c r="G59" s="21">
        <f t="shared" si="10"/>
        <v>2</v>
      </c>
      <c r="H59" s="26">
        <f t="shared" si="13"/>
        <v>6.4500000000000002E-2</v>
      </c>
      <c r="I59" s="20">
        <v>0</v>
      </c>
      <c r="J59" s="26">
        <f t="shared" si="14"/>
        <v>0</v>
      </c>
      <c r="K59" s="20">
        <v>5</v>
      </c>
      <c r="L59" s="26">
        <f t="shared" si="15"/>
        <v>0.12189999999999999</v>
      </c>
      <c r="M59" s="21">
        <f t="shared" si="4"/>
        <v>5</v>
      </c>
      <c r="N59" s="26">
        <f t="shared" si="16"/>
        <v>7.6899999999999996E-2</v>
      </c>
      <c r="O59" s="20">
        <v>1</v>
      </c>
      <c r="P59" s="26">
        <f t="shared" si="17"/>
        <v>3.8399999999999997E-2</v>
      </c>
      <c r="Q59" s="20">
        <v>3</v>
      </c>
      <c r="R59" s="26">
        <f t="shared" si="18"/>
        <v>9.6699999999999994E-2</v>
      </c>
      <c r="S59" s="21">
        <f t="shared" si="11"/>
        <v>4</v>
      </c>
      <c r="T59" s="26">
        <f t="shared" si="19"/>
        <v>7.0099999999999996E-2</v>
      </c>
      <c r="U59" s="20">
        <v>2</v>
      </c>
      <c r="V59" s="26">
        <f t="shared" si="20"/>
        <v>5.7099999999999998E-2</v>
      </c>
      <c r="W59" s="20">
        <v>9</v>
      </c>
      <c r="X59" s="26">
        <f t="shared" si="21"/>
        <v>0.14749999999999999</v>
      </c>
      <c r="Y59" s="21">
        <f t="shared" si="6"/>
        <v>11</v>
      </c>
      <c r="Z59" s="26">
        <f t="shared" si="22"/>
        <v>0.1145</v>
      </c>
      <c r="AA59" s="21">
        <f t="shared" si="23"/>
        <v>3</v>
      </c>
      <c r="AB59" s="26">
        <f t="shared" si="24"/>
        <v>0.03</v>
      </c>
      <c r="AC59" s="21">
        <f t="shared" si="12"/>
        <v>19</v>
      </c>
      <c r="AD59" s="26">
        <f t="shared" si="25"/>
        <v>0.1275</v>
      </c>
      <c r="AE59" s="21">
        <f t="shared" si="9"/>
        <v>22</v>
      </c>
      <c r="AF59" s="26">
        <f t="shared" si="26"/>
        <v>8.8300000000000003E-2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3" orientation="landscape" cellComments="asDisplayed" r:id="rId1"/>
  <headerFooter>
    <oddHeader>&amp;R&amp;12集計表１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view="pageBreakPreview" topLeftCell="Y1" zoomScale="80" zoomScaleNormal="60" zoomScaleSheetLayoutView="80" workbookViewId="0">
      <selection activeCell="O8" sqref="O7:T8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188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27.84</v>
      </c>
      <c r="D2" s="359"/>
      <c r="E2" s="359">
        <v>27.27</v>
      </c>
      <c r="F2" s="359"/>
      <c r="G2" s="359">
        <v>26.02</v>
      </c>
      <c r="H2" s="359"/>
      <c r="I2" s="359">
        <v>24.81</v>
      </c>
      <c r="J2" s="359"/>
      <c r="K2" s="359">
        <v>25.98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20.420000000000002</v>
      </c>
      <c r="D3" s="359"/>
      <c r="E3" s="359">
        <v>13.94</v>
      </c>
      <c r="F3" s="359"/>
      <c r="G3" s="359">
        <v>11.29</v>
      </c>
      <c r="H3" s="359"/>
      <c r="I3" s="359">
        <v>10</v>
      </c>
      <c r="J3" s="359"/>
      <c r="K3" s="359">
        <v>12.28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6.68</v>
      </c>
      <c r="D4" s="359"/>
      <c r="E4" s="359">
        <v>12.76</v>
      </c>
      <c r="F4" s="359"/>
      <c r="G4" s="359">
        <v>14.38</v>
      </c>
      <c r="H4" s="359"/>
      <c r="I4" s="359">
        <v>14.38</v>
      </c>
      <c r="J4" s="359"/>
      <c r="K4" s="359">
        <v>13.24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0.68</v>
      </c>
      <c r="D5" s="359"/>
      <c r="E5" s="359">
        <v>0.42</v>
      </c>
      <c r="F5" s="359"/>
      <c r="G5" s="359">
        <v>0.35</v>
      </c>
      <c r="H5" s="359"/>
      <c r="I5" s="359">
        <v>0.41</v>
      </c>
      <c r="J5" s="359"/>
      <c r="K5" s="359">
        <v>0.42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0.21</v>
      </c>
      <c r="D6" s="363"/>
      <c r="E6" s="363">
        <v>0.09</v>
      </c>
      <c r="F6" s="363"/>
      <c r="G6" s="363">
        <v>0.16</v>
      </c>
      <c r="H6" s="363"/>
      <c r="I6" s="363">
        <v>0.41</v>
      </c>
      <c r="J6" s="363"/>
      <c r="K6" s="363">
        <v>0.25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107</v>
      </c>
      <c r="D11" s="25"/>
      <c r="E11" s="19">
        <v>82</v>
      </c>
      <c r="F11" s="25"/>
      <c r="G11" s="21">
        <f>C11+E11</f>
        <v>189</v>
      </c>
      <c r="H11" s="79"/>
      <c r="I11" s="78">
        <v>147</v>
      </c>
      <c r="J11" s="25"/>
      <c r="K11" s="19">
        <v>105</v>
      </c>
      <c r="L11" s="25"/>
      <c r="M11" s="21">
        <f>I11+K11</f>
        <v>252</v>
      </c>
      <c r="N11" s="79"/>
      <c r="O11" s="78">
        <v>148</v>
      </c>
      <c r="P11" s="25"/>
      <c r="Q11" s="19">
        <v>128</v>
      </c>
      <c r="R11" s="25"/>
      <c r="S11" s="21">
        <f>O11+Q11</f>
        <v>276</v>
      </c>
      <c r="T11" s="79"/>
      <c r="U11" s="78">
        <v>192</v>
      </c>
      <c r="V11" s="25"/>
      <c r="W11" s="19">
        <v>238</v>
      </c>
      <c r="X11" s="25"/>
      <c r="Y11" s="21">
        <f>U11+W11</f>
        <v>430</v>
      </c>
      <c r="Z11" s="79"/>
      <c r="AA11" s="80">
        <f>C11+I11+O11+U11</f>
        <v>594</v>
      </c>
      <c r="AB11" s="25"/>
      <c r="AC11" s="21">
        <f>E11+K11+Q11+W11</f>
        <v>553</v>
      </c>
      <c r="AD11" s="25"/>
      <c r="AE11" s="21">
        <f>AA11+AC11</f>
        <v>1147</v>
      </c>
      <c r="AF11" s="79"/>
      <c r="AG11" s="81"/>
    </row>
    <row r="12" spans="1:33" x14ac:dyDescent="0.55000000000000004">
      <c r="A12" s="303" t="s">
        <v>160</v>
      </c>
      <c r="B12" s="304"/>
      <c r="C12" s="78">
        <v>7</v>
      </c>
      <c r="D12" s="26">
        <f>ROUNDDOWN(C12/C11,4)</f>
        <v>6.54E-2</v>
      </c>
      <c r="E12" s="19">
        <v>12</v>
      </c>
      <c r="F12" s="26">
        <f>ROUNDDOWN(E12/E11,4)</f>
        <v>0.14630000000000001</v>
      </c>
      <c r="G12" s="21">
        <f>C12+E12</f>
        <v>19</v>
      </c>
      <c r="H12" s="82">
        <f>ROUNDDOWN(G12/G11,4)</f>
        <v>0.10050000000000001</v>
      </c>
      <c r="I12" s="78">
        <v>12</v>
      </c>
      <c r="J12" s="26">
        <f>ROUNDDOWN(I12/I11,4)</f>
        <v>8.1600000000000006E-2</v>
      </c>
      <c r="K12" s="19">
        <v>21</v>
      </c>
      <c r="L12" s="26">
        <f>ROUNDDOWN(K12/K11,4)</f>
        <v>0.2</v>
      </c>
      <c r="M12" s="21">
        <f t="shared" ref="M12:M59" si="0">I12+K12</f>
        <v>33</v>
      </c>
      <c r="N12" s="82">
        <f>ROUNDDOWN(M12/M11,4)</f>
        <v>0.13089999999999999</v>
      </c>
      <c r="O12" s="78">
        <v>22</v>
      </c>
      <c r="P12" s="26">
        <f>ROUNDDOWN(O12/O11,4)</f>
        <v>0.14860000000000001</v>
      </c>
      <c r="Q12" s="19">
        <v>33</v>
      </c>
      <c r="R12" s="26">
        <f>ROUNDDOWN(Q12/Q11,4)</f>
        <v>0.25779999999999997</v>
      </c>
      <c r="S12" s="21">
        <f t="shared" ref="S12:S13" si="1">O12+Q12</f>
        <v>55</v>
      </c>
      <c r="T12" s="82">
        <f>ROUNDDOWN(S12/S11,4)</f>
        <v>0.19919999999999999</v>
      </c>
      <c r="U12" s="78">
        <v>26</v>
      </c>
      <c r="V12" s="26">
        <f>ROUNDDOWN(U12/U11,4)</f>
        <v>0.13539999999999999</v>
      </c>
      <c r="W12" s="19">
        <v>42</v>
      </c>
      <c r="X12" s="26">
        <f>ROUNDDOWN(W12/W11,4)</f>
        <v>0.1764</v>
      </c>
      <c r="Y12" s="21">
        <f t="shared" ref="Y12:Y59" si="2">U12+W12</f>
        <v>68</v>
      </c>
      <c r="Z12" s="82">
        <f>ROUNDDOWN(Y12/Y11,4)</f>
        <v>0.15809999999999999</v>
      </c>
      <c r="AA12" s="80">
        <f t="shared" ref="AA12:AA14" si="3">C12+I12+O12+U12</f>
        <v>67</v>
      </c>
      <c r="AB12" s="26">
        <f>ROUNDDOWN(AA12/AA11,4)</f>
        <v>0.11269999999999999</v>
      </c>
      <c r="AC12" s="21">
        <f t="shared" ref="AC12:AC13" si="4">E12+K12+Q12+W12</f>
        <v>108</v>
      </c>
      <c r="AD12" s="26">
        <f>ROUNDDOWN(AC12/AC11,4)</f>
        <v>0.19520000000000001</v>
      </c>
      <c r="AE12" s="21">
        <f t="shared" ref="AE12:AE59" si="5">AA12+AC12</f>
        <v>175</v>
      </c>
      <c r="AF12" s="82">
        <f>ROUNDDOWN(AE12/AE11,4)</f>
        <v>0.1525</v>
      </c>
    </row>
    <row r="13" spans="1:33" x14ac:dyDescent="0.55000000000000004">
      <c r="A13" s="303" t="s">
        <v>161</v>
      </c>
      <c r="B13" s="304"/>
      <c r="C13" s="78">
        <v>9</v>
      </c>
      <c r="D13" s="25"/>
      <c r="E13" s="19">
        <v>9</v>
      </c>
      <c r="F13" s="25"/>
      <c r="G13" s="21">
        <f>C13+E13</f>
        <v>18</v>
      </c>
      <c r="H13" s="79"/>
      <c r="I13" s="78">
        <v>7</v>
      </c>
      <c r="J13" s="25"/>
      <c r="K13" s="19">
        <v>13</v>
      </c>
      <c r="L13" s="25"/>
      <c r="M13" s="21">
        <f t="shared" si="0"/>
        <v>20</v>
      </c>
      <c r="N13" s="79"/>
      <c r="O13" s="78">
        <v>16</v>
      </c>
      <c r="P13" s="25"/>
      <c r="Q13" s="19">
        <v>15</v>
      </c>
      <c r="R13" s="25"/>
      <c r="S13" s="21">
        <f t="shared" si="1"/>
        <v>31</v>
      </c>
      <c r="T13" s="79"/>
      <c r="U13" s="78">
        <v>19</v>
      </c>
      <c r="V13" s="25"/>
      <c r="W13" s="19">
        <v>43</v>
      </c>
      <c r="X13" s="25"/>
      <c r="Y13" s="21">
        <f t="shared" si="2"/>
        <v>62</v>
      </c>
      <c r="Z13" s="79"/>
      <c r="AA13" s="80">
        <f t="shared" si="3"/>
        <v>51</v>
      </c>
      <c r="AB13" s="25"/>
      <c r="AC13" s="21">
        <f t="shared" si="4"/>
        <v>80</v>
      </c>
      <c r="AD13" s="25"/>
      <c r="AE13" s="21">
        <f t="shared" si="5"/>
        <v>131</v>
      </c>
      <c r="AF13" s="79"/>
    </row>
    <row r="14" spans="1:33" x14ac:dyDescent="0.55000000000000004">
      <c r="A14" s="308" t="s">
        <v>162</v>
      </c>
      <c r="B14" s="309"/>
      <c r="C14" s="78">
        <f>C12+C13</f>
        <v>16</v>
      </c>
      <c r="D14" s="25"/>
      <c r="E14" s="19">
        <f>E12+E13</f>
        <v>21</v>
      </c>
      <c r="F14" s="25"/>
      <c r="G14" s="21">
        <f>C14+E14</f>
        <v>37</v>
      </c>
      <c r="H14" s="79"/>
      <c r="I14" s="78">
        <f>I12+I13</f>
        <v>19</v>
      </c>
      <c r="J14" s="25"/>
      <c r="K14" s="19">
        <f>K12+K13</f>
        <v>34</v>
      </c>
      <c r="L14" s="25"/>
      <c r="M14" s="21">
        <f t="shared" si="0"/>
        <v>53</v>
      </c>
      <c r="N14" s="79"/>
      <c r="O14" s="78">
        <f>O12+O13</f>
        <v>38</v>
      </c>
      <c r="P14" s="25"/>
      <c r="Q14" s="19">
        <f>Q12+Q13</f>
        <v>48</v>
      </c>
      <c r="R14" s="25"/>
      <c r="S14" s="21">
        <f>O14+Q14</f>
        <v>86</v>
      </c>
      <c r="T14" s="79"/>
      <c r="U14" s="78">
        <f>U12+U13</f>
        <v>45</v>
      </c>
      <c r="V14" s="25"/>
      <c r="W14" s="19">
        <f>W12+W13</f>
        <v>85</v>
      </c>
      <c r="X14" s="25"/>
      <c r="Y14" s="21">
        <f t="shared" si="2"/>
        <v>130</v>
      </c>
      <c r="Z14" s="79"/>
      <c r="AA14" s="80">
        <f t="shared" si="3"/>
        <v>118</v>
      </c>
      <c r="AB14" s="25"/>
      <c r="AC14" s="21">
        <f>E14+K14+Q14+W14</f>
        <v>188</v>
      </c>
      <c r="AD14" s="25"/>
      <c r="AE14" s="21">
        <f t="shared" si="5"/>
        <v>306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60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1</v>
      </c>
      <c r="P15" s="85">
        <f>ROUNDDOWN(O15/$O$14,4)</f>
        <v>2.63E-2</v>
      </c>
      <c r="Q15" s="86">
        <v>0</v>
      </c>
      <c r="R15" s="85">
        <f>ROUNDDOWN(Q15/$Q$14,4)</f>
        <v>0</v>
      </c>
      <c r="S15" s="87">
        <f t="shared" ref="S15:S59" si="7">O15+Q15</f>
        <v>1</v>
      </c>
      <c r="T15" s="88">
        <f>ROUNDDOWN(S15/$S$14,4)</f>
        <v>1.1599999999999999E-2</v>
      </c>
      <c r="U15" s="84">
        <v>0</v>
      </c>
      <c r="V15" s="85">
        <f>ROUNDDOWN(U15/$U$14,4)</f>
        <v>0</v>
      </c>
      <c r="W15" s="86">
        <v>1</v>
      </c>
      <c r="X15" s="85">
        <f>ROUNDDOWN(W15/$W$14,4)</f>
        <v>1.17E-2</v>
      </c>
      <c r="Y15" s="87">
        <f t="shared" si="2"/>
        <v>1</v>
      </c>
      <c r="Z15" s="88">
        <f>ROUNDDOWN(Y15/$Y$14,4)</f>
        <v>7.6E-3</v>
      </c>
      <c r="AA15" s="89">
        <f>C15+I15+O15+U15</f>
        <v>1</v>
      </c>
      <c r="AB15" s="85">
        <f>ROUNDDOWN(AA15/$AA$14,4)</f>
        <v>8.3999999999999995E-3</v>
      </c>
      <c r="AC15" s="87">
        <f t="shared" ref="AC15:AC59" si="8">E15+K15+Q15+W15</f>
        <v>1</v>
      </c>
      <c r="AD15" s="85">
        <f>ROUNDDOWN(AC15/$AC$14,4)</f>
        <v>5.3E-3</v>
      </c>
      <c r="AE15" s="87">
        <f t="shared" si="5"/>
        <v>2</v>
      </c>
      <c r="AF15" s="88">
        <f>ROUNDDOWN(AE15/$AE$14,4)</f>
        <v>6.4999999999999997E-3</v>
      </c>
    </row>
    <row r="16" spans="1:33" x14ac:dyDescent="0.55000000000000004">
      <c r="A16" s="345"/>
      <c r="B16" s="90" t="s">
        <v>5</v>
      </c>
      <c r="C16" s="91">
        <v>1</v>
      </c>
      <c r="D16" s="92">
        <f>ROUNDDOWN(C16/$C$14,4)</f>
        <v>6.25E-2</v>
      </c>
      <c r="E16" s="93">
        <v>1</v>
      </c>
      <c r="F16" s="92">
        <f>ROUNDDOWN(E16/$E$14,4)</f>
        <v>4.7600000000000003E-2</v>
      </c>
      <c r="G16" s="94">
        <f t="shared" si="6"/>
        <v>2</v>
      </c>
      <c r="H16" s="95">
        <f t="shared" ref="H16:H60" si="9">ROUNDDOWN(G16/$G$14,4)</f>
        <v>5.3999999999999999E-2</v>
      </c>
      <c r="I16" s="91">
        <v>0</v>
      </c>
      <c r="J16" s="92">
        <f t="shared" ref="J16:J59" si="10">ROUNDDOWN(I16/$I$14,4)</f>
        <v>0</v>
      </c>
      <c r="K16" s="93">
        <v>3</v>
      </c>
      <c r="L16" s="92">
        <f t="shared" ref="L16:L59" si="11">ROUNDDOWN(K16/$K$14,4)</f>
        <v>8.8200000000000001E-2</v>
      </c>
      <c r="M16" s="94">
        <f t="shared" si="0"/>
        <v>3</v>
      </c>
      <c r="N16" s="95">
        <f t="shared" ref="N16:N59" si="12">ROUNDDOWN(M16/$M$14,4)</f>
        <v>5.6599999999999998E-2</v>
      </c>
      <c r="O16" s="91">
        <v>7</v>
      </c>
      <c r="P16" s="92">
        <f t="shared" ref="P16:P59" si="13">ROUNDDOWN(O16/$O$14,4)</f>
        <v>0.1842</v>
      </c>
      <c r="Q16" s="93">
        <v>6</v>
      </c>
      <c r="R16" s="92">
        <f t="shared" ref="R16:R61" si="14">ROUNDDOWN(Q16/$Q$14,4)</f>
        <v>0.125</v>
      </c>
      <c r="S16" s="94">
        <f t="shared" si="7"/>
        <v>13</v>
      </c>
      <c r="T16" s="95">
        <f t="shared" ref="T16:T59" si="15">ROUNDDOWN(S16/$S$14,4)</f>
        <v>0.15110000000000001</v>
      </c>
      <c r="U16" s="91">
        <v>8</v>
      </c>
      <c r="V16" s="92">
        <f t="shared" ref="V16:V59" si="16">ROUNDDOWN(U16/$U$14,4)</f>
        <v>0.1777</v>
      </c>
      <c r="W16" s="93">
        <v>2</v>
      </c>
      <c r="X16" s="92">
        <f t="shared" ref="X16:X59" si="17">ROUNDDOWN(W16/$W$14,4)</f>
        <v>2.35E-2</v>
      </c>
      <c r="Y16" s="94">
        <f t="shared" si="2"/>
        <v>10</v>
      </c>
      <c r="Z16" s="95">
        <f t="shared" ref="Z16:Z59" si="18">ROUNDDOWN(Y16/$Y$14,4)</f>
        <v>7.6899999999999996E-2</v>
      </c>
      <c r="AA16" s="96">
        <f t="shared" ref="AA16:AA60" si="19">C16+I16+O16+U16</f>
        <v>16</v>
      </c>
      <c r="AB16" s="92">
        <f t="shared" ref="AB16:AB60" si="20">ROUNDDOWN(AA16/$AA$14,4)</f>
        <v>0.13550000000000001</v>
      </c>
      <c r="AC16" s="94">
        <f t="shared" si="8"/>
        <v>12</v>
      </c>
      <c r="AD16" s="92">
        <f t="shared" ref="AD16:AD59" si="21">ROUNDDOWN(AC16/$AC$14,4)</f>
        <v>6.3799999999999996E-2</v>
      </c>
      <c r="AE16" s="94">
        <f t="shared" si="5"/>
        <v>28</v>
      </c>
      <c r="AF16" s="95">
        <f t="shared" ref="AF16:AF59" si="22">ROUNDDOWN(AE16/$AE$14,4)</f>
        <v>9.1499999999999998E-2</v>
      </c>
    </row>
    <row r="17" spans="1:32" x14ac:dyDescent="0.55000000000000004">
      <c r="A17" s="345"/>
      <c r="B17" s="90" t="s">
        <v>6</v>
      </c>
      <c r="C17" s="91">
        <v>5</v>
      </c>
      <c r="D17" s="92">
        <f>ROUNDDOWN(C17/$C$14,4)</f>
        <v>0.3125</v>
      </c>
      <c r="E17" s="93">
        <v>5</v>
      </c>
      <c r="F17" s="92">
        <f>ROUNDDOWN(E17/$E$14,4)</f>
        <v>0.23799999999999999</v>
      </c>
      <c r="G17" s="94">
        <f t="shared" si="6"/>
        <v>10</v>
      </c>
      <c r="H17" s="95">
        <f t="shared" si="9"/>
        <v>0.2702</v>
      </c>
      <c r="I17" s="91">
        <v>8</v>
      </c>
      <c r="J17" s="92">
        <f t="shared" si="10"/>
        <v>0.42099999999999999</v>
      </c>
      <c r="K17" s="93">
        <v>11</v>
      </c>
      <c r="L17" s="92">
        <f t="shared" si="11"/>
        <v>0.32350000000000001</v>
      </c>
      <c r="M17" s="94">
        <f t="shared" si="0"/>
        <v>19</v>
      </c>
      <c r="N17" s="95">
        <f t="shared" si="12"/>
        <v>0.3584</v>
      </c>
      <c r="O17" s="91">
        <v>11</v>
      </c>
      <c r="P17" s="92">
        <f t="shared" si="13"/>
        <v>0.28939999999999999</v>
      </c>
      <c r="Q17" s="93">
        <v>16</v>
      </c>
      <c r="R17" s="92">
        <f t="shared" si="14"/>
        <v>0.33329999999999999</v>
      </c>
      <c r="S17" s="94">
        <f t="shared" si="7"/>
        <v>27</v>
      </c>
      <c r="T17" s="95">
        <f t="shared" si="15"/>
        <v>0.31390000000000001</v>
      </c>
      <c r="U17" s="91">
        <v>14</v>
      </c>
      <c r="V17" s="92">
        <f t="shared" si="16"/>
        <v>0.31109999999999999</v>
      </c>
      <c r="W17" s="93">
        <v>25</v>
      </c>
      <c r="X17" s="92">
        <f t="shared" si="17"/>
        <v>0.29409999999999997</v>
      </c>
      <c r="Y17" s="94">
        <f t="shared" si="2"/>
        <v>39</v>
      </c>
      <c r="Z17" s="95">
        <f>ROUNDDOWN(Y17/$Y$14,4)</f>
        <v>0.3</v>
      </c>
      <c r="AA17" s="96">
        <f t="shared" si="19"/>
        <v>38</v>
      </c>
      <c r="AB17" s="92">
        <f t="shared" si="20"/>
        <v>0.32200000000000001</v>
      </c>
      <c r="AC17" s="94">
        <f t="shared" si="8"/>
        <v>57</v>
      </c>
      <c r="AD17" s="92">
        <f t="shared" si="21"/>
        <v>0.30309999999999998</v>
      </c>
      <c r="AE17" s="94">
        <f t="shared" si="5"/>
        <v>95</v>
      </c>
      <c r="AF17" s="95">
        <f t="shared" si="22"/>
        <v>0.31040000000000001</v>
      </c>
    </row>
    <row r="18" spans="1:32" x14ac:dyDescent="0.55000000000000004">
      <c r="A18" s="345"/>
      <c r="B18" s="97" t="s">
        <v>8</v>
      </c>
      <c r="C18" s="98">
        <v>1</v>
      </c>
      <c r="D18" s="99">
        <f>ROUNDDOWN(C18/$C$14,4)</f>
        <v>6.25E-2</v>
      </c>
      <c r="E18" s="100">
        <v>5</v>
      </c>
      <c r="F18" s="99">
        <f>ROUNDDOWN(E18/$E$14,4)</f>
        <v>0.23799999999999999</v>
      </c>
      <c r="G18" s="101">
        <f t="shared" si="6"/>
        <v>6</v>
      </c>
      <c r="H18" s="102">
        <f t="shared" si="9"/>
        <v>0.16209999999999999</v>
      </c>
      <c r="I18" s="98">
        <v>4</v>
      </c>
      <c r="J18" s="99">
        <f t="shared" si="10"/>
        <v>0.21049999999999999</v>
      </c>
      <c r="K18" s="100">
        <v>7</v>
      </c>
      <c r="L18" s="99">
        <f t="shared" si="11"/>
        <v>0.20580000000000001</v>
      </c>
      <c r="M18" s="101">
        <f t="shared" si="0"/>
        <v>11</v>
      </c>
      <c r="N18" s="102">
        <f t="shared" si="12"/>
        <v>0.20749999999999999</v>
      </c>
      <c r="O18" s="98">
        <v>3</v>
      </c>
      <c r="P18" s="99">
        <f t="shared" si="13"/>
        <v>7.8899999999999998E-2</v>
      </c>
      <c r="Q18" s="100">
        <v>11</v>
      </c>
      <c r="R18" s="99">
        <f t="shared" si="14"/>
        <v>0.2291</v>
      </c>
      <c r="S18" s="101">
        <f t="shared" si="7"/>
        <v>14</v>
      </c>
      <c r="T18" s="102">
        <f t="shared" si="15"/>
        <v>0.16270000000000001</v>
      </c>
      <c r="U18" s="98">
        <v>4</v>
      </c>
      <c r="V18" s="99">
        <f t="shared" si="16"/>
        <v>8.8800000000000004E-2</v>
      </c>
      <c r="W18" s="100">
        <v>14</v>
      </c>
      <c r="X18" s="99">
        <f t="shared" si="17"/>
        <v>0.16470000000000001</v>
      </c>
      <c r="Y18" s="101">
        <f t="shared" si="2"/>
        <v>18</v>
      </c>
      <c r="Z18" s="102">
        <f t="shared" si="18"/>
        <v>0.1384</v>
      </c>
      <c r="AA18" s="103">
        <f t="shared" si="19"/>
        <v>12</v>
      </c>
      <c r="AB18" s="99">
        <f t="shared" si="20"/>
        <v>0.1016</v>
      </c>
      <c r="AC18" s="101">
        <f t="shared" si="8"/>
        <v>37</v>
      </c>
      <c r="AD18" s="99">
        <f t="shared" si="21"/>
        <v>0.1968</v>
      </c>
      <c r="AE18" s="101">
        <f t="shared" si="5"/>
        <v>49</v>
      </c>
      <c r="AF18" s="102">
        <f t="shared" si="22"/>
        <v>0.16009999999999999</v>
      </c>
    </row>
    <row r="19" spans="1:32" x14ac:dyDescent="0.55000000000000004">
      <c r="A19" s="342" t="s">
        <v>29</v>
      </c>
      <c r="B19" s="83" t="s">
        <v>10</v>
      </c>
      <c r="C19" s="84">
        <v>1</v>
      </c>
      <c r="D19" s="85">
        <f t="shared" ref="D19:D60" si="23">ROUNDDOWN(C19/$C$14,4)</f>
        <v>6.25E-2</v>
      </c>
      <c r="E19" s="86">
        <v>4</v>
      </c>
      <c r="F19" s="85">
        <f t="shared" ref="F19:F59" si="24">ROUNDDOWN(E19/$E$14,4)</f>
        <v>0.19040000000000001</v>
      </c>
      <c r="G19" s="87">
        <f t="shared" si="6"/>
        <v>5</v>
      </c>
      <c r="H19" s="88">
        <f t="shared" si="9"/>
        <v>0.1351</v>
      </c>
      <c r="I19" s="84">
        <v>2</v>
      </c>
      <c r="J19" s="85">
        <f>ROUNDDOWN(I19/$I$14,4)</f>
        <v>0.1052</v>
      </c>
      <c r="K19" s="86">
        <v>5</v>
      </c>
      <c r="L19" s="85">
        <f t="shared" si="11"/>
        <v>0.14699999999999999</v>
      </c>
      <c r="M19" s="87">
        <f t="shared" si="0"/>
        <v>7</v>
      </c>
      <c r="N19" s="88">
        <f t="shared" si="12"/>
        <v>0.13200000000000001</v>
      </c>
      <c r="O19" s="84">
        <v>6</v>
      </c>
      <c r="P19" s="85">
        <f t="shared" si="13"/>
        <v>0.1578</v>
      </c>
      <c r="Q19" s="86">
        <v>10</v>
      </c>
      <c r="R19" s="85">
        <f t="shared" si="14"/>
        <v>0.20830000000000001</v>
      </c>
      <c r="S19" s="87">
        <f t="shared" si="7"/>
        <v>16</v>
      </c>
      <c r="T19" s="88">
        <f t="shared" si="15"/>
        <v>0.186</v>
      </c>
      <c r="U19" s="84">
        <v>5</v>
      </c>
      <c r="V19" s="85">
        <f t="shared" si="16"/>
        <v>0.1111</v>
      </c>
      <c r="W19" s="86">
        <v>25</v>
      </c>
      <c r="X19" s="85">
        <f t="shared" si="17"/>
        <v>0.29409999999999997</v>
      </c>
      <c r="Y19" s="87">
        <f t="shared" si="2"/>
        <v>30</v>
      </c>
      <c r="Z19" s="88">
        <f t="shared" si="18"/>
        <v>0.23069999999999999</v>
      </c>
      <c r="AA19" s="89">
        <f t="shared" si="19"/>
        <v>14</v>
      </c>
      <c r="AB19" s="85">
        <f t="shared" si="20"/>
        <v>0.1186</v>
      </c>
      <c r="AC19" s="87">
        <f t="shared" si="8"/>
        <v>44</v>
      </c>
      <c r="AD19" s="85">
        <f t="shared" si="21"/>
        <v>0.23400000000000001</v>
      </c>
      <c r="AE19" s="87">
        <f t="shared" si="5"/>
        <v>58</v>
      </c>
      <c r="AF19" s="88">
        <f t="shared" si="22"/>
        <v>0.1895</v>
      </c>
    </row>
    <row r="20" spans="1:32" x14ac:dyDescent="0.55000000000000004">
      <c r="A20" s="346"/>
      <c r="B20" s="90" t="s">
        <v>11</v>
      </c>
      <c r="C20" s="91">
        <v>4</v>
      </c>
      <c r="D20" s="92">
        <f t="shared" si="23"/>
        <v>0.25</v>
      </c>
      <c r="E20" s="93">
        <v>5</v>
      </c>
      <c r="F20" s="92">
        <f t="shared" si="24"/>
        <v>0.23799999999999999</v>
      </c>
      <c r="G20" s="94">
        <f t="shared" si="6"/>
        <v>9</v>
      </c>
      <c r="H20" s="95">
        <f t="shared" si="9"/>
        <v>0.2432</v>
      </c>
      <c r="I20" s="91">
        <v>7</v>
      </c>
      <c r="J20" s="92">
        <f t="shared" si="10"/>
        <v>0.36840000000000001</v>
      </c>
      <c r="K20" s="93">
        <v>9</v>
      </c>
      <c r="L20" s="92">
        <f t="shared" si="11"/>
        <v>0.26469999999999999</v>
      </c>
      <c r="M20" s="94">
        <f t="shared" si="0"/>
        <v>16</v>
      </c>
      <c r="N20" s="95">
        <f t="shared" si="12"/>
        <v>0.30180000000000001</v>
      </c>
      <c r="O20" s="91">
        <v>10</v>
      </c>
      <c r="P20" s="92">
        <f>ROUNDDOWN(O20/$O$14,4)</f>
        <v>0.2631</v>
      </c>
      <c r="Q20" s="93">
        <v>9</v>
      </c>
      <c r="R20" s="92">
        <f t="shared" si="14"/>
        <v>0.1875</v>
      </c>
      <c r="S20" s="94">
        <f t="shared" si="7"/>
        <v>19</v>
      </c>
      <c r="T20" s="95">
        <f t="shared" si="15"/>
        <v>0.22090000000000001</v>
      </c>
      <c r="U20" s="91">
        <v>9</v>
      </c>
      <c r="V20" s="92">
        <f t="shared" si="16"/>
        <v>0.2</v>
      </c>
      <c r="W20" s="93">
        <v>11</v>
      </c>
      <c r="X20" s="92">
        <f t="shared" si="17"/>
        <v>0.12939999999999999</v>
      </c>
      <c r="Y20" s="94">
        <f t="shared" si="2"/>
        <v>20</v>
      </c>
      <c r="Z20" s="95">
        <f t="shared" si="18"/>
        <v>0.15379999999999999</v>
      </c>
      <c r="AA20" s="96">
        <f t="shared" si="19"/>
        <v>30</v>
      </c>
      <c r="AB20" s="92">
        <f t="shared" si="20"/>
        <v>0.25419999999999998</v>
      </c>
      <c r="AC20" s="94">
        <f t="shared" si="8"/>
        <v>34</v>
      </c>
      <c r="AD20" s="92">
        <f t="shared" si="21"/>
        <v>0.18079999999999999</v>
      </c>
      <c r="AE20" s="94">
        <f t="shared" si="5"/>
        <v>64</v>
      </c>
      <c r="AF20" s="95">
        <f t="shared" si="22"/>
        <v>0.20910000000000001</v>
      </c>
    </row>
    <row r="21" spans="1:32" x14ac:dyDescent="0.55000000000000004">
      <c r="A21" s="346"/>
      <c r="B21" s="97" t="s">
        <v>12</v>
      </c>
      <c r="C21" s="98">
        <v>2</v>
      </c>
      <c r="D21" s="99">
        <f t="shared" si="23"/>
        <v>0.125</v>
      </c>
      <c r="E21" s="100">
        <v>2</v>
      </c>
      <c r="F21" s="99">
        <f t="shared" si="24"/>
        <v>9.5200000000000007E-2</v>
      </c>
      <c r="G21" s="101">
        <f t="shared" si="6"/>
        <v>4</v>
      </c>
      <c r="H21" s="102">
        <f t="shared" si="9"/>
        <v>0.1081</v>
      </c>
      <c r="I21" s="98">
        <v>3</v>
      </c>
      <c r="J21" s="99">
        <f t="shared" si="10"/>
        <v>0.1578</v>
      </c>
      <c r="K21" s="100">
        <v>6</v>
      </c>
      <c r="L21" s="99">
        <f t="shared" si="11"/>
        <v>0.1764</v>
      </c>
      <c r="M21" s="101">
        <f t="shared" si="0"/>
        <v>9</v>
      </c>
      <c r="N21" s="102">
        <f t="shared" si="12"/>
        <v>0.16980000000000001</v>
      </c>
      <c r="O21" s="98">
        <v>2</v>
      </c>
      <c r="P21" s="99">
        <f t="shared" si="13"/>
        <v>5.2600000000000001E-2</v>
      </c>
      <c r="Q21" s="100">
        <v>2</v>
      </c>
      <c r="R21" s="99">
        <f t="shared" si="14"/>
        <v>4.1599999999999998E-2</v>
      </c>
      <c r="S21" s="101">
        <f t="shared" si="7"/>
        <v>4</v>
      </c>
      <c r="T21" s="102">
        <f t="shared" si="15"/>
        <v>4.65E-2</v>
      </c>
      <c r="U21" s="98">
        <v>11</v>
      </c>
      <c r="V21" s="99">
        <f t="shared" si="16"/>
        <v>0.24440000000000001</v>
      </c>
      <c r="W21" s="100">
        <v>5</v>
      </c>
      <c r="X21" s="99">
        <f t="shared" si="17"/>
        <v>5.8799999999999998E-2</v>
      </c>
      <c r="Y21" s="101">
        <f t="shared" si="2"/>
        <v>16</v>
      </c>
      <c r="Z21" s="102">
        <f t="shared" si="18"/>
        <v>0.123</v>
      </c>
      <c r="AA21" s="103">
        <f t="shared" si="19"/>
        <v>18</v>
      </c>
      <c r="AB21" s="99">
        <f t="shared" si="20"/>
        <v>0.1525</v>
      </c>
      <c r="AC21" s="101">
        <f t="shared" si="8"/>
        <v>15</v>
      </c>
      <c r="AD21" s="99">
        <f t="shared" si="21"/>
        <v>7.9699999999999993E-2</v>
      </c>
      <c r="AE21" s="101">
        <f t="shared" si="5"/>
        <v>33</v>
      </c>
      <c r="AF21" s="102">
        <f t="shared" si="22"/>
        <v>0.10780000000000001</v>
      </c>
    </row>
    <row r="22" spans="1:32" x14ac:dyDescent="0.55000000000000004">
      <c r="A22" s="343" t="s">
        <v>30</v>
      </c>
      <c r="B22" s="104" t="s">
        <v>70</v>
      </c>
      <c r="C22" s="105">
        <v>4</v>
      </c>
      <c r="D22" s="85">
        <f t="shared" si="23"/>
        <v>0.25</v>
      </c>
      <c r="E22" s="86">
        <v>7</v>
      </c>
      <c r="F22" s="85">
        <f t="shared" si="24"/>
        <v>0.33329999999999999</v>
      </c>
      <c r="G22" s="87">
        <f t="shared" si="6"/>
        <v>11</v>
      </c>
      <c r="H22" s="88">
        <f t="shared" si="9"/>
        <v>0.29720000000000002</v>
      </c>
      <c r="I22" s="84">
        <v>6</v>
      </c>
      <c r="J22" s="85">
        <f t="shared" si="10"/>
        <v>0.31569999999999998</v>
      </c>
      <c r="K22" s="86">
        <v>13</v>
      </c>
      <c r="L22" s="85">
        <f t="shared" si="11"/>
        <v>0.38229999999999997</v>
      </c>
      <c r="M22" s="87">
        <f t="shared" si="0"/>
        <v>19</v>
      </c>
      <c r="N22" s="88">
        <f t="shared" si="12"/>
        <v>0.3584</v>
      </c>
      <c r="O22" s="84">
        <v>7</v>
      </c>
      <c r="P22" s="85">
        <f t="shared" si="13"/>
        <v>0.1842</v>
      </c>
      <c r="Q22" s="86">
        <v>16</v>
      </c>
      <c r="R22" s="85">
        <f t="shared" si="14"/>
        <v>0.33329999999999999</v>
      </c>
      <c r="S22" s="87">
        <f t="shared" si="7"/>
        <v>23</v>
      </c>
      <c r="T22" s="88">
        <f t="shared" si="15"/>
        <v>0.26740000000000003</v>
      </c>
      <c r="U22" s="84">
        <v>16</v>
      </c>
      <c r="V22" s="85">
        <f t="shared" si="16"/>
        <v>0.35549999999999998</v>
      </c>
      <c r="W22" s="86">
        <v>26</v>
      </c>
      <c r="X22" s="85">
        <f t="shared" si="17"/>
        <v>0.30580000000000002</v>
      </c>
      <c r="Y22" s="87">
        <f t="shared" si="2"/>
        <v>42</v>
      </c>
      <c r="Z22" s="88">
        <f t="shared" si="18"/>
        <v>0.32300000000000001</v>
      </c>
      <c r="AA22" s="89">
        <f t="shared" si="19"/>
        <v>33</v>
      </c>
      <c r="AB22" s="85">
        <f t="shared" si="20"/>
        <v>0.27960000000000002</v>
      </c>
      <c r="AC22" s="87">
        <f t="shared" si="8"/>
        <v>62</v>
      </c>
      <c r="AD22" s="85">
        <f t="shared" si="21"/>
        <v>0.32969999999999999</v>
      </c>
      <c r="AE22" s="87">
        <f t="shared" si="5"/>
        <v>95</v>
      </c>
      <c r="AF22" s="88">
        <f t="shared" si="22"/>
        <v>0.31040000000000001</v>
      </c>
    </row>
    <row r="23" spans="1:32" x14ac:dyDescent="0.55000000000000004">
      <c r="A23" s="343"/>
      <c r="B23" s="104" t="s">
        <v>71</v>
      </c>
      <c r="C23" s="106">
        <v>3</v>
      </c>
      <c r="D23" s="99">
        <f t="shared" si="23"/>
        <v>0.1875</v>
      </c>
      <c r="E23" s="100">
        <v>4</v>
      </c>
      <c r="F23" s="99">
        <f t="shared" si="24"/>
        <v>0.19040000000000001</v>
      </c>
      <c r="G23" s="101">
        <f t="shared" si="6"/>
        <v>7</v>
      </c>
      <c r="H23" s="102">
        <f t="shared" si="9"/>
        <v>0.18909999999999999</v>
      </c>
      <c r="I23" s="98">
        <v>6</v>
      </c>
      <c r="J23" s="99">
        <f t="shared" si="10"/>
        <v>0.31569999999999998</v>
      </c>
      <c r="K23" s="100">
        <v>7</v>
      </c>
      <c r="L23" s="99">
        <f t="shared" si="11"/>
        <v>0.20580000000000001</v>
      </c>
      <c r="M23" s="101">
        <f t="shared" si="0"/>
        <v>13</v>
      </c>
      <c r="N23" s="102">
        <f t="shared" si="12"/>
        <v>0.2452</v>
      </c>
      <c r="O23" s="98">
        <v>6</v>
      </c>
      <c r="P23" s="99">
        <f t="shared" si="13"/>
        <v>0.1578</v>
      </c>
      <c r="Q23" s="100">
        <v>5</v>
      </c>
      <c r="R23" s="99">
        <f t="shared" si="14"/>
        <v>0.1041</v>
      </c>
      <c r="S23" s="101">
        <f t="shared" si="7"/>
        <v>11</v>
      </c>
      <c r="T23" s="102">
        <f t="shared" si="15"/>
        <v>0.12790000000000001</v>
      </c>
      <c r="U23" s="98">
        <v>9</v>
      </c>
      <c r="V23" s="99">
        <f t="shared" si="16"/>
        <v>0.2</v>
      </c>
      <c r="W23" s="100">
        <v>15</v>
      </c>
      <c r="X23" s="99">
        <f t="shared" si="17"/>
        <v>0.1764</v>
      </c>
      <c r="Y23" s="101">
        <f t="shared" si="2"/>
        <v>24</v>
      </c>
      <c r="Z23" s="102">
        <f t="shared" si="18"/>
        <v>0.18459999999999999</v>
      </c>
      <c r="AA23" s="103">
        <f t="shared" si="19"/>
        <v>24</v>
      </c>
      <c r="AB23" s="99">
        <f t="shared" si="20"/>
        <v>0.20330000000000001</v>
      </c>
      <c r="AC23" s="101">
        <f t="shared" si="8"/>
        <v>31</v>
      </c>
      <c r="AD23" s="99">
        <f t="shared" si="21"/>
        <v>0.1648</v>
      </c>
      <c r="AE23" s="101">
        <f t="shared" si="5"/>
        <v>55</v>
      </c>
      <c r="AF23" s="102">
        <f t="shared" si="22"/>
        <v>0.1797</v>
      </c>
    </row>
    <row r="24" spans="1:32" x14ac:dyDescent="0.55000000000000004">
      <c r="A24" s="343" t="s">
        <v>31</v>
      </c>
      <c r="B24" s="104" t="s">
        <v>70</v>
      </c>
      <c r="C24" s="105">
        <v>3</v>
      </c>
      <c r="D24" s="85">
        <f t="shared" si="23"/>
        <v>0.1875</v>
      </c>
      <c r="E24" s="86">
        <v>9</v>
      </c>
      <c r="F24" s="85">
        <f t="shared" si="24"/>
        <v>0.42849999999999999</v>
      </c>
      <c r="G24" s="87">
        <f t="shared" si="6"/>
        <v>12</v>
      </c>
      <c r="H24" s="88">
        <f t="shared" si="9"/>
        <v>0.32429999999999998</v>
      </c>
      <c r="I24" s="84">
        <v>7</v>
      </c>
      <c r="J24" s="85">
        <f t="shared" si="10"/>
        <v>0.36840000000000001</v>
      </c>
      <c r="K24" s="86">
        <v>10</v>
      </c>
      <c r="L24" s="85">
        <f t="shared" si="11"/>
        <v>0.29409999999999997</v>
      </c>
      <c r="M24" s="87">
        <f t="shared" si="0"/>
        <v>17</v>
      </c>
      <c r="N24" s="88">
        <f t="shared" si="12"/>
        <v>0.32069999999999999</v>
      </c>
      <c r="O24" s="84">
        <v>7</v>
      </c>
      <c r="P24" s="85">
        <f t="shared" si="13"/>
        <v>0.1842</v>
      </c>
      <c r="Q24" s="86">
        <v>16</v>
      </c>
      <c r="R24" s="85">
        <f t="shared" si="14"/>
        <v>0.33329999999999999</v>
      </c>
      <c r="S24" s="87">
        <f t="shared" si="7"/>
        <v>23</v>
      </c>
      <c r="T24" s="88">
        <f t="shared" si="15"/>
        <v>0.26740000000000003</v>
      </c>
      <c r="U24" s="84">
        <v>15</v>
      </c>
      <c r="V24" s="85">
        <f t="shared" si="16"/>
        <v>0.33329999999999999</v>
      </c>
      <c r="W24" s="86">
        <v>25</v>
      </c>
      <c r="X24" s="85">
        <f t="shared" si="17"/>
        <v>0.29409999999999997</v>
      </c>
      <c r="Y24" s="87">
        <f t="shared" si="2"/>
        <v>40</v>
      </c>
      <c r="Z24" s="88">
        <f t="shared" si="18"/>
        <v>0.30759999999999998</v>
      </c>
      <c r="AA24" s="89">
        <f t="shared" si="19"/>
        <v>32</v>
      </c>
      <c r="AB24" s="85">
        <f t="shared" si="20"/>
        <v>0.27110000000000001</v>
      </c>
      <c r="AC24" s="87">
        <f t="shared" si="8"/>
        <v>60</v>
      </c>
      <c r="AD24" s="85">
        <f t="shared" si="21"/>
        <v>0.31909999999999999</v>
      </c>
      <c r="AE24" s="87">
        <f t="shared" si="5"/>
        <v>92</v>
      </c>
      <c r="AF24" s="88">
        <f t="shared" si="22"/>
        <v>0.30059999999999998</v>
      </c>
    </row>
    <row r="25" spans="1:32" x14ac:dyDescent="0.55000000000000004">
      <c r="A25" s="343"/>
      <c r="B25" s="104" t="s">
        <v>71</v>
      </c>
      <c r="C25" s="106">
        <v>4</v>
      </c>
      <c r="D25" s="99">
        <f t="shared" si="23"/>
        <v>0.25</v>
      </c>
      <c r="E25" s="100">
        <v>3</v>
      </c>
      <c r="F25" s="99">
        <f t="shared" si="24"/>
        <v>0.14280000000000001</v>
      </c>
      <c r="G25" s="101">
        <f t="shared" si="6"/>
        <v>7</v>
      </c>
      <c r="H25" s="102">
        <f t="shared" si="9"/>
        <v>0.18909999999999999</v>
      </c>
      <c r="I25" s="98">
        <v>5</v>
      </c>
      <c r="J25" s="99">
        <f t="shared" si="10"/>
        <v>0.2631</v>
      </c>
      <c r="K25" s="100">
        <v>11</v>
      </c>
      <c r="L25" s="99">
        <f t="shared" si="11"/>
        <v>0.32350000000000001</v>
      </c>
      <c r="M25" s="101">
        <f t="shared" si="0"/>
        <v>16</v>
      </c>
      <c r="N25" s="102">
        <f t="shared" si="12"/>
        <v>0.30180000000000001</v>
      </c>
      <c r="O25" s="98">
        <v>7</v>
      </c>
      <c r="P25" s="99">
        <f t="shared" si="13"/>
        <v>0.1842</v>
      </c>
      <c r="Q25" s="100">
        <v>5</v>
      </c>
      <c r="R25" s="99">
        <f t="shared" si="14"/>
        <v>0.1041</v>
      </c>
      <c r="S25" s="101">
        <f t="shared" si="7"/>
        <v>12</v>
      </c>
      <c r="T25" s="102">
        <f t="shared" si="15"/>
        <v>0.13950000000000001</v>
      </c>
      <c r="U25" s="98">
        <v>11</v>
      </c>
      <c r="V25" s="99">
        <f t="shared" si="16"/>
        <v>0.24440000000000001</v>
      </c>
      <c r="W25" s="100">
        <v>16</v>
      </c>
      <c r="X25" s="99">
        <f t="shared" si="17"/>
        <v>0.18820000000000001</v>
      </c>
      <c r="Y25" s="101">
        <f t="shared" si="2"/>
        <v>27</v>
      </c>
      <c r="Z25" s="102">
        <f t="shared" si="18"/>
        <v>0.20760000000000001</v>
      </c>
      <c r="AA25" s="103">
        <f t="shared" si="19"/>
        <v>27</v>
      </c>
      <c r="AB25" s="99">
        <f t="shared" si="20"/>
        <v>0.2288</v>
      </c>
      <c r="AC25" s="101">
        <f t="shared" si="8"/>
        <v>35</v>
      </c>
      <c r="AD25" s="99">
        <f t="shared" si="21"/>
        <v>0.18609999999999999</v>
      </c>
      <c r="AE25" s="101">
        <f t="shared" si="5"/>
        <v>62</v>
      </c>
      <c r="AF25" s="102">
        <f t="shared" si="22"/>
        <v>0.2026</v>
      </c>
    </row>
    <row r="26" spans="1:32" x14ac:dyDescent="0.55000000000000004">
      <c r="A26" s="337" t="s">
        <v>77</v>
      </c>
      <c r="B26" s="104" t="s">
        <v>15</v>
      </c>
      <c r="C26" s="105">
        <v>0</v>
      </c>
      <c r="D26" s="85">
        <f t="shared" si="23"/>
        <v>0</v>
      </c>
      <c r="E26" s="86">
        <v>0</v>
      </c>
      <c r="F26" s="85">
        <f t="shared" si="24"/>
        <v>0</v>
      </c>
      <c r="G26" s="87">
        <f t="shared" si="6"/>
        <v>0</v>
      </c>
      <c r="H26" s="88">
        <f t="shared" si="9"/>
        <v>0</v>
      </c>
      <c r="I26" s="84">
        <v>2</v>
      </c>
      <c r="J26" s="85">
        <f t="shared" si="10"/>
        <v>0.1052</v>
      </c>
      <c r="K26" s="86">
        <v>1</v>
      </c>
      <c r="L26" s="85">
        <f t="shared" si="11"/>
        <v>2.9399999999999999E-2</v>
      </c>
      <c r="M26" s="87">
        <f t="shared" si="0"/>
        <v>3</v>
      </c>
      <c r="N26" s="88">
        <f t="shared" si="12"/>
        <v>5.6599999999999998E-2</v>
      </c>
      <c r="O26" s="84">
        <v>8</v>
      </c>
      <c r="P26" s="85">
        <f t="shared" si="13"/>
        <v>0.21049999999999999</v>
      </c>
      <c r="Q26" s="86">
        <v>1</v>
      </c>
      <c r="R26" s="85">
        <f t="shared" si="14"/>
        <v>2.0799999999999999E-2</v>
      </c>
      <c r="S26" s="87">
        <f t="shared" si="7"/>
        <v>9</v>
      </c>
      <c r="T26" s="88">
        <f t="shared" si="15"/>
        <v>0.1046</v>
      </c>
      <c r="U26" s="84">
        <v>2</v>
      </c>
      <c r="V26" s="85">
        <f t="shared" si="16"/>
        <v>4.4400000000000002E-2</v>
      </c>
      <c r="W26" s="86">
        <v>0</v>
      </c>
      <c r="X26" s="85">
        <f t="shared" si="17"/>
        <v>0</v>
      </c>
      <c r="Y26" s="87">
        <f t="shared" si="2"/>
        <v>2</v>
      </c>
      <c r="Z26" s="88">
        <f t="shared" si="18"/>
        <v>1.5299999999999999E-2</v>
      </c>
      <c r="AA26" s="89">
        <f t="shared" si="19"/>
        <v>12</v>
      </c>
      <c r="AB26" s="85">
        <f t="shared" si="20"/>
        <v>0.1016</v>
      </c>
      <c r="AC26" s="87">
        <f t="shared" si="8"/>
        <v>2</v>
      </c>
      <c r="AD26" s="85">
        <f t="shared" si="21"/>
        <v>1.06E-2</v>
      </c>
      <c r="AE26" s="87">
        <f t="shared" si="5"/>
        <v>14</v>
      </c>
      <c r="AF26" s="88">
        <f t="shared" si="22"/>
        <v>4.5699999999999998E-2</v>
      </c>
    </row>
    <row r="27" spans="1:32" x14ac:dyDescent="0.55000000000000004">
      <c r="A27" s="337"/>
      <c r="B27" s="107" t="s">
        <v>16</v>
      </c>
      <c r="C27" s="108">
        <v>4</v>
      </c>
      <c r="D27" s="92">
        <f t="shared" si="23"/>
        <v>0.25</v>
      </c>
      <c r="E27" s="93">
        <v>3</v>
      </c>
      <c r="F27" s="92">
        <f t="shared" si="24"/>
        <v>0.14280000000000001</v>
      </c>
      <c r="G27" s="94">
        <f t="shared" si="6"/>
        <v>7</v>
      </c>
      <c r="H27" s="95">
        <f t="shared" si="9"/>
        <v>0.18909999999999999</v>
      </c>
      <c r="I27" s="91">
        <v>4</v>
      </c>
      <c r="J27" s="92">
        <f t="shared" si="10"/>
        <v>0.21049999999999999</v>
      </c>
      <c r="K27" s="93">
        <v>1</v>
      </c>
      <c r="L27" s="92">
        <f t="shared" si="11"/>
        <v>2.9399999999999999E-2</v>
      </c>
      <c r="M27" s="94">
        <f t="shared" si="0"/>
        <v>5</v>
      </c>
      <c r="N27" s="95">
        <f t="shared" si="12"/>
        <v>9.4299999999999995E-2</v>
      </c>
      <c r="O27" s="91">
        <v>2</v>
      </c>
      <c r="P27" s="92">
        <f t="shared" si="13"/>
        <v>5.2600000000000001E-2</v>
      </c>
      <c r="Q27" s="93">
        <v>3</v>
      </c>
      <c r="R27" s="92">
        <f t="shared" si="14"/>
        <v>6.25E-2</v>
      </c>
      <c r="S27" s="94">
        <f t="shared" si="7"/>
        <v>5</v>
      </c>
      <c r="T27" s="95">
        <f t="shared" si="15"/>
        <v>5.8099999999999999E-2</v>
      </c>
      <c r="U27" s="91">
        <v>21</v>
      </c>
      <c r="V27" s="92">
        <f t="shared" si="16"/>
        <v>0.46660000000000001</v>
      </c>
      <c r="W27" s="93">
        <v>2</v>
      </c>
      <c r="X27" s="92">
        <f t="shared" si="17"/>
        <v>2.35E-2</v>
      </c>
      <c r="Y27" s="94">
        <f t="shared" si="2"/>
        <v>23</v>
      </c>
      <c r="Z27" s="95">
        <f t="shared" si="18"/>
        <v>0.1769</v>
      </c>
      <c r="AA27" s="96">
        <f t="shared" si="19"/>
        <v>31</v>
      </c>
      <c r="AB27" s="92">
        <f t="shared" si="20"/>
        <v>0.26269999999999999</v>
      </c>
      <c r="AC27" s="94">
        <f t="shared" si="8"/>
        <v>9</v>
      </c>
      <c r="AD27" s="92">
        <f t="shared" si="21"/>
        <v>4.7800000000000002E-2</v>
      </c>
      <c r="AE27" s="94">
        <f t="shared" si="5"/>
        <v>40</v>
      </c>
      <c r="AF27" s="95">
        <f t="shared" si="22"/>
        <v>0.13070000000000001</v>
      </c>
    </row>
    <row r="28" spans="1:32" x14ac:dyDescent="0.55000000000000004">
      <c r="A28" s="337"/>
      <c r="B28" s="107" t="s">
        <v>17</v>
      </c>
      <c r="C28" s="106">
        <v>3</v>
      </c>
      <c r="D28" s="99">
        <f t="shared" si="23"/>
        <v>0.1875</v>
      </c>
      <c r="E28" s="100">
        <v>9</v>
      </c>
      <c r="F28" s="99">
        <f t="shared" si="24"/>
        <v>0.42849999999999999</v>
      </c>
      <c r="G28" s="101">
        <f t="shared" si="6"/>
        <v>12</v>
      </c>
      <c r="H28" s="102">
        <f t="shared" si="9"/>
        <v>0.32429999999999998</v>
      </c>
      <c r="I28" s="98">
        <v>6</v>
      </c>
      <c r="J28" s="99">
        <f t="shared" si="10"/>
        <v>0.31569999999999998</v>
      </c>
      <c r="K28" s="100">
        <v>18</v>
      </c>
      <c r="L28" s="99">
        <f t="shared" si="11"/>
        <v>0.52939999999999998</v>
      </c>
      <c r="M28" s="101">
        <f t="shared" si="0"/>
        <v>24</v>
      </c>
      <c r="N28" s="102">
        <f t="shared" si="12"/>
        <v>0.45279999999999998</v>
      </c>
      <c r="O28" s="98">
        <v>5</v>
      </c>
      <c r="P28" s="99">
        <f t="shared" si="13"/>
        <v>0.13150000000000001</v>
      </c>
      <c r="Q28" s="100">
        <v>17</v>
      </c>
      <c r="R28" s="99">
        <f t="shared" si="14"/>
        <v>0.35410000000000003</v>
      </c>
      <c r="S28" s="101">
        <f t="shared" si="7"/>
        <v>22</v>
      </c>
      <c r="T28" s="102">
        <f t="shared" si="15"/>
        <v>0.25580000000000003</v>
      </c>
      <c r="U28" s="98">
        <v>3</v>
      </c>
      <c r="V28" s="99">
        <f t="shared" si="16"/>
        <v>6.6600000000000006E-2</v>
      </c>
      <c r="W28" s="100">
        <v>40</v>
      </c>
      <c r="X28" s="99">
        <f t="shared" si="17"/>
        <v>0.47049999999999997</v>
      </c>
      <c r="Y28" s="101">
        <f t="shared" si="2"/>
        <v>43</v>
      </c>
      <c r="Z28" s="102">
        <f t="shared" si="18"/>
        <v>0.33069999999999999</v>
      </c>
      <c r="AA28" s="103">
        <f t="shared" si="19"/>
        <v>17</v>
      </c>
      <c r="AB28" s="99">
        <f t="shared" si="20"/>
        <v>0.14399999999999999</v>
      </c>
      <c r="AC28" s="101">
        <f t="shared" si="8"/>
        <v>84</v>
      </c>
      <c r="AD28" s="99">
        <f t="shared" si="21"/>
        <v>0.44679999999999997</v>
      </c>
      <c r="AE28" s="101">
        <f t="shared" si="5"/>
        <v>101</v>
      </c>
      <c r="AF28" s="102">
        <f t="shared" si="22"/>
        <v>0.33</v>
      </c>
    </row>
    <row r="29" spans="1:32" x14ac:dyDescent="0.55000000000000004">
      <c r="A29" s="342" t="s">
        <v>74</v>
      </c>
      <c r="B29" s="104" t="s">
        <v>70</v>
      </c>
      <c r="C29" s="105">
        <v>5</v>
      </c>
      <c r="D29" s="85">
        <f t="shared" si="23"/>
        <v>0.3125</v>
      </c>
      <c r="E29" s="86">
        <v>7</v>
      </c>
      <c r="F29" s="85">
        <f t="shared" si="24"/>
        <v>0.33329999999999999</v>
      </c>
      <c r="G29" s="87">
        <f t="shared" si="6"/>
        <v>12</v>
      </c>
      <c r="H29" s="88">
        <f t="shared" si="9"/>
        <v>0.32429999999999998</v>
      </c>
      <c r="I29" s="84">
        <v>9</v>
      </c>
      <c r="J29" s="85">
        <f t="shared" si="10"/>
        <v>0.47360000000000002</v>
      </c>
      <c r="K29" s="86">
        <v>15</v>
      </c>
      <c r="L29" s="85">
        <f t="shared" si="11"/>
        <v>0.44109999999999999</v>
      </c>
      <c r="M29" s="87">
        <f t="shared" si="0"/>
        <v>24</v>
      </c>
      <c r="N29" s="88">
        <f t="shared" si="12"/>
        <v>0.45279999999999998</v>
      </c>
      <c r="O29" s="84">
        <v>12</v>
      </c>
      <c r="P29" s="85">
        <f t="shared" si="13"/>
        <v>0.31569999999999998</v>
      </c>
      <c r="Q29" s="86">
        <v>22</v>
      </c>
      <c r="R29" s="85">
        <f t="shared" si="14"/>
        <v>0.45829999999999999</v>
      </c>
      <c r="S29" s="87">
        <f t="shared" si="7"/>
        <v>34</v>
      </c>
      <c r="T29" s="88">
        <f t="shared" si="15"/>
        <v>0.39529999999999998</v>
      </c>
      <c r="U29" s="84">
        <v>25</v>
      </c>
      <c r="V29" s="85">
        <f t="shared" si="16"/>
        <v>0.55549999999999999</v>
      </c>
      <c r="W29" s="86">
        <v>40</v>
      </c>
      <c r="X29" s="85">
        <f t="shared" si="17"/>
        <v>0.47049999999999997</v>
      </c>
      <c r="Y29" s="87">
        <f t="shared" si="2"/>
        <v>65</v>
      </c>
      <c r="Z29" s="88">
        <f t="shared" si="18"/>
        <v>0.5</v>
      </c>
      <c r="AA29" s="89">
        <f t="shared" si="19"/>
        <v>51</v>
      </c>
      <c r="AB29" s="85">
        <f t="shared" si="20"/>
        <v>0.43219999999999997</v>
      </c>
      <c r="AC29" s="87">
        <f t="shared" si="8"/>
        <v>84</v>
      </c>
      <c r="AD29" s="85">
        <f t="shared" si="21"/>
        <v>0.44679999999999997</v>
      </c>
      <c r="AE29" s="87">
        <f t="shared" si="5"/>
        <v>135</v>
      </c>
      <c r="AF29" s="88">
        <f t="shared" si="22"/>
        <v>0.44109999999999999</v>
      </c>
    </row>
    <row r="30" spans="1:32" x14ac:dyDescent="0.55000000000000004">
      <c r="A30" s="342"/>
      <c r="B30" s="104" t="s">
        <v>71</v>
      </c>
      <c r="C30" s="106">
        <v>1</v>
      </c>
      <c r="D30" s="99">
        <f t="shared" si="23"/>
        <v>6.25E-2</v>
      </c>
      <c r="E30" s="100">
        <v>4</v>
      </c>
      <c r="F30" s="99">
        <f t="shared" si="24"/>
        <v>0.19040000000000001</v>
      </c>
      <c r="G30" s="101">
        <f t="shared" si="6"/>
        <v>5</v>
      </c>
      <c r="H30" s="102">
        <f t="shared" si="9"/>
        <v>0.1351</v>
      </c>
      <c r="I30" s="98">
        <v>3</v>
      </c>
      <c r="J30" s="99">
        <f t="shared" si="10"/>
        <v>0.1578</v>
      </c>
      <c r="K30" s="100">
        <v>2</v>
      </c>
      <c r="L30" s="99">
        <f t="shared" si="11"/>
        <v>5.8799999999999998E-2</v>
      </c>
      <c r="M30" s="101">
        <f t="shared" si="0"/>
        <v>5</v>
      </c>
      <c r="N30" s="102">
        <f t="shared" si="12"/>
        <v>9.4299999999999995E-2</v>
      </c>
      <c r="O30" s="98">
        <v>3</v>
      </c>
      <c r="P30" s="99">
        <f t="shared" si="13"/>
        <v>7.8899999999999998E-2</v>
      </c>
      <c r="Q30" s="100">
        <v>2</v>
      </c>
      <c r="R30" s="99">
        <f t="shared" si="14"/>
        <v>4.1599999999999998E-2</v>
      </c>
      <c r="S30" s="101">
        <f t="shared" si="7"/>
        <v>5</v>
      </c>
      <c r="T30" s="102">
        <f t="shared" si="15"/>
        <v>5.8099999999999999E-2</v>
      </c>
      <c r="U30" s="98">
        <v>1</v>
      </c>
      <c r="V30" s="99">
        <f t="shared" si="16"/>
        <v>2.2200000000000001E-2</v>
      </c>
      <c r="W30" s="100">
        <v>2</v>
      </c>
      <c r="X30" s="99">
        <f t="shared" si="17"/>
        <v>2.35E-2</v>
      </c>
      <c r="Y30" s="101">
        <f t="shared" si="2"/>
        <v>3</v>
      </c>
      <c r="Z30" s="102">
        <f t="shared" si="18"/>
        <v>2.3E-2</v>
      </c>
      <c r="AA30" s="103">
        <f t="shared" si="19"/>
        <v>8</v>
      </c>
      <c r="AB30" s="99">
        <f t="shared" si="20"/>
        <v>6.7699999999999996E-2</v>
      </c>
      <c r="AC30" s="101">
        <f t="shared" si="8"/>
        <v>10</v>
      </c>
      <c r="AD30" s="99">
        <f t="shared" si="21"/>
        <v>5.3100000000000001E-2</v>
      </c>
      <c r="AE30" s="101">
        <f t="shared" si="5"/>
        <v>18</v>
      </c>
      <c r="AF30" s="102">
        <f t="shared" si="22"/>
        <v>5.8799999999999998E-2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84">
        <v>0</v>
      </c>
      <c r="J31" s="85">
        <f t="shared" si="10"/>
        <v>0</v>
      </c>
      <c r="K31" s="86">
        <v>0</v>
      </c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1</v>
      </c>
      <c r="P31" s="85">
        <f t="shared" si="13"/>
        <v>2.63E-2</v>
      </c>
      <c r="Q31" s="86">
        <v>0</v>
      </c>
      <c r="R31" s="85">
        <f t="shared" si="14"/>
        <v>0</v>
      </c>
      <c r="S31" s="87">
        <f t="shared" si="7"/>
        <v>1</v>
      </c>
      <c r="T31" s="88">
        <f t="shared" si="15"/>
        <v>1.1599999999999999E-2</v>
      </c>
      <c r="U31" s="84">
        <v>4</v>
      </c>
      <c r="V31" s="85">
        <f t="shared" si="16"/>
        <v>8.8800000000000004E-2</v>
      </c>
      <c r="W31" s="86">
        <v>5</v>
      </c>
      <c r="X31" s="85">
        <f t="shared" si="17"/>
        <v>5.8799999999999998E-2</v>
      </c>
      <c r="Y31" s="87">
        <f t="shared" si="2"/>
        <v>9</v>
      </c>
      <c r="Z31" s="88">
        <f t="shared" si="18"/>
        <v>6.9199999999999998E-2</v>
      </c>
      <c r="AA31" s="89">
        <f t="shared" si="19"/>
        <v>5</v>
      </c>
      <c r="AB31" s="85">
        <f t="shared" si="20"/>
        <v>4.2299999999999997E-2</v>
      </c>
      <c r="AC31" s="87">
        <f t="shared" si="8"/>
        <v>5</v>
      </c>
      <c r="AD31" s="85">
        <f t="shared" si="21"/>
        <v>2.6499999999999999E-2</v>
      </c>
      <c r="AE31" s="87">
        <f t="shared" si="5"/>
        <v>10</v>
      </c>
      <c r="AF31" s="88">
        <f t="shared" si="22"/>
        <v>3.2599999999999997E-2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0</v>
      </c>
      <c r="P32" s="92">
        <f t="shared" si="13"/>
        <v>0</v>
      </c>
      <c r="Q32" s="93">
        <v>1</v>
      </c>
      <c r="R32" s="92">
        <f t="shared" si="14"/>
        <v>2.0799999999999999E-2</v>
      </c>
      <c r="S32" s="94">
        <f t="shared" si="7"/>
        <v>1</v>
      </c>
      <c r="T32" s="95">
        <f t="shared" si="15"/>
        <v>1.1599999999999999E-2</v>
      </c>
      <c r="U32" s="91">
        <v>3</v>
      </c>
      <c r="V32" s="92">
        <f t="shared" si="16"/>
        <v>6.6600000000000006E-2</v>
      </c>
      <c r="W32" s="93">
        <v>0</v>
      </c>
      <c r="X32" s="92">
        <f t="shared" si="17"/>
        <v>0</v>
      </c>
      <c r="Y32" s="94">
        <f t="shared" si="2"/>
        <v>3</v>
      </c>
      <c r="Z32" s="95">
        <f t="shared" si="18"/>
        <v>2.3E-2</v>
      </c>
      <c r="AA32" s="96">
        <f t="shared" si="19"/>
        <v>3</v>
      </c>
      <c r="AB32" s="92">
        <f t="shared" si="20"/>
        <v>2.5399999999999999E-2</v>
      </c>
      <c r="AC32" s="94">
        <f t="shared" si="8"/>
        <v>1</v>
      </c>
      <c r="AD32" s="92">
        <f t="shared" si="21"/>
        <v>5.3E-3</v>
      </c>
      <c r="AE32" s="94">
        <f t="shared" si="5"/>
        <v>4</v>
      </c>
      <c r="AF32" s="95">
        <f t="shared" si="22"/>
        <v>1.2999999999999999E-2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0</v>
      </c>
      <c r="L33" s="92">
        <f t="shared" si="11"/>
        <v>0</v>
      </c>
      <c r="M33" s="94">
        <f t="shared" si="0"/>
        <v>0</v>
      </c>
      <c r="N33" s="95">
        <f t="shared" si="12"/>
        <v>0</v>
      </c>
      <c r="O33" s="91">
        <v>0</v>
      </c>
      <c r="P33" s="92">
        <f t="shared" si="13"/>
        <v>0</v>
      </c>
      <c r="Q33" s="93">
        <v>0</v>
      </c>
      <c r="R33" s="92">
        <f t="shared" si="14"/>
        <v>0</v>
      </c>
      <c r="S33" s="94">
        <f t="shared" si="7"/>
        <v>0</v>
      </c>
      <c r="T33" s="95">
        <f t="shared" si="15"/>
        <v>0</v>
      </c>
      <c r="U33" s="91">
        <v>2</v>
      </c>
      <c r="V33" s="92">
        <f t="shared" si="16"/>
        <v>4.4400000000000002E-2</v>
      </c>
      <c r="W33" s="93">
        <v>0</v>
      </c>
      <c r="X33" s="92">
        <f t="shared" si="17"/>
        <v>0</v>
      </c>
      <c r="Y33" s="94">
        <f t="shared" si="2"/>
        <v>2</v>
      </c>
      <c r="Z33" s="95">
        <f t="shared" si="18"/>
        <v>1.5299999999999999E-2</v>
      </c>
      <c r="AA33" s="96">
        <f t="shared" si="19"/>
        <v>2</v>
      </c>
      <c r="AB33" s="92">
        <f t="shared" si="20"/>
        <v>1.6899999999999998E-2</v>
      </c>
      <c r="AC33" s="94">
        <f t="shared" si="8"/>
        <v>0</v>
      </c>
      <c r="AD33" s="92">
        <f t="shared" si="21"/>
        <v>0</v>
      </c>
      <c r="AE33" s="94">
        <f t="shared" si="5"/>
        <v>2</v>
      </c>
      <c r="AF33" s="95">
        <f t="shared" si="22"/>
        <v>6.4999999999999997E-3</v>
      </c>
    </row>
    <row r="34" spans="1:32" x14ac:dyDescent="0.55000000000000004">
      <c r="A34" s="337"/>
      <c r="B34" s="104" t="s">
        <v>21</v>
      </c>
      <c r="C34" s="108">
        <v>0</v>
      </c>
      <c r="D34" s="92">
        <f t="shared" si="23"/>
        <v>0</v>
      </c>
      <c r="E34" s="93">
        <v>0</v>
      </c>
      <c r="F34" s="92">
        <f t="shared" si="24"/>
        <v>0</v>
      </c>
      <c r="G34" s="94">
        <f t="shared" si="6"/>
        <v>0</v>
      </c>
      <c r="H34" s="95">
        <f t="shared" si="9"/>
        <v>0</v>
      </c>
      <c r="I34" s="91">
        <v>0</v>
      </c>
      <c r="J34" s="92">
        <f t="shared" si="10"/>
        <v>0</v>
      </c>
      <c r="K34" s="93">
        <v>1</v>
      </c>
      <c r="L34" s="92">
        <f t="shared" si="11"/>
        <v>2.9399999999999999E-2</v>
      </c>
      <c r="M34" s="94">
        <f t="shared" si="0"/>
        <v>1</v>
      </c>
      <c r="N34" s="95">
        <f t="shared" si="12"/>
        <v>1.8800000000000001E-2</v>
      </c>
      <c r="O34" s="91">
        <v>0</v>
      </c>
      <c r="P34" s="92">
        <f t="shared" si="13"/>
        <v>0</v>
      </c>
      <c r="Q34" s="93">
        <v>0</v>
      </c>
      <c r="R34" s="92">
        <f t="shared" si="14"/>
        <v>0</v>
      </c>
      <c r="S34" s="94">
        <f t="shared" si="7"/>
        <v>0</v>
      </c>
      <c r="T34" s="95">
        <f t="shared" si="15"/>
        <v>0</v>
      </c>
      <c r="U34" s="91">
        <v>1</v>
      </c>
      <c r="V34" s="92">
        <f t="shared" si="16"/>
        <v>2.2200000000000001E-2</v>
      </c>
      <c r="W34" s="93">
        <v>1</v>
      </c>
      <c r="X34" s="92">
        <f t="shared" si="17"/>
        <v>1.17E-2</v>
      </c>
      <c r="Y34" s="94">
        <f t="shared" si="2"/>
        <v>2</v>
      </c>
      <c r="Z34" s="95">
        <f t="shared" si="18"/>
        <v>1.5299999999999999E-2</v>
      </c>
      <c r="AA34" s="96">
        <f t="shared" si="19"/>
        <v>1</v>
      </c>
      <c r="AB34" s="92">
        <f t="shared" si="20"/>
        <v>8.3999999999999995E-3</v>
      </c>
      <c r="AC34" s="94">
        <f t="shared" si="8"/>
        <v>2</v>
      </c>
      <c r="AD34" s="92">
        <f t="shared" si="21"/>
        <v>1.06E-2</v>
      </c>
      <c r="AE34" s="94">
        <f t="shared" si="5"/>
        <v>3</v>
      </c>
      <c r="AF34" s="95">
        <f t="shared" si="22"/>
        <v>9.7999999999999997E-3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1</v>
      </c>
      <c r="D36" s="99">
        <f t="shared" si="23"/>
        <v>6.25E-2</v>
      </c>
      <c r="E36" s="100">
        <v>0</v>
      </c>
      <c r="F36" s="99">
        <f t="shared" si="24"/>
        <v>0</v>
      </c>
      <c r="G36" s="101">
        <f t="shared" si="6"/>
        <v>1</v>
      </c>
      <c r="H36" s="102">
        <f t="shared" si="9"/>
        <v>2.7E-2</v>
      </c>
      <c r="I36" s="98">
        <v>0</v>
      </c>
      <c r="J36" s="99">
        <f t="shared" si="10"/>
        <v>0</v>
      </c>
      <c r="K36" s="100">
        <v>2</v>
      </c>
      <c r="L36" s="99">
        <f t="shared" si="11"/>
        <v>5.8799999999999998E-2</v>
      </c>
      <c r="M36" s="101">
        <f t="shared" si="0"/>
        <v>2</v>
      </c>
      <c r="N36" s="102">
        <f t="shared" si="12"/>
        <v>3.7699999999999997E-2</v>
      </c>
      <c r="O36" s="98">
        <v>2</v>
      </c>
      <c r="P36" s="99">
        <f t="shared" si="13"/>
        <v>5.2600000000000001E-2</v>
      </c>
      <c r="Q36" s="100">
        <v>4</v>
      </c>
      <c r="R36" s="99">
        <f t="shared" si="14"/>
        <v>8.3299999999999999E-2</v>
      </c>
      <c r="S36" s="101">
        <f t="shared" si="7"/>
        <v>6</v>
      </c>
      <c r="T36" s="102">
        <f t="shared" si="15"/>
        <v>6.9699999999999998E-2</v>
      </c>
      <c r="U36" s="98">
        <v>4</v>
      </c>
      <c r="V36" s="99">
        <f t="shared" si="16"/>
        <v>8.8800000000000004E-2</v>
      </c>
      <c r="W36" s="100">
        <v>10</v>
      </c>
      <c r="X36" s="99">
        <f t="shared" si="17"/>
        <v>0.1176</v>
      </c>
      <c r="Y36" s="101">
        <f t="shared" si="2"/>
        <v>14</v>
      </c>
      <c r="Z36" s="102">
        <f t="shared" si="18"/>
        <v>0.1076</v>
      </c>
      <c r="AA36" s="103">
        <f t="shared" si="19"/>
        <v>7</v>
      </c>
      <c r="AB36" s="99">
        <f t="shared" si="20"/>
        <v>5.9299999999999999E-2</v>
      </c>
      <c r="AC36" s="101">
        <f t="shared" si="8"/>
        <v>16</v>
      </c>
      <c r="AD36" s="99">
        <f t="shared" si="21"/>
        <v>8.5099999999999995E-2</v>
      </c>
      <c r="AE36" s="101">
        <f t="shared" si="5"/>
        <v>23</v>
      </c>
      <c r="AF36" s="102">
        <f t="shared" si="22"/>
        <v>7.51E-2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1</v>
      </c>
      <c r="P38" s="92">
        <f t="shared" si="13"/>
        <v>2.63E-2</v>
      </c>
      <c r="Q38" s="93">
        <v>0</v>
      </c>
      <c r="R38" s="92">
        <f t="shared" si="14"/>
        <v>0</v>
      </c>
      <c r="S38" s="94">
        <f t="shared" si="7"/>
        <v>1</v>
      </c>
      <c r="T38" s="95">
        <f t="shared" si="15"/>
        <v>1.1599999999999999E-2</v>
      </c>
      <c r="U38" s="91">
        <v>0</v>
      </c>
      <c r="V38" s="92">
        <f t="shared" si="16"/>
        <v>0</v>
      </c>
      <c r="W38" s="93">
        <v>0</v>
      </c>
      <c r="X38" s="92">
        <f t="shared" si="17"/>
        <v>0</v>
      </c>
      <c r="Y38" s="94">
        <f t="shared" si="2"/>
        <v>0</v>
      </c>
      <c r="Z38" s="95">
        <f t="shared" si="18"/>
        <v>0</v>
      </c>
      <c r="AA38" s="96">
        <f t="shared" si="19"/>
        <v>1</v>
      </c>
      <c r="AB38" s="92">
        <f t="shared" si="20"/>
        <v>8.3999999999999995E-3</v>
      </c>
      <c r="AC38" s="94">
        <f t="shared" si="8"/>
        <v>0</v>
      </c>
      <c r="AD38" s="92">
        <f t="shared" si="21"/>
        <v>0</v>
      </c>
      <c r="AE38" s="94">
        <f t="shared" si="5"/>
        <v>1</v>
      </c>
      <c r="AF38" s="95">
        <f t="shared" si="22"/>
        <v>3.2000000000000002E-3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0</v>
      </c>
      <c r="P39" s="92">
        <f t="shared" si="13"/>
        <v>0</v>
      </c>
      <c r="Q39" s="93">
        <v>2</v>
      </c>
      <c r="R39" s="92">
        <f t="shared" si="14"/>
        <v>4.1599999999999998E-2</v>
      </c>
      <c r="S39" s="94">
        <f t="shared" si="7"/>
        <v>2</v>
      </c>
      <c r="T39" s="95">
        <f t="shared" si="15"/>
        <v>2.3199999999999998E-2</v>
      </c>
      <c r="U39" s="91">
        <v>3</v>
      </c>
      <c r="V39" s="92">
        <f t="shared" si="16"/>
        <v>6.6600000000000006E-2</v>
      </c>
      <c r="W39" s="93">
        <v>5</v>
      </c>
      <c r="X39" s="92">
        <f t="shared" si="17"/>
        <v>5.8799999999999998E-2</v>
      </c>
      <c r="Y39" s="94">
        <f t="shared" si="2"/>
        <v>8</v>
      </c>
      <c r="Z39" s="95">
        <f t="shared" si="18"/>
        <v>6.1499999999999999E-2</v>
      </c>
      <c r="AA39" s="96">
        <f t="shared" si="19"/>
        <v>3</v>
      </c>
      <c r="AB39" s="92">
        <f t="shared" si="20"/>
        <v>2.5399999999999999E-2</v>
      </c>
      <c r="AC39" s="94">
        <f t="shared" si="8"/>
        <v>7</v>
      </c>
      <c r="AD39" s="92">
        <f t="shared" si="21"/>
        <v>3.7199999999999997E-2</v>
      </c>
      <c r="AE39" s="94">
        <f t="shared" si="5"/>
        <v>10</v>
      </c>
      <c r="AF39" s="95">
        <f t="shared" si="22"/>
        <v>3.2599999999999997E-2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0</v>
      </c>
      <c r="J40" s="92">
        <f t="shared" si="10"/>
        <v>0</v>
      </c>
      <c r="K40" s="93">
        <v>1</v>
      </c>
      <c r="L40" s="92">
        <f t="shared" si="11"/>
        <v>2.9399999999999999E-2</v>
      </c>
      <c r="M40" s="94">
        <f t="shared" si="0"/>
        <v>1</v>
      </c>
      <c r="N40" s="95">
        <f t="shared" si="12"/>
        <v>1.8800000000000001E-2</v>
      </c>
      <c r="O40" s="91">
        <v>3</v>
      </c>
      <c r="P40" s="92">
        <f t="shared" si="13"/>
        <v>7.8899999999999998E-2</v>
      </c>
      <c r="Q40" s="93">
        <v>3</v>
      </c>
      <c r="R40" s="92">
        <f t="shared" si="14"/>
        <v>6.25E-2</v>
      </c>
      <c r="S40" s="94">
        <f t="shared" si="7"/>
        <v>6</v>
      </c>
      <c r="T40" s="95">
        <f t="shared" si="15"/>
        <v>6.9699999999999998E-2</v>
      </c>
      <c r="U40" s="91">
        <v>4</v>
      </c>
      <c r="V40" s="92">
        <f t="shared" si="16"/>
        <v>8.8800000000000004E-2</v>
      </c>
      <c r="W40" s="93">
        <v>8</v>
      </c>
      <c r="X40" s="92">
        <f t="shared" si="17"/>
        <v>9.4100000000000003E-2</v>
      </c>
      <c r="Y40" s="94">
        <f t="shared" si="2"/>
        <v>12</v>
      </c>
      <c r="Z40" s="95">
        <f t="shared" si="18"/>
        <v>9.2299999999999993E-2</v>
      </c>
      <c r="AA40" s="96">
        <f t="shared" si="19"/>
        <v>7</v>
      </c>
      <c r="AB40" s="92">
        <f t="shared" si="20"/>
        <v>5.9299999999999999E-2</v>
      </c>
      <c r="AC40" s="94">
        <f t="shared" si="8"/>
        <v>12</v>
      </c>
      <c r="AD40" s="92">
        <f t="shared" si="21"/>
        <v>6.3799999999999996E-2</v>
      </c>
      <c r="AE40" s="94">
        <f t="shared" si="5"/>
        <v>19</v>
      </c>
      <c r="AF40" s="95">
        <f t="shared" si="22"/>
        <v>6.2E-2</v>
      </c>
    </row>
    <row r="41" spans="1:32" x14ac:dyDescent="0.55000000000000004">
      <c r="A41" s="344"/>
      <c r="B41" s="107" t="s">
        <v>28</v>
      </c>
      <c r="C41" s="106">
        <v>7</v>
      </c>
      <c r="D41" s="99">
        <f t="shared" si="23"/>
        <v>0.4375</v>
      </c>
      <c r="E41" s="100">
        <v>12</v>
      </c>
      <c r="F41" s="99">
        <f t="shared" si="24"/>
        <v>0.57140000000000002</v>
      </c>
      <c r="G41" s="101">
        <f t="shared" si="6"/>
        <v>19</v>
      </c>
      <c r="H41" s="102">
        <f t="shared" si="9"/>
        <v>0.51349999999999996</v>
      </c>
      <c r="I41" s="98">
        <v>12</v>
      </c>
      <c r="J41" s="99">
        <f t="shared" si="10"/>
        <v>0.63149999999999995</v>
      </c>
      <c r="K41" s="100">
        <v>20</v>
      </c>
      <c r="L41" s="99">
        <f t="shared" si="11"/>
        <v>0.58819999999999995</v>
      </c>
      <c r="M41" s="101">
        <f t="shared" si="0"/>
        <v>32</v>
      </c>
      <c r="N41" s="102">
        <f t="shared" si="12"/>
        <v>0.60370000000000001</v>
      </c>
      <c r="O41" s="98">
        <v>18</v>
      </c>
      <c r="P41" s="99">
        <f t="shared" si="13"/>
        <v>0.47360000000000002</v>
      </c>
      <c r="Q41" s="100">
        <v>27</v>
      </c>
      <c r="R41" s="99">
        <f t="shared" si="14"/>
        <v>0.5625</v>
      </c>
      <c r="S41" s="101">
        <f t="shared" si="7"/>
        <v>45</v>
      </c>
      <c r="T41" s="102">
        <f t="shared" si="15"/>
        <v>0.5232</v>
      </c>
      <c r="U41" s="98">
        <v>19</v>
      </c>
      <c r="V41" s="99">
        <f t="shared" si="16"/>
        <v>0.42220000000000002</v>
      </c>
      <c r="W41" s="100">
        <v>28</v>
      </c>
      <c r="X41" s="99">
        <f t="shared" si="17"/>
        <v>0.32940000000000003</v>
      </c>
      <c r="Y41" s="101">
        <f t="shared" si="2"/>
        <v>47</v>
      </c>
      <c r="Z41" s="102">
        <f t="shared" si="18"/>
        <v>0.36149999999999999</v>
      </c>
      <c r="AA41" s="103">
        <f t="shared" si="19"/>
        <v>56</v>
      </c>
      <c r="AB41" s="99">
        <f t="shared" si="20"/>
        <v>0.47449999999999998</v>
      </c>
      <c r="AC41" s="101">
        <f t="shared" si="8"/>
        <v>87</v>
      </c>
      <c r="AD41" s="99">
        <f t="shared" si="21"/>
        <v>0.4627</v>
      </c>
      <c r="AE41" s="101">
        <f t="shared" si="5"/>
        <v>143</v>
      </c>
      <c r="AF41" s="102">
        <f t="shared" si="22"/>
        <v>0.46729999999999999</v>
      </c>
    </row>
    <row r="42" spans="1:32" x14ac:dyDescent="0.55000000000000004">
      <c r="A42" s="337" t="s">
        <v>36</v>
      </c>
      <c r="B42" s="107" t="s">
        <v>51</v>
      </c>
      <c r="C42" s="105">
        <v>4</v>
      </c>
      <c r="D42" s="85">
        <f t="shared" si="23"/>
        <v>0.25</v>
      </c>
      <c r="E42" s="86">
        <v>10</v>
      </c>
      <c r="F42" s="85">
        <f t="shared" si="24"/>
        <v>0.47610000000000002</v>
      </c>
      <c r="G42" s="87">
        <f t="shared" si="6"/>
        <v>14</v>
      </c>
      <c r="H42" s="88">
        <f t="shared" si="9"/>
        <v>0.37830000000000003</v>
      </c>
      <c r="I42" s="84">
        <v>7</v>
      </c>
      <c r="J42" s="85">
        <f t="shared" si="10"/>
        <v>0.36840000000000001</v>
      </c>
      <c r="K42" s="86">
        <v>15</v>
      </c>
      <c r="L42" s="85">
        <f t="shared" si="11"/>
        <v>0.44109999999999999</v>
      </c>
      <c r="M42" s="87">
        <f t="shared" si="0"/>
        <v>22</v>
      </c>
      <c r="N42" s="88">
        <f t="shared" si="12"/>
        <v>0.41499999999999998</v>
      </c>
      <c r="O42" s="84">
        <v>14</v>
      </c>
      <c r="P42" s="85">
        <f t="shared" si="13"/>
        <v>0.36840000000000001</v>
      </c>
      <c r="Q42" s="86">
        <v>18</v>
      </c>
      <c r="R42" s="85">
        <f t="shared" si="14"/>
        <v>0.375</v>
      </c>
      <c r="S42" s="87">
        <f t="shared" si="7"/>
        <v>32</v>
      </c>
      <c r="T42" s="88">
        <f t="shared" si="15"/>
        <v>0.372</v>
      </c>
      <c r="U42" s="84">
        <v>20</v>
      </c>
      <c r="V42" s="85">
        <f t="shared" si="16"/>
        <v>0.44440000000000002</v>
      </c>
      <c r="W42" s="86">
        <v>32</v>
      </c>
      <c r="X42" s="85">
        <f t="shared" si="17"/>
        <v>0.37640000000000001</v>
      </c>
      <c r="Y42" s="87">
        <f t="shared" si="2"/>
        <v>52</v>
      </c>
      <c r="Z42" s="88">
        <f t="shared" si="18"/>
        <v>0.4</v>
      </c>
      <c r="AA42" s="89">
        <f t="shared" si="19"/>
        <v>45</v>
      </c>
      <c r="AB42" s="85">
        <f t="shared" si="20"/>
        <v>0.38129999999999997</v>
      </c>
      <c r="AC42" s="87">
        <f t="shared" si="8"/>
        <v>75</v>
      </c>
      <c r="AD42" s="85">
        <f t="shared" si="21"/>
        <v>0.39889999999999998</v>
      </c>
      <c r="AE42" s="87">
        <f t="shared" si="5"/>
        <v>120</v>
      </c>
      <c r="AF42" s="88">
        <f t="shared" si="22"/>
        <v>0.3921</v>
      </c>
    </row>
    <row r="43" spans="1:32" x14ac:dyDescent="0.55000000000000004">
      <c r="A43" s="337"/>
      <c r="B43" s="107" t="s">
        <v>52</v>
      </c>
      <c r="C43" s="108">
        <v>2</v>
      </c>
      <c r="D43" s="92">
        <f t="shared" si="23"/>
        <v>0.125</v>
      </c>
      <c r="E43" s="93">
        <v>1</v>
      </c>
      <c r="F43" s="92">
        <f t="shared" si="24"/>
        <v>4.7600000000000003E-2</v>
      </c>
      <c r="G43" s="94">
        <f t="shared" si="6"/>
        <v>3</v>
      </c>
      <c r="H43" s="95">
        <f t="shared" si="9"/>
        <v>8.1000000000000003E-2</v>
      </c>
      <c r="I43" s="91">
        <v>5</v>
      </c>
      <c r="J43" s="92">
        <f t="shared" si="10"/>
        <v>0.2631</v>
      </c>
      <c r="K43" s="93">
        <v>5</v>
      </c>
      <c r="L43" s="92">
        <f t="shared" si="11"/>
        <v>0.14699999999999999</v>
      </c>
      <c r="M43" s="94">
        <f t="shared" si="0"/>
        <v>10</v>
      </c>
      <c r="N43" s="95">
        <f t="shared" si="12"/>
        <v>0.18859999999999999</v>
      </c>
      <c r="O43" s="91">
        <v>3</v>
      </c>
      <c r="P43" s="92">
        <f t="shared" si="13"/>
        <v>7.8899999999999998E-2</v>
      </c>
      <c r="Q43" s="93">
        <v>4</v>
      </c>
      <c r="R43" s="92">
        <f t="shared" si="14"/>
        <v>8.3299999999999999E-2</v>
      </c>
      <c r="S43" s="94">
        <f t="shared" si="7"/>
        <v>7</v>
      </c>
      <c r="T43" s="95">
        <f t="shared" si="15"/>
        <v>8.1299999999999997E-2</v>
      </c>
      <c r="U43" s="91">
        <v>4</v>
      </c>
      <c r="V43" s="92">
        <f t="shared" si="16"/>
        <v>8.8800000000000004E-2</v>
      </c>
      <c r="W43" s="93">
        <v>8</v>
      </c>
      <c r="X43" s="92">
        <f t="shared" si="17"/>
        <v>9.4100000000000003E-2</v>
      </c>
      <c r="Y43" s="94">
        <f t="shared" si="2"/>
        <v>12</v>
      </c>
      <c r="Z43" s="95">
        <f t="shared" si="18"/>
        <v>9.2299999999999993E-2</v>
      </c>
      <c r="AA43" s="96">
        <f t="shared" si="19"/>
        <v>14</v>
      </c>
      <c r="AB43" s="92">
        <f t="shared" si="20"/>
        <v>0.1186</v>
      </c>
      <c r="AC43" s="94">
        <f t="shared" si="8"/>
        <v>18</v>
      </c>
      <c r="AD43" s="92">
        <f t="shared" si="21"/>
        <v>9.5699999999999993E-2</v>
      </c>
      <c r="AE43" s="94">
        <f t="shared" si="5"/>
        <v>32</v>
      </c>
      <c r="AF43" s="95">
        <f t="shared" si="22"/>
        <v>0.1045</v>
      </c>
    </row>
    <row r="44" spans="1:32" x14ac:dyDescent="0.55000000000000004">
      <c r="A44" s="337"/>
      <c r="B44" s="107" t="s">
        <v>53</v>
      </c>
      <c r="C44" s="108">
        <v>4</v>
      </c>
      <c r="D44" s="92">
        <f t="shared" si="23"/>
        <v>0.25</v>
      </c>
      <c r="E44" s="93">
        <v>6</v>
      </c>
      <c r="F44" s="92">
        <f t="shared" si="24"/>
        <v>0.28570000000000001</v>
      </c>
      <c r="G44" s="94">
        <f t="shared" si="6"/>
        <v>10</v>
      </c>
      <c r="H44" s="95">
        <f t="shared" si="9"/>
        <v>0.2702</v>
      </c>
      <c r="I44" s="91">
        <v>5</v>
      </c>
      <c r="J44" s="92">
        <f t="shared" si="10"/>
        <v>0.2631</v>
      </c>
      <c r="K44" s="93">
        <v>10</v>
      </c>
      <c r="L44" s="92">
        <f t="shared" si="11"/>
        <v>0.29409999999999997</v>
      </c>
      <c r="M44" s="94">
        <f t="shared" si="0"/>
        <v>15</v>
      </c>
      <c r="N44" s="95">
        <f t="shared" si="12"/>
        <v>0.28299999999999997</v>
      </c>
      <c r="O44" s="91">
        <v>8</v>
      </c>
      <c r="P44" s="92">
        <f t="shared" si="13"/>
        <v>0.21049999999999999</v>
      </c>
      <c r="Q44" s="93">
        <v>11</v>
      </c>
      <c r="R44" s="92">
        <f t="shared" si="14"/>
        <v>0.2291</v>
      </c>
      <c r="S44" s="94">
        <f t="shared" si="7"/>
        <v>19</v>
      </c>
      <c r="T44" s="95">
        <f t="shared" si="15"/>
        <v>0.22090000000000001</v>
      </c>
      <c r="U44" s="91">
        <v>13</v>
      </c>
      <c r="V44" s="92">
        <f t="shared" si="16"/>
        <v>0.2888</v>
      </c>
      <c r="W44" s="93">
        <v>25</v>
      </c>
      <c r="X44" s="92">
        <f t="shared" si="17"/>
        <v>0.29409999999999997</v>
      </c>
      <c r="Y44" s="94">
        <f t="shared" si="2"/>
        <v>38</v>
      </c>
      <c r="Z44" s="95">
        <f t="shared" si="18"/>
        <v>0.2923</v>
      </c>
      <c r="AA44" s="96">
        <f t="shared" si="19"/>
        <v>30</v>
      </c>
      <c r="AB44" s="92">
        <f t="shared" si="20"/>
        <v>0.25419999999999998</v>
      </c>
      <c r="AC44" s="94">
        <f t="shared" si="8"/>
        <v>52</v>
      </c>
      <c r="AD44" s="92">
        <f t="shared" si="21"/>
        <v>0.27650000000000002</v>
      </c>
      <c r="AE44" s="94">
        <f t="shared" si="5"/>
        <v>82</v>
      </c>
      <c r="AF44" s="95">
        <f t="shared" si="22"/>
        <v>0.26790000000000003</v>
      </c>
    </row>
    <row r="45" spans="1:32" x14ac:dyDescent="0.55000000000000004">
      <c r="A45" s="337"/>
      <c r="B45" s="107" t="s">
        <v>54</v>
      </c>
      <c r="C45" s="108">
        <v>3</v>
      </c>
      <c r="D45" s="92">
        <f t="shared" si="23"/>
        <v>0.1875</v>
      </c>
      <c r="E45" s="93">
        <v>6</v>
      </c>
      <c r="F45" s="92">
        <f t="shared" si="24"/>
        <v>0.28570000000000001</v>
      </c>
      <c r="G45" s="94">
        <f t="shared" si="6"/>
        <v>9</v>
      </c>
      <c r="H45" s="95">
        <f t="shared" si="9"/>
        <v>0.2432</v>
      </c>
      <c r="I45" s="91">
        <v>6</v>
      </c>
      <c r="J45" s="92">
        <f t="shared" si="10"/>
        <v>0.31569999999999998</v>
      </c>
      <c r="K45" s="93">
        <v>9</v>
      </c>
      <c r="L45" s="92">
        <f t="shared" si="11"/>
        <v>0.26469999999999999</v>
      </c>
      <c r="M45" s="94">
        <f t="shared" si="0"/>
        <v>15</v>
      </c>
      <c r="N45" s="95">
        <f t="shared" si="12"/>
        <v>0.28299999999999997</v>
      </c>
      <c r="O45" s="91">
        <v>3</v>
      </c>
      <c r="P45" s="92">
        <f t="shared" si="13"/>
        <v>7.8899999999999998E-2</v>
      </c>
      <c r="Q45" s="93">
        <v>10</v>
      </c>
      <c r="R45" s="92">
        <f t="shared" si="14"/>
        <v>0.20830000000000001</v>
      </c>
      <c r="S45" s="94">
        <f t="shared" si="7"/>
        <v>13</v>
      </c>
      <c r="T45" s="95">
        <f t="shared" si="15"/>
        <v>0.15110000000000001</v>
      </c>
      <c r="U45" s="91">
        <v>8</v>
      </c>
      <c r="V45" s="92">
        <f t="shared" si="16"/>
        <v>0.1777</v>
      </c>
      <c r="W45" s="93">
        <v>10</v>
      </c>
      <c r="X45" s="92">
        <f t="shared" si="17"/>
        <v>0.1176</v>
      </c>
      <c r="Y45" s="94">
        <f t="shared" si="2"/>
        <v>18</v>
      </c>
      <c r="Z45" s="95">
        <f t="shared" si="18"/>
        <v>0.1384</v>
      </c>
      <c r="AA45" s="96">
        <f t="shared" si="19"/>
        <v>20</v>
      </c>
      <c r="AB45" s="92">
        <f t="shared" si="20"/>
        <v>0.1694</v>
      </c>
      <c r="AC45" s="94">
        <f t="shared" si="8"/>
        <v>35</v>
      </c>
      <c r="AD45" s="92">
        <f t="shared" si="21"/>
        <v>0.18609999999999999</v>
      </c>
      <c r="AE45" s="94">
        <f t="shared" si="5"/>
        <v>55</v>
      </c>
      <c r="AF45" s="95">
        <f t="shared" si="22"/>
        <v>0.1797</v>
      </c>
    </row>
    <row r="46" spans="1:32" x14ac:dyDescent="0.55000000000000004">
      <c r="A46" s="337"/>
      <c r="B46" s="107" t="s">
        <v>55</v>
      </c>
      <c r="C46" s="106">
        <v>0</v>
      </c>
      <c r="D46" s="99">
        <f t="shared" si="23"/>
        <v>0</v>
      </c>
      <c r="E46" s="100">
        <v>0</v>
      </c>
      <c r="F46" s="99">
        <f t="shared" si="24"/>
        <v>0</v>
      </c>
      <c r="G46" s="101">
        <f t="shared" si="6"/>
        <v>0</v>
      </c>
      <c r="H46" s="102">
        <f t="shared" si="9"/>
        <v>0</v>
      </c>
      <c r="I46" s="98">
        <v>1</v>
      </c>
      <c r="J46" s="99">
        <f t="shared" si="10"/>
        <v>5.2600000000000001E-2</v>
      </c>
      <c r="K46" s="100">
        <v>1</v>
      </c>
      <c r="L46" s="99">
        <f t="shared" si="11"/>
        <v>2.9399999999999999E-2</v>
      </c>
      <c r="M46" s="101">
        <f t="shared" si="0"/>
        <v>2</v>
      </c>
      <c r="N46" s="102">
        <f t="shared" si="12"/>
        <v>3.7699999999999997E-2</v>
      </c>
      <c r="O46" s="98">
        <v>2</v>
      </c>
      <c r="P46" s="99">
        <f t="shared" si="13"/>
        <v>5.2600000000000001E-2</v>
      </c>
      <c r="Q46" s="100">
        <v>0</v>
      </c>
      <c r="R46" s="99">
        <f t="shared" si="14"/>
        <v>0</v>
      </c>
      <c r="S46" s="101">
        <f t="shared" si="7"/>
        <v>2</v>
      </c>
      <c r="T46" s="102">
        <f t="shared" si="15"/>
        <v>2.3199999999999998E-2</v>
      </c>
      <c r="U46" s="98">
        <v>3</v>
      </c>
      <c r="V46" s="99">
        <f t="shared" si="16"/>
        <v>6.6600000000000006E-2</v>
      </c>
      <c r="W46" s="100">
        <v>5</v>
      </c>
      <c r="X46" s="99">
        <f t="shared" si="17"/>
        <v>5.8799999999999998E-2</v>
      </c>
      <c r="Y46" s="101">
        <f t="shared" si="2"/>
        <v>8</v>
      </c>
      <c r="Z46" s="102">
        <f t="shared" si="18"/>
        <v>6.1499999999999999E-2</v>
      </c>
      <c r="AA46" s="103">
        <f t="shared" si="19"/>
        <v>6</v>
      </c>
      <c r="AB46" s="99">
        <f t="shared" si="20"/>
        <v>5.0799999999999998E-2</v>
      </c>
      <c r="AC46" s="101">
        <f t="shared" si="8"/>
        <v>6</v>
      </c>
      <c r="AD46" s="99">
        <f t="shared" si="21"/>
        <v>3.1899999999999998E-2</v>
      </c>
      <c r="AE46" s="101">
        <f t="shared" si="5"/>
        <v>12</v>
      </c>
      <c r="AF46" s="102">
        <f t="shared" si="22"/>
        <v>3.9199999999999999E-2</v>
      </c>
    </row>
    <row r="47" spans="1:32" x14ac:dyDescent="0.55000000000000004">
      <c r="A47" s="337" t="s">
        <v>50</v>
      </c>
      <c r="B47" s="104" t="s">
        <v>37</v>
      </c>
      <c r="C47" s="105">
        <v>0</v>
      </c>
      <c r="D47" s="85">
        <f t="shared" si="23"/>
        <v>0</v>
      </c>
      <c r="E47" s="86">
        <v>6</v>
      </c>
      <c r="F47" s="85">
        <f t="shared" si="24"/>
        <v>0.28570000000000001</v>
      </c>
      <c r="G47" s="87">
        <f t="shared" si="6"/>
        <v>6</v>
      </c>
      <c r="H47" s="88">
        <f t="shared" si="9"/>
        <v>0.16209999999999999</v>
      </c>
      <c r="I47" s="84">
        <v>4</v>
      </c>
      <c r="J47" s="85">
        <f t="shared" si="10"/>
        <v>0.21049999999999999</v>
      </c>
      <c r="K47" s="86">
        <v>5</v>
      </c>
      <c r="L47" s="85">
        <f t="shared" si="11"/>
        <v>0.14699999999999999</v>
      </c>
      <c r="M47" s="87">
        <f t="shared" si="0"/>
        <v>9</v>
      </c>
      <c r="N47" s="88">
        <f t="shared" si="12"/>
        <v>0.16980000000000001</v>
      </c>
      <c r="O47" s="84">
        <v>1</v>
      </c>
      <c r="P47" s="85">
        <f t="shared" si="13"/>
        <v>2.63E-2</v>
      </c>
      <c r="Q47" s="86">
        <v>5</v>
      </c>
      <c r="R47" s="85">
        <f t="shared" si="14"/>
        <v>0.1041</v>
      </c>
      <c r="S47" s="87">
        <f t="shared" si="7"/>
        <v>6</v>
      </c>
      <c r="T47" s="88">
        <f t="shared" si="15"/>
        <v>6.9699999999999998E-2</v>
      </c>
      <c r="U47" s="84">
        <v>8</v>
      </c>
      <c r="V47" s="85">
        <f t="shared" si="16"/>
        <v>0.1777</v>
      </c>
      <c r="W47" s="86">
        <v>17</v>
      </c>
      <c r="X47" s="85">
        <f t="shared" si="17"/>
        <v>0.2</v>
      </c>
      <c r="Y47" s="87">
        <f t="shared" si="2"/>
        <v>25</v>
      </c>
      <c r="Z47" s="88">
        <f t="shared" si="18"/>
        <v>0.1923</v>
      </c>
      <c r="AA47" s="89">
        <f t="shared" si="19"/>
        <v>13</v>
      </c>
      <c r="AB47" s="85">
        <f t="shared" si="20"/>
        <v>0.1101</v>
      </c>
      <c r="AC47" s="87">
        <f t="shared" si="8"/>
        <v>33</v>
      </c>
      <c r="AD47" s="85">
        <f t="shared" si="21"/>
        <v>0.17549999999999999</v>
      </c>
      <c r="AE47" s="87">
        <f t="shared" si="5"/>
        <v>46</v>
      </c>
      <c r="AF47" s="88">
        <f t="shared" si="22"/>
        <v>0.15029999999999999</v>
      </c>
    </row>
    <row r="48" spans="1:32" x14ac:dyDescent="0.55000000000000004">
      <c r="A48" s="337"/>
      <c r="B48" s="104" t="s">
        <v>38</v>
      </c>
      <c r="C48" s="108">
        <v>3</v>
      </c>
      <c r="D48" s="92">
        <f t="shared" si="23"/>
        <v>0.1875</v>
      </c>
      <c r="E48" s="93">
        <v>4</v>
      </c>
      <c r="F48" s="92">
        <f t="shared" si="24"/>
        <v>0.19040000000000001</v>
      </c>
      <c r="G48" s="94">
        <f t="shared" si="6"/>
        <v>7</v>
      </c>
      <c r="H48" s="95">
        <f t="shared" si="9"/>
        <v>0.18909999999999999</v>
      </c>
      <c r="I48" s="91">
        <v>6</v>
      </c>
      <c r="J48" s="92">
        <f t="shared" si="10"/>
        <v>0.31569999999999998</v>
      </c>
      <c r="K48" s="93">
        <v>10</v>
      </c>
      <c r="L48" s="92">
        <f t="shared" si="11"/>
        <v>0.29409999999999997</v>
      </c>
      <c r="M48" s="94">
        <f t="shared" si="0"/>
        <v>16</v>
      </c>
      <c r="N48" s="95">
        <f t="shared" si="12"/>
        <v>0.30180000000000001</v>
      </c>
      <c r="O48" s="91">
        <v>10</v>
      </c>
      <c r="P48" s="92">
        <f t="shared" si="13"/>
        <v>0.2631</v>
      </c>
      <c r="Q48" s="93">
        <v>9</v>
      </c>
      <c r="R48" s="92">
        <f t="shared" si="14"/>
        <v>0.1875</v>
      </c>
      <c r="S48" s="94">
        <f t="shared" si="7"/>
        <v>19</v>
      </c>
      <c r="T48" s="95">
        <f t="shared" si="15"/>
        <v>0.22090000000000001</v>
      </c>
      <c r="U48" s="91">
        <v>12</v>
      </c>
      <c r="V48" s="92">
        <f t="shared" si="16"/>
        <v>0.2666</v>
      </c>
      <c r="W48" s="93">
        <v>16</v>
      </c>
      <c r="X48" s="92">
        <f t="shared" si="17"/>
        <v>0.18820000000000001</v>
      </c>
      <c r="Y48" s="94">
        <f t="shared" si="2"/>
        <v>28</v>
      </c>
      <c r="Z48" s="95">
        <f t="shared" si="18"/>
        <v>0.21529999999999999</v>
      </c>
      <c r="AA48" s="96">
        <f t="shared" si="19"/>
        <v>31</v>
      </c>
      <c r="AB48" s="92">
        <f t="shared" si="20"/>
        <v>0.26269999999999999</v>
      </c>
      <c r="AC48" s="94">
        <f t="shared" si="8"/>
        <v>39</v>
      </c>
      <c r="AD48" s="92">
        <f t="shared" si="21"/>
        <v>0.2074</v>
      </c>
      <c r="AE48" s="94">
        <f t="shared" si="5"/>
        <v>70</v>
      </c>
      <c r="AF48" s="95">
        <f t="shared" si="22"/>
        <v>0.22869999999999999</v>
      </c>
    </row>
    <row r="49" spans="1:32" ht="54" x14ac:dyDescent="0.55000000000000004">
      <c r="A49" s="337"/>
      <c r="B49" s="109" t="s">
        <v>39</v>
      </c>
      <c r="C49" s="108">
        <v>2</v>
      </c>
      <c r="D49" s="92">
        <f t="shared" si="23"/>
        <v>0.125</v>
      </c>
      <c r="E49" s="93">
        <v>0</v>
      </c>
      <c r="F49" s="92">
        <f t="shared" si="24"/>
        <v>0</v>
      </c>
      <c r="G49" s="94">
        <f t="shared" si="6"/>
        <v>2</v>
      </c>
      <c r="H49" s="95">
        <f t="shared" si="9"/>
        <v>5.3999999999999999E-2</v>
      </c>
      <c r="I49" s="91">
        <v>1</v>
      </c>
      <c r="J49" s="92">
        <f t="shared" si="10"/>
        <v>5.2600000000000001E-2</v>
      </c>
      <c r="K49" s="93">
        <v>0</v>
      </c>
      <c r="L49" s="92">
        <f t="shared" si="11"/>
        <v>0</v>
      </c>
      <c r="M49" s="94">
        <f t="shared" si="0"/>
        <v>1</v>
      </c>
      <c r="N49" s="95">
        <f t="shared" si="12"/>
        <v>1.8800000000000001E-2</v>
      </c>
      <c r="O49" s="91">
        <v>2</v>
      </c>
      <c r="P49" s="92">
        <f t="shared" si="13"/>
        <v>5.2600000000000001E-2</v>
      </c>
      <c r="Q49" s="93">
        <v>3</v>
      </c>
      <c r="R49" s="92">
        <f t="shared" si="14"/>
        <v>6.25E-2</v>
      </c>
      <c r="S49" s="94">
        <f t="shared" si="7"/>
        <v>5</v>
      </c>
      <c r="T49" s="95">
        <f t="shared" si="15"/>
        <v>5.8099999999999999E-2</v>
      </c>
      <c r="U49" s="91">
        <v>2</v>
      </c>
      <c r="V49" s="92">
        <f t="shared" si="16"/>
        <v>4.4400000000000002E-2</v>
      </c>
      <c r="W49" s="93">
        <v>2</v>
      </c>
      <c r="X49" s="92">
        <f t="shared" si="17"/>
        <v>2.35E-2</v>
      </c>
      <c r="Y49" s="94">
        <f t="shared" si="2"/>
        <v>4</v>
      </c>
      <c r="Z49" s="95">
        <f t="shared" si="18"/>
        <v>3.0700000000000002E-2</v>
      </c>
      <c r="AA49" s="96">
        <f t="shared" si="19"/>
        <v>7</v>
      </c>
      <c r="AB49" s="92">
        <f t="shared" si="20"/>
        <v>5.9299999999999999E-2</v>
      </c>
      <c r="AC49" s="94">
        <f t="shared" si="8"/>
        <v>5</v>
      </c>
      <c r="AD49" s="92">
        <f t="shared" si="21"/>
        <v>2.6499999999999999E-2</v>
      </c>
      <c r="AE49" s="94">
        <f t="shared" si="5"/>
        <v>12</v>
      </c>
      <c r="AF49" s="95">
        <f t="shared" si="22"/>
        <v>3.9199999999999999E-2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>
        <v>0</v>
      </c>
      <c r="F50" s="92">
        <f t="shared" si="24"/>
        <v>0</v>
      </c>
      <c r="G50" s="94">
        <f t="shared" si="6"/>
        <v>0</v>
      </c>
      <c r="H50" s="95">
        <f t="shared" si="9"/>
        <v>0</v>
      </c>
      <c r="I50" s="91">
        <v>0</v>
      </c>
      <c r="J50" s="92">
        <f t="shared" si="10"/>
        <v>0</v>
      </c>
      <c r="K50" s="93">
        <v>0</v>
      </c>
      <c r="L50" s="92">
        <f t="shared" si="11"/>
        <v>0</v>
      </c>
      <c r="M50" s="94">
        <f t="shared" si="0"/>
        <v>0</v>
      </c>
      <c r="N50" s="95">
        <f t="shared" si="12"/>
        <v>0</v>
      </c>
      <c r="O50" s="91">
        <v>1</v>
      </c>
      <c r="P50" s="92">
        <f t="shared" si="13"/>
        <v>2.63E-2</v>
      </c>
      <c r="Q50" s="93">
        <v>1</v>
      </c>
      <c r="R50" s="92">
        <f t="shared" si="14"/>
        <v>2.0799999999999999E-2</v>
      </c>
      <c r="S50" s="94">
        <f t="shared" si="7"/>
        <v>2</v>
      </c>
      <c r="T50" s="95">
        <f t="shared" si="15"/>
        <v>2.3199999999999998E-2</v>
      </c>
      <c r="U50" s="91">
        <v>1</v>
      </c>
      <c r="V50" s="92">
        <f t="shared" si="16"/>
        <v>2.2200000000000001E-2</v>
      </c>
      <c r="W50" s="93">
        <v>0</v>
      </c>
      <c r="X50" s="92">
        <f t="shared" si="17"/>
        <v>0</v>
      </c>
      <c r="Y50" s="94">
        <f t="shared" si="2"/>
        <v>1</v>
      </c>
      <c r="Z50" s="95">
        <f t="shared" si="18"/>
        <v>7.6E-3</v>
      </c>
      <c r="AA50" s="96">
        <f t="shared" si="19"/>
        <v>2</v>
      </c>
      <c r="AB50" s="92">
        <f t="shared" si="20"/>
        <v>1.6899999999999998E-2</v>
      </c>
      <c r="AC50" s="94">
        <f t="shared" si="8"/>
        <v>1</v>
      </c>
      <c r="AD50" s="92">
        <f t="shared" si="21"/>
        <v>5.3E-3</v>
      </c>
      <c r="AE50" s="94">
        <f t="shared" si="5"/>
        <v>3</v>
      </c>
      <c r="AF50" s="95">
        <f t="shared" si="22"/>
        <v>9.7999999999999997E-3</v>
      </c>
    </row>
    <row r="51" spans="1:32" ht="54" x14ac:dyDescent="0.55000000000000004">
      <c r="A51" s="337"/>
      <c r="B51" s="109" t="s">
        <v>41</v>
      </c>
      <c r="C51" s="108">
        <v>2</v>
      </c>
      <c r="D51" s="92">
        <f>ROUNDDOWN(C51/$C$14,4)</f>
        <v>0.125</v>
      </c>
      <c r="E51" s="93">
        <v>4</v>
      </c>
      <c r="F51" s="92">
        <f>ROUNDDOWN(E51/$E$14,4)</f>
        <v>0.19040000000000001</v>
      </c>
      <c r="G51" s="94">
        <f t="shared" si="6"/>
        <v>6</v>
      </c>
      <c r="H51" s="95">
        <f>ROUNDDOWN(G51/$G$14,4)</f>
        <v>0.16209999999999999</v>
      </c>
      <c r="I51" s="91">
        <v>9</v>
      </c>
      <c r="J51" s="92">
        <f t="shared" si="10"/>
        <v>0.47360000000000002</v>
      </c>
      <c r="K51" s="93">
        <v>10</v>
      </c>
      <c r="L51" s="92">
        <f t="shared" si="11"/>
        <v>0.29409999999999997</v>
      </c>
      <c r="M51" s="94">
        <f t="shared" si="0"/>
        <v>19</v>
      </c>
      <c r="N51" s="95">
        <f t="shared" si="12"/>
        <v>0.3584</v>
      </c>
      <c r="O51" s="91">
        <v>7</v>
      </c>
      <c r="P51" s="92">
        <f t="shared" si="13"/>
        <v>0.1842</v>
      </c>
      <c r="Q51" s="93">
        <v>8</v>
      </c>
      <c r="R51" s="92">
        <f t="shared" si="14"/>
        <v>0.1666</v>
      </c>
      <c r="S51" s="94">
        <f t="shared" si="7"/>
        <v>15</v>
      </c>
      <c r="T51" s="95">
        <f t="shared" si="15"/>
        <v>0.1744</v>
      </c>
      <c r="U51" s="91">
        <v>11</v>
      </c>
      <c r="V51" s="92">
        <f t="shared" si="16"/>
        <v>0.24440000000000001</v>
      </c>
      <c r="W51" s="93">
        <v>16</v>
      </c>
      <c r="X51" s="92">
        <f t="shared" si="17"/>
        <v>0.18820000000000001</v>
      </c>
      <c r="Y51" s="94">
        <f t="shared" si="2"/>
        <v>27</v>
      </c>
      <c r="Z51" s="95">
        <f t="shared" si="18"/>
        <v>0.20760000000000001</v>
      </c>
      <c r="AA51" s="96">
        <f t="shared" si="19"/>
        <v>29</v>
      </c>
      <c r="AB51" s="92">
        <f t="shared" si="20"/>
        <v>0.2457</v>
      </c>
      <c r="AC51" s="94">
        <f t="shared" si="8"/>
        <v>38</v>
      </c>
      <c r="AD51" s="92">
        <f t="shared" si="21"/>
        <v>0.2021</v>
      </c>
      <c r="AE51" s="94">
        <f t="shared" si="5"/>
        <v>67</v>
      </c>
      <c r="AF51" s="95">
        <f t="shared" si="22"/>
        <v>0.21890000000000001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0</v>
      </c>
      <c r="P52" s="92">
        <f t="shared" si="13"/>
        <v>0</v>
      </c>
      <c r="Q52" s="93">
        <v>1</v>
      </c>
      <c r="R52" s="92">
        <f t="shared" si="14"/>
        <v>2.0799999999999999E-2</v>
      </c>
      <c r="S52" s="94">
        <f t="shared" si="7"/>
        <v>1</v>
      </c>
      <c r="T52" s="95">
        <f t="shared" si="15"/>
        <v>1.1599999999999999E-2</v>
      </c>
      <c r="U52" s="91">
        <v>1</v>
      </c>
      <c r="V52" s="92">
        <f t="shared" si="16"/>
        <v>2.2200000000000001E-2</v>
      </c>
      <c r="W52" s="93">
        <v>0</v>
      </c>
      <c r="X52" s="92">
        <f t="shared" si="17"/>
        <v>0</v>
      </c>
      <c r="Y52" s="94">
        <f t="shared" si="2"/>
        <v>1</v>
      </c>
      <c r="Z52" s="95">
        <f t="shared" si="18"/>
        <v>7.6E-3</v>
      </c>
      <c r="AA52" s="96">
        <f t="shared" si="19"/>
        <v>1</v>
      </c>
      <c r="AB52" s="92">
        <f t="shared" si="20"/>
        <v>8.3999999999999995E-3</v>
      </c>
      <c r="AC52" s="94">
        <f t="shared" si="8"/>
        <v>1</v>
      </c>
      <c r="AD52" s="92">
        <f t="shared" si="21"/>
        <v>5.3E-3</v>
      </c>
      <c r="AE52" s="94">
        <f t="shared" si="5"/>
        <v>2</v>
      </c>
      <c r="AF52" s="95">
        <f t="shared" si="22"/>
        <v>6.4999999999999997E-3</v>
      </c>
    </row>
    <row r="53" spans="1:32" x14ac:dyDescent="0.55000000000000004">
      <c r="A53" s="337"/>
      <c r="B53" s="104" t="s">
        <v>43</v>
      </c>
      <c r="C53" s="108">
        <v>3</v>
      </c>
      <c r="D53" s="92">
        <f t="shared" si="23"/>
        <v>0.1875</v>
      </c>
      <c r="E53" s="93">
        <v>1</v>
      </c>
      <c r="F53" s="92">
        <f t="shared" si="24"/>
        <v>4.7600000000000003E-2</v>
      </c>
      <c r="G53" s="94">
        <f t="shared" si="6"/>
        <v>4</v>
      </c>
      <c r="H53" s="95">
        <f t="shared" si="9"/>
        <v>0.1081</v>
      </c>
      <c r="I53" s="91">
        <v>0</v>
      </c>
      <c r="J53" s="92">
        <f t="shared" si="10"/>
        <v>0</v>
      </c>
      <c r="K53" s="93">
        <v>2</v>
      </c>
      <c r="L53" s="92">
        <f t="shared" si="11"/>
        <v>5.8799999999999998E-2</v>
      </c>
      <c r="M53" s="94">
        <f t="shared" si="0"/>
        <v>2</v>
      </c>
      <c r="N53" s="95">
        <f t="shared" si="12"/>
        <v>3.7699999999999997E-2</v>
      </c>
      <c r="O53" s="91">
        <v>1</v>
      </c>
      <c r="P53" s="92">
        <f t="shared" si="13"/>
        <v>2.63E-2</v>
      </c>
      <c r="Q53" s="93">
        <v>3</v>
      </c>
      <c r="R53" s="92">
        <f t="shared" si="14"/>
        <v>6.25E-2</v>
      </c>
      <c r="S53" s="94">
        <f t="shared" si="7"/>
        <v>4</v>
      </c>
      <c r="T53" s="95">
        <f t="shared" si="15"/>
        <v>4.65E-2</v>
      </c>
      <c r="U53" s="91">
        <v>1</v>
      </c>
      <c r="V53" s="92">
        <f t="shared" si="16"/>
        <v>2.2200000000000001E-2</v>
      </c>
      <c r="W53" s="93">
        <v>4</v>
      </c>
      <c r="X53" s="92">
        <f t="shared" si="17"/>
        <v>4.7E-2</v>
      </c>
      <c r="Y53" s="94">
        <f t="shared" si="2"/>
        <v>5</v>
      </c>
      <c r="Z53" s="95">
        <f t="shared" si="18"/>
        <v>3.8399999999999997E-2</v>
      </c>
      <c r="AA53" s="96">
        <f t="shared" si="19"/>
        <v>5</v>
      </c>
      <c r="AB53" s="92">
        <f t="shared" si="20"/>
        <v>4.2299999999999997E-2</v>
      </c>
      <c r="AC53" s="94">
        <f t="shared" si="8"/>
        <v>10</v>
      </c>
      <c r="AD53" s="92">
        <f t="shared" si="21"/>
        <v>5.3100000000000001E-2</v>
      </c>
      <c r="AE53" s="94">
        <f t="shared" si="5"/>
        <v>15</v>
      </c>
      <c r="AF53" s="95">
        <f t="shared" si="22"/>
        <v>4.9000000000000002E-2</v>
      </c>
    </row>
    <row r="54" spans="1:32" x14ac:dyDescent="0.55000000000000004">
      <c r="A54" s="337"/>
      <c r="B54" s="107" t="s">
        <v>44</v>
      </c>
      <c r="C54" s="108">
        <v>0</v>
      </c>
      <c r="D54" s="92">
        <f t="shared" si="23"/>
        <v>0</v>
      </c>
      <c r="E54" s="93">
        <v>0</v>
      </c>
      <c r="F54" s="92">
        <f t="shared" si="24"/>
        <v>0</v>
      </c>
      <c r="G54" s="94">
        <f t="shared" si="6"/>
        <v>0</v>
      </c>
      <c r="H54" s="95">
        <f t="shared" si="9"/>
        <v>0</v>
      </c>
      <c r="I54" s="91">
        <v>1</v>
      </c>
      <c r="J54" s="92">
        <f t="shared" si="10"/>
        <v>5.2600000000000001E-2</v>
      </c>
      <c r="K54" s="93">
        <v>2</v>
      </c>
      <c r="L54" s="92">
        <f t="shared" si="11"/>
        <v>5.8799999999999998E-2</v>
      </c>
      <c r="M54" s="94">
        <f t="shared" si="0"/>
        <v>3</v>
      </c>
      <c r="N54" s="95">
        <f t="shared" si="12"/>
        <v>5.6599999999999998E-2</v>
      </c>
      <c r="O54" s="91">
        <v>0</v>
      </c>
      <c r="P54" s="92">
        <f t="shared" si="13"/>
        <v>0</v>
      </c>
      <c r="Q54" s="93">
        <v>3</v>
      </c>
      <c r="R54" s="92">
        <f t="shared" si="14"/>
        <v>6.25E-2</v>
      </c>
      <c r="S54" s="94">
        <f t="shared" si="7"/>
        <v>3</v>
      </c>
      <c r="T54" s="95">
        <f t="shared" si="15"/>
        <v>3.4799999999999998E-2</v>
      </c>
      <c r="U54" s="91">
        <v>1</v>
      </c>
      <c r="V54" s="92">
        <f t="shared" si="16"/>
        <v>2.2200000000000001E-2</v>
      </c>
      <c r="W54" s="93">
        <v>3</v>
      </c>
      <c r="X54" s="92">
        <f t="shared" si="17"/>
        <v>3.5200000000000002E-2</v>
      </c>
      <c r="Y54" s="94">
        <f t="shared" si="2"/>
        <v>4</v>
      </c>
      <c r="Z54" s="95">
        <f t="shared" si="18"/>
        <v>3.0700000000000002E-2</v>
      </c>
      <c r="AA54" s="96">
        <f t="shared" si="19"/>
        <v>2</v>
      </c>
      <c r="AB54" s="92">
        <f t="shared" si="20"/>
        <v>1.6899999999999998E-2</v>
      </c>
      <c r="AC54" s="94">
        <f t="shared" si="8"/>
        <v>8</v>
      </c>
      <c r="AD54" s="92">
        <f t="shared" si="21"/>
        <v>4.2500000000000003E-2</v>
      </c>
      <c r="AE54" s="94">
        <f t="shared" si="5"/>
        <v>10</v>
      </c>
      <c r="AF54" s="95">
        <f t="shared" si="22"/>
        <v>3.2599999999999997E-2</v>
      </c>
    </row>
    <row r="55" spans="1:32" x14ac:dyDescent="0.55000000000000004">
      <c r="A55" s="337"/>
      <c r="B55" s="107" t="s">
        <v>45</v>
      </c>
      <c r="C55" s="108">
        <v>0</v>
      </c>
      <c r="D55" s="92">
        <f t="shared" si="23"/>
        <v>0</v>
      </c>
      <c r="E55" s="93">
        <v>0</v>
      </c>
      <c r="F55" s="92">
        <f t="shared" si="24"/>
        <v>0</v>
      </c>
      <c r="G55" s="94">
        <f t="shared" si="6"/>
        <v>0</v>
      </c>
      <c r="H55" s="95">
        <f t="shared" si="9"/>
        <v>0</v>
      </c>
      <c r="I55" s="91">
        <v>0</v>
      </c>
      <c r="J55" s="92">
        <f t="shared" si="10"/>
        <v>0</v>
      </c>
      <c r="K55" s="93">
        <v>0</v>
      </c>
      <c r="L55" s="92">
        <f t="shared" si="11"/>
        <v>0</v>
      </c>
      <c r="M55" s="94">
        <f t="shared" si="0"/>
        <v>0</v>
      </c>
      <c r="N55" s="95">
        <f t="shared" si="12"/>
        <v>0</v>
      </c>
      <c r="O55" s="91">
        <v>0</v>
      </c>
      <c r="P55" s="92">
        <f t="shared" si="13"/>
        <v>0</v>
      </c>
      <c r="Q55" s="93">
        <v>0</v>
      </c>
      <c r="R55" s="92">
        <f t="shared" si="14"/>
        <v>0</v>
      </c>
      <c r="S55" s="94">
        <f t="shared" si="7"/>
        <v>0</v>
      </c>
      <c r="T55" s="95">
        <f t="shared" si="15"/>
        <v>0</v>
      </c>
      <c r="U55" s="91">
        <v>0</v>
      </c>
      <c r="V55" s="92">
        <f t="shared" si="16"/>
        <v>0</v>
      </c>
      <c r="W55" s="93">
        <v>2</v>
      </c>
      <c r="X55" s="92">
        <f t="shared" si="17"/>
        <v>2.35E-2</v>
      </c>
      <c r="Y55" s="94">
        <f t="shared" si="2"/>
        <v>2</v>
      </c>
      <c r="Z55" s="95">
        <f t="shared" si="18"/>
        <v>1.5299999999999999E-2</v>
      </c>
      <c r="AA55" s="96">
        <f t="shared" si="19"/>
        <v>0</v>
      </c>
      <c r="AB55" s="92">
        <f t="shared" si="20"/>
        <v>0</v>
      </c>
      <c r="AC55" s="94">
        <f t="shared" si="8"/>
        <v>2</v>
      </c>
      <c r="AD55" s="92">
        <f t="shared" si="21"/>
        <v>1.06E-2</v>
      </c>
      <c r="AE55" s="94">
        <f t="shared" si="5"/>
        <v>2</v>
      </c>
      <c r="AF55" s="95">
        <f t="shared" si="22"/>
        <v>6.4999999999999997E-3</v>
      </c>
    </row>
    <row r="56" spans="1:32" x14ac:dyDescent="0.55000000000000004">
      <c r="A56" s="337"/>
      <c r="B56" s="104" t="s">
        <v>46</v>
      </c>
      <c r="C56" s="108">
        <v>1</v>
      </c>
      <c r="D56" s="92">
        <f t="shared" si="23"/>
        <v>6.25E-2</v>
      </c>
      <c r="E56" s="93">
        <v>0</v>
      </c>
      <c r="F56" s="92">
        <f t="shared" si="24"/>
        <v>0</v>
      </c>
      <c r="G56" s="94">
        <f t="shared" si="6"/>
        <v>1</v>
      </c>
      <c r="H56" s="95">
        <f t="shared" si="9"/>
        <v>2.7E-2</v>
      </c>
      <c r="I56" s="91">
        <v>0</v>
      </c>
      <c r="J56" s="92">
        <f t="shared" si="10"/>
        <v>0</v>
      </c>
      <c r="K56" s="93">
        <v>2</v>
      </c>
      <c r="L56" s="92">
        <f t="shared" si="11"/>
        <v>5.8799999999999998E-2</v>
      </c>
      <c r="M56" s="94">
        <f t="shared" si="0"/>
        <v>2</v>
      </c>
      <c r="N56" s="95">
        <f t="shared" si="12"/>
        <v>3.7699999999999997E-2</v>
      </c>
      <c r="O56" s="91">
        <v>1</v>
      </c>
      <c r="P56" s="92">
        <f t="shared" si="13"/>
        <v>2.63E-2</v>
      </c>
      <c r="Q56" s="93">
        <v>1</v>
      </c>
      <c r="R56" s="92">
        <f t="shared" si="14"/>
        <v>2.0799999999999999E-2</v>
      </c>
      <c r="S56" s="94">
        <f t="shared" si="7"/>
        <v>2</v>
      </c>
      <c r="T56" s="95">
        <f t="shared" si="15"/>
        <v>2.3199999999999998E-2</v>
      </c>
      <c r="U56" s="91">
        <v>0</v>
      </c>
      <c r="V56" s="92">
        <f t="shared" si="16"/>
        <v>0</v>
      </c>
      <c r="W56" s="93">
        <v>1</v>
      </c>
      <c r="X56" s="92">
        <f t="shared" si="17"/>
        <v>1.17E-2</v>
      </c>
      <c r="Y56" s="94">
        <f t="shared" si="2"/>
        <v>1</v>
      </c>
      <c r="Z56" s="95">
        <f t="shared" si="18"/>
        <v>7.6E-3</v>
      </c>
      <c r="AA56" s="96">
        <f t="shared" si="19"/>
        <v>2</v>
      </c>
      <c r="AB56" s="92">
        <f t="shared" si="20"/>
        <v>1.6899999999999998E-2</v>
      </c>
      <c r="AC56" s="94">
        <f t="shared" si="8"/>
        <v>4</v>
      </c>
      <c r="AD56" s="92">
        <f t="shared" si="21"/>
        <v>2.12E-2</v>
      </c>
      <c r="AE56" s="94">
        <f t="shared" si="5"/>
        <v>6</v>
      </c>
      <c r="AF56" s="95">
        <f t="shared" si="22"/>
        <v>1.9599999999999999E-2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0</v>
      </c>
      <c r="F57" s="92">
        <f t="shared" si="24"/>
        <v>0</v>
      </c>
      <c r="G57" s="94">
        <f t="shared" si="6"/>
        <v>0</v>
      </c>
      <c r="H57" s="95">
        <f t="shared" si="9"/>
        <v>0</v>
      </c>
      <c r="I57" s="91">
        <v>0</v>
      </c>
      <c r="J57" s="92">
        <f t="shared" si="10"/>
        <v>0</v>
      </c>
      <c r="K57" s="93">
        <v>0</v>
      </c>
      <c r="L57" s="92">
        <f t="shared" si="11"/>
        <v>0</v>
      </c>
      <c r="M57" s="94">
        <f t="shared" si="0"/>
        <v>0</v>
      </c>
      <c r="N57" s="95">
        <f t="shared" si="12"/>
        <v>0</v>
      </c>
      <c r="O57" s="91">
        <v>0</v>
      </c>
      <c r="P57" s="92">
        <f t="shared" si="13"/>
        <v>0</v>
      </c>
      <c r="Q57" s="93">
        <v>0</v>
      </c>
      <c r="R57" s="92">
        <f t="shared" si="14"/>
        <v>0</v>
      </c>
      <c r="S57" s="94">
        <f t="shared" si="7"/>
        <v>0</v>
      </c>
      <c r="T57" s="95">
        <f t="shared" si="15"/>
        <v>0</v>
      </c>
      <c r="U57" s="91">
        <v>0</v>
      </c>
      <c r="V57" s="92">
        <f t="shared" si="16"/>
        <v>0</v>
      </c>
      <c r="W57" s="93">
        <v>0</v>
      </c>
      <c r="X57" s="92">
        <f t="shared" si="17"/>
        <v>0</v>
      </c>
      <c r="Y57" s="94">
        <f t="shared" si="2"/>
        <v>0</v>
      </c>
      <c r="Z57" s="95">
        <f t="shared" si="18"/>
        <v>0</v>
      </c>
      <c r="AA57" s="96">
        <f t="shared" si="19"/>
        <v>0</v>
      </c>
      <c r="AB57" s="92">
        <f t="shared" si="20"/>
        <v>0</v>
      </c>
      <c r="AC57" s="94">
        <f t="shared" si="8"/>
        <v>0</v>
      </c>
      <c r="AD57" s="92">
        <f t="shared" si="21"/>
        <v>0</v>
      </c>
      <c r="AE57" s="94">
        <f t="shared" si="5"/>
        <v>0</v>
      </c>
      <c r="AF57" s="95">
        <f t="shared" si="22"/>
        <v>0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0</v>
      </c>
      <c r="J58" s="92">
        <f t="shared" si="10"/>
        <v>0</v>
      </c>
      <c r="K58" s="93">
        <v>0</v>
      </c>
      <c r="L58" s="92">
        <f t="shared" si="11"/>
        <v>0</v>
      </c>
      <c r="M58" s="94">
        <f t="shared" si="0"/>
        <v>0</v>
      </c>
      <c r="N58" s="95">
        <f t="shared" si="12"/>
        <v>0</v>
      </c>
      <c r="O58" s="91">
        <v>0</v>
      </c>
      <c r="P58" s="92">
        <f t="shared" si="13"/>
        <v>0</v>
      </c>
      <c r="Q58" s="93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91">
        <v>0</v>
      </c>
      <c r="V58" s="92">
        <f t="shared" si="16"/>
        <v>0</v>
      </c>
      <c r="W58" s="93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0</v>
      </c>
      <c r="AB58" s="92">
        <f t="shared" si="20"/>
        <v>0</v>
      </c>
      <c r="AC58" s="94">
        <f t="shared" si="8"/>
        <v>0</v>
      </c>
      <c r="AD58" s="92">
        <f t="shared" si="21"/>
        <v>0</v>
      </c>
      <c r="AE58" s="94">
        <f t="shared" si="5"/>
        <v>0</v>
      </c>
      <c r="AF58" s="95">
        <f t="shared" si="22"/>
        <v>0</v>
      </c>
    </row>
    <row r="59" spans="1:32" ht="18.5" thickBot="1" x14ac:dyDescent="0.6">
      <c r="A59" s="338"/>
      <c r="B59" s="112" t="s">
        <v>49</v>
      </c>
      <c r="C59" s="113">
        <v>0</v>
      </c>
      <c r="D59" s="114">
        <f t="shared" si="23"/>
        <v>0</v>
      </c>
      <c r="E59" s="115">
        <v>0</v>
      </c>
      <c r="F59" s="114">
        <f t="shared" si="24"/>
        <v>0</v>
      </c>
      <c r="G59" s="116">
        <f t="shared" si="6"/>
        <v>0</v>
      </c>
      <c r="H59" s="117">
        <f t="shared" si="9"/>
        <v>0</v>
      </c>
      <c r="I59" s="118">
        <v>0</v>
      </c>
      <c r="J59" s="114">
        <f t="shared" si="10"/>
        <v>0</v>
      </c>
      <c r="K59" s="115">
        <v>0</v>
      </c>
      <c r="L59" s="114">
        <f t="shared" si="11"/>
        <v>0</v>
      </c>
      <c r="M59" s="116">
        <f t="shared" si="0"/>
        <v>0</v>
      </c>
      <c r="N59" s="117">
        <f t="shared" si="12"/>
        <v>0</v>
      </c>
      <c r="O59" s="118">
        <v>0</v>
      </c>
      <c r="P59" s="114">
        <f t="shared" si="13"/>
        <v>0</v>
      </c>
      <c r="Q59" s="115">
        <v>0</v>
      </c>
      <c r="R59" s="114">
        <f t="shared" si="14"/>
        <v>0</v>
      </c>
      <c r="S59" s="116">
        <f t="shared" si="7"/>
        <v>0</v>
      </c>
      <c r="T59" s="117">
        <f t="shared" si="15"/>
        <v>0</v>
      </c>
      <c r="U59" s="118">
        <v>0</v>
      </c>
      <c r="V59" s="114">
        <f t="shared" si="16"/>
        <v>0</v>
      </c>
      <c r="W59" s="115">
        <v>0</v>
      </c>
      <c r="X59" s="114">
        <f t="shared" si="17"/>
        <v>0</v>
      </c>
      <c r="Y59" s="116">
        <f t="shared" si="2"/>
        <v>0</v>
      </c>
      <c r="Z59" s="117">
        <f t="shared" si="18"/>
        <v>0</v>
      </c>
      <c r="AA59" s="119">
        <f t="shared" si="19"/>
        <v>0</v>
      </c>
      <c r="AB59" s="114">
        <f t="shared" si="20"/>
        <v>0</v>
      </c>
      <c r="AC59" s="116">
        <f t="shared" si="8"/>
        <v>0</v>
      </c>
      <c r="AD59" s="114">
        <f t="shared" si="21"/>
        <v>0</v>
      </c>
      <c r="AE59" s="116">
        <f t="shared" si="5"/>
        <v>0</v>
      </c>
      <c r="AF59" s="117">
        <f t="shared" si="22"/>
        <v>0</v>
      </c>
    </row>
    <row r="60" spans="1:32" x14ac:dyDescent="0.55000000000000004">
      <c r="C60" s="216"/>
      <c r="D60" s="217">
        <f t="shared" si="23"/>
        <v>0</v>
      </c>
      <c r="G60" s="218">
        <f t="shared" si="6"/>
        <v>0</v>
      </c>
      <c r="H60" s="219">
        <f t="shared" si="9"/>
        <v>0</v>
      </c>
      <c r="Q60" s="220"/>
      <c r="R60" s="217">
        <f t="shared" si="14"/>
        <v>0</v>
      </c>
      <c r="AA60" s="221">
        <f t="shared" si="19"/>
        <v>0</v>
      </c>
      <c r="AB60" s="217">
        <f t="shared" si="20"/>
        <v>0</v>
      </c>
    </row>
    <row r="61" spans="1:32" x14ac:dyDescent="0.55000000000000004">
      <c r="Q61" s="220"/>
      <c r="R61" s="217">
        <f t="shared" si="14"/>
        <v>0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Z1" zoomScale="80" zoomScaleNormal="60" zoomScaleSheetLayoutView="8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152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28.01</v>
      </c>
      <c r="D2" s="359"/>
      <c r="E2" s="359">
        <v>28.07</v>
      </c>
      <c r="F2" s="359"/>
      <c r="G2" s="359">
        <v>34.18</v>
      </c>
      <c r="H2" s="359"/>
      <c r="I2" s="359">
        <v>24.37</v>
      </c>
      <c r="J2" s="359"/>
      <c r="K2" s="359">
        <v>28.53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16.62</v>
      </c>
      <c r="D3" s="359"/>
      <c r="E3" s="359">
        <v>14.46</v>
      </c>
      <c r="F3" s="359"/>
      <c r="G3" s="359">
        <v>17.600000000000001</v>
      </c>
      <c r="H3" s="359"/>
      <c r="I3" s="359">
        <v>9.4600000000000009</v>
      </c>
      <c r="J3" s="359"/>
      <c r="K3" s="359">
        <v>14.39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10.58</v>
      </c>
      <c r="D4" s="359"/>
      <c r="E4" s="359">
        <v>12.87</v>
      </c>
      <c r="F4" s="359"/>
      <c r="G4" s="359">
        <v>15.67</v>
      </c>
      <c r="H4" s="359"/>
      <c r="I4" s="359">
        <v>14.41</v>
      </c>
      <c r="J4" s="359"/>
      <c r="K4" s="359">
        <v>13.41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0.81</v>
      </c>
      <c r="D5" s="359"/>
      <c r="E5" s="359">
        <v>0.74</v>
      </c>
      <c r="F5" s="359"/>
      <c r="G5" s="359">
        <v>0.9</v>
      </c>
      <c r="H5" s="359"/>
      <c r="I5" s="359">
        <v>0.5</v>
      </c>
      <c r="J5" s="359"/>
      <c r="K5" s="359">
        <v>0.73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0.33</v>
      </c>
      <c r="D6" s="363"/>
      <c r="E6" s="363">
        <v>0.02</v>
      </c>
      <c r="F6" s="363"/>
      <c r="G6" s="363">
        <v>0.02</v>
      </c>
      <c r="H6" s="363"/>
      <c r="I6" s="363">
        <v>0.46</v>
      </c>
      <c r="J6" s="363"/>
      <c r="K6" s="363">
        <v>0.2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376</v>
      </c>
      <c r="D11" s="25"/>
      <c r="E11" s="19">
        <v>346</v>
      </c>
      <c r="F11" s="25"/>
      <c r="G11" s="21">
        <f>C11+E11</f>
        <v>722</v>
      </c>
      <c r="H11" s="79"/>
      <c r="I11" s="78">
        <v>434</v>
      </c>
      <c r="J11" s="25"/>
      <c r="K11" s="19">
        <v>476</v>
      </c>
      <c r="L11" s="25"/>
      <c r="M11" s="21">
        <f>I11+K11</f>
        <v>910</v>
      </c>
      <c r="N11" s="79"/>
      <c r="O11" s="78">
        <v>324</v>
      </c>
      <c r="P11" s="25"/>
      <c r="Q11" s="19">
        <v>334</v>
      </c>
      <c r="R11" s="25"/>
      <c r="S11" s="21">
        <f>O11+Q11</f>
        <v>658</v>
      </c>
      <c r="T11" s="79"/>
      <c r="U11" s="78">
        <v>257</v>
      </c>
      <c r="V11" s="25"/>
      <c r="W11" s="19">
        <v>279</v>
      </c>
      <c r="X11" s="25"/>
      <c r="Y11" s="21">
        <f>U11+W11</f>
        <v>536</v>
      </c>
      <c r="Z11" s="79"/>
      <c r="AA11" s="80">
        <f>C11+I11+O11+U11</f>
        <v>1391</v>
      </c>
      <c r="AB11" s="25"/>
      <c r="AC11" s="21">
        <f>E11+K11+Q11+W11</f>
        <v>1435</v>
      </c>
      <c r="AD11" s="25"/>
      <c r="AE11" s="21">
        <f>AA11+AC11</f>
        <v>2826</v>
      </c>
      <c r="AF11" s="79"/>
      <c r="AG11" s="81"/>
    </row>
    <row r="12" spans="1:33" x14ac:dyDescent="0.55000000000000004">
      <c r="A12" s="303" t="s">
        <v>160</v>
      </c>
      <c r="B12" s="304"/>
      <c r="C12" s="78">
        <v>28</v>
      </c>
      <c r="D12" s="26">
        <f>ROUNDDOWN(C12/C11,4)</f>
        <v>7.4399999999999994E-2</v>
      </c>
      <c r="E12" s="19">
        <v>69</v>
      </c>
      <c r="F12" s="26">
        <f>ROUNDDOWN(E12/E11,4)</f>
        <v>0.19939999999999999</v>
      </c>
      <c r="G12" s="21">
        <f>C12+E12</f>
        <v>97</v>
      </c>
      <c r="H12" s="82">
        <f>ROUNDDOWN(G12/G11,4)</f>
        <v>0.1343</v>
      </c>
      <c r="I12" s="78">
        <v>31</v>
      </c>
      <c r="J12" s="26">
        <f>ROUNDDOWN(I12/I11,4)</f>
        <v>7.1400000000000005E-2</v>
      </c>
      <c r="K12" s="19">
        <v>92</v>
      </c>
      <c r="L12" s="26">
        <f>ROUNDDOWN(K12/K11,4)</f>
        <v>0.19320000000000001</v>
      </c>
      <c r="M12" s="21">
        <f t="shared" ref="M12:M59" si="0">I12+K12</f>
        <v>123</v>
      </c>
      <c r="N12" s="82">
        <f>ROUNDDOWN(M12/M11,4)</f>
        <v>0.1351</v>
      </c>
      <c r="O12" s="78">
        <v>38</v>
      </c>
      <c r="P12" s="26">
        <f>ROUNDDOWN(O12/O11,4)</f>
        <v>0.1172</v>
      </c>
      <c r="Q12" s="19">
        <v>63</v>
      </c>
      <c r="R12" s="26">
        <f>ROUNDDOWN(Q12/Q11,4)</f>
        <v>0.18859999999999999</v>
      </c>
      <c r="S12" s="21">
        <f t="shared" ref="S12:S13" si="1">O12+Q12</f>
        <v>101</v>
      </c>
      <c r="T12" s="82">
        <f>ROUNDDOWN(S12/S11,4)</f>
        <v>0.15340000000000001</v>
      </c>
      <c r="U12" s="78">
        <v>35</v>
      </c>
      <c r="V12" s="26">
        <f>ROUNDDOWN(U12/U11,4)</f>
        <v>0.1361</v>
      </c>
      <c r="W12" s="19">
        <v>76</v>
      </c>
      <c r="X12" s="26">
        <f>ROUNDDOWN(W12/W11,4)</f>
        <v>0.27239999999999998</v>
      </c>
      <c r="Y12" s="21">
        <f t="shared" ref="Y12:Y59" si="2">U12+W12</f>
        <v>111</v>
      </c>
      <c r="Z12" s="82">
        <f>ROUNDDOWN(Y12/Y11,4)</f>
        <v>0.20699999999999999</v>
      </c>
      <c r="AA12" s="80">
        <f t="shared" ref="AA12:AA14" si="3">C12+I12+O12+U12</f>
        <v>132</v>
      </c>
      <c r="AB12" s="26">
        <f>ROUNDDOWN(AA12/AA11,4)</f>
        <v>9.4799999999999995E-2</v>
      </c>
      <c r="AC12" s="21">
        <f t="shared" ref="AC12:AC13" si="4">E12+K12+Q12+W12</f>
        <v>300</v>
      </c>
      <c r="AD12" s="26">
        <f>ROUNDDOWN(AC12/AC11,4)</f>
        <v>0.20899999999999999</v>
      </c>
      <c r="AE12" s="21">
        <f t="shared" ref="AE12:AE59" si="5">AA12+AC12</f>
        <v>432</v>
      </c>
      <c r="AF12" s="82">
        <f>ROUNDDOWN(AE12/AE11,4)</f>
        <v>0.15279999999999999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28</v>
      </c>
      <c r="D14" s="25"/>
      <c r="E14" s="19">
        <f>E12+E13</f>
        <v>69</v>
      </c>
      <c r="F14" s="25"/>
      <c r="G14" s="21">
        <f>C14+E14</f>
        <v>97</v>
      </c>
      <c r="H14" s="79"/>
      <c r="I14" s="78">
        <f>I12+I13</f>
        <v>31</v>
      </c>
      <c r="J14" s="25"/>
      <c r="K14" s="19">
        <f>K12+K13</f>
        <v>92</v>
      </c>
      <c r="L14" s="25"/>
      <c r="M14" s="21">
        <f t="shared" si="0"/>
        <v>123</v>
      </c>
      <c r="N14" s="79"/>
      <c r="O14" s="78">
        <f>O12+O13</f>
        <v>38</v>
      </c>
      <c r="P14" s="25"/>
      <c r="Q14" s="19">
        <f>Q12+Q13</f>
        <v>63</v>
      </c>
      <c r="R14" s="25"/>
      <c r="S14" s="21">
        <f>O14+Q14</f>
        <v>101</v>
      </c>
      <c r="T14" s="79"/>
      <c r="U14" s="78">
        <f>U12+U13</f>
        <v>35</v>
      </c>
      <c r="V14" s="25"/>
      <c r="W14" s="19">
        <f>W12+W13</f>
        <v>76</v>
      </c>
      <c r="X14" s="25"/>
      <c r="Y14" s="21">
        <f t="shared" si="2"/>
        <v>111</v>
      </c>
      <c r="Z14" s="79"/>
      <c r="AA14" s="80">
        <f t="shared" si="3"/>
        <v>132</v>
      </c>
      <c r="AB14" s="25"/>
      <c r="AC14" s="21">
        <f>E14+K14+Q14+W14</f>
        <v>300</v>
      </c>
      <c r="AD14" s="25"/>
      <c r="AE14" s="21">
        <f t="shared" si="5"/>
        <v>432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>
        <v>2</v>
      </c>
      <c r="D16" s="92">
        <f>ROUNDDOWN(C16/$C$14,4)</f>
        <v>7.1400000000000005E-2</v>
      </c>
      <c r="E16" s="93">
        <v>2</v>
      </c>
      <c r="F16" s="92">
        <f>ROUNDDOWN(E16/$E$14,4)</f>
        <v>2.8899999999999999E-2</v>
      </c>
      <c r="G16" s="94">
        <f t="shared" si="6"/>
        <v>4</v>
      </c>
      <c r="H16" s="95">
        <f t="shared" ref="H16:H59" si="9">ROUNDDOWN(G16/$G$14,4)</f>
        <v>4.1200000000000001E-2</v>
      </c>
      <c r="I16" s="91">
        <v>7</v>
      </c>
      <c r="J16" s="92">
        <f t="shared" ref="J16:J59" si="10">ROUNDDOWN(I16/$I$14,4)</f>
        <v>0.2258</v>
      </c>
      <c r="K16" s="93">
        <v>0</v>
      </c>
      <c r="L16" s="92">
        <f t="shared" ref="L16:L59" si="11">ROUNDDOWN(K16/$K$14,4)</f>
        <v>0</v>
      </c>
      <c r="M16" s="94">
        <f t="shared" si="0"/>
        <v>7</v>
      </c>
      <c r="N16" s="95">
        <f t="shared" ref="N16:N59" si="12">ROUNDDOWN(M16/$M$14,4)</f>
        <v>5.6899999999999999E-2</v>
      </c>
      <c r="O16" s="91">
        <v>8</v>
      </c>
      <c r="P16" s="92">
        <f t="shared" ref="P16:P59" si="13">ROUNDDOWN(O16/$O$14,4)</f>
        <v>0.21049999999999999</v>
      </c>
      <c r="Q16" s="93">
        <v>2</v>
      </c>
      <c r="R16" s="92">
        <f t="shared" ref="R16:R59" si="14">ROUNDDOWN(Q16/$Q$14,4)</f>
        <v>3.1699999999999999E-2</v>
      </c>
      <c r="S16" s="94">
        <f t="shared" si="7"/>
        <v>10</v>
      </c>
      <c r="T16" s="95">
        <f t="shared" ref="T16:T59" si="15">ROUNDDOWN(S16/$S$14,4)</f>
        <v>9.9000000000000005E-2</v>
      </c>
      <c r="U16" s="91">
        <v>8</v>
      </c>
      <c r="V16" s="92">
        <f t="shared" ref="V16:V59" si="16">ROUNDDOWN(U16/$U$14,4)</f>
        <v>0.22850000000000001</v>
      </c>
      <c r="W16" s="93">
        <v>4</v>
      </c>
      <c r="X16" s="92">
        <f t="shared" ref="X16:X59" si="17">ROUNDDOWN(W16/$W$14,4)</f>
        <v>5.2600000000000001E-2</v>
      </c>
      <c r="Y16" s="94">
        <f t="shared" si="2"/>
        <v>12</v>
      </c>
      <c r="Z16" s="95">
        <f t="shared" ref="Z16:Z59" si="18">ROUNDDOWN(Y16/$Y$14,4)</f>
        <v>0.1081</v>
      </c>
      <c r="AA16" s="96">
        <f t="shared" ref="AA16:AA59" si="19">C16+I16+O16+U16</f>
        <v>25</v>
      </c>
      <c r="AB16" s="92">
        <f t="shared" ref="AB16:AB59" si="20">ROUNDDOWN(AA16/$AA$14,4)</f>
        <v>0.1893</v>
      </c>
      <c r="AC16" s="94">
        <f t="shared" si="8"/>
        <v>8</v>
      </c>
      <c r="AD16" s="92">
        <f t="shared" ref="AD16:AD59" si="21">ROUNDDOWN(AC16/$AC$14,4)</f>
        <v>2.6599999999999999E-2</v>
      </c>
      <c r="AE16" s="94">
        <f t="shared" si="5"/>
        <v>33</v>
      </c>
      <c r="AF16" s="95">
        <f t="shared" ref="AF16:AF59" si="22">ROUNDDOWN(AE16/$AE$14,4)</f>
        <v>7.6300000000000007E-2</v>
      </c>
    </row>
    <row r="17" spans="1:32" x14ac:dyDescent="0.55000000000000004">
      <c r="A17" s="345"/>
      <c r="B17" s="90" t="s">
        <v>6</v>
      </c>
      <c r="C17" s="91">
        <v>20</v>
      </c>
      <c r="D17" s="92">
        <f>ROUNDDOWN(C17/$C$14,4)</f>
        <v>0.71419999999999995</v>
      </c>
      <c r="E17" s="93">
        <v>45</v>
      </c>
      <c r="F17" s="92">
        <f>ROUNDDOWN(E17/$E$14,4)</f>
        <v>0.65210000000000001</v>
      </c>
      <c r="G17" s="94">
        <f t="shared" si="6"/>
        <v>65</v>
      </c>
      <c r="H17" s="95">
        <f t="shared" si="9"/>
        <v>0.67010000000000003</v>
      </c>
      <c r="I17" s="91">
        <v>17</v>
      </c>
      <c r="J17" s="92">
        <f t="shared" si="10"/>
        <v>0.54830000000000001</v>
      </c>
      <c r="K17" s="93">
        <v>50</v>
      </c>
      <c r="L17" s="92">
        <f t="shared" si="11"/>
        <v>0.54339999999999999</v>
      </c>
      <c r="M17" s="94">
        <f t="shared" si="0"/>
        <v>67</v>
      </c>
      <c r="N17" s="95">
        <f t="shared" si="12"/>
        <v>0.54469999999999996</v>
      </c>
      <c r="O17" s="91">
        <v>24</v>
      </c>
      <c r="P17" s="92">
        <f t="shared" si="13"/>
        <v>0.63149999999999995</v>
      </c>
      <c r="Q17" s="93">
        <v>35</v>
      </c>
      <c r="R17" s="92">
        <f t="shared" si="14"/>
        <v>0.55549999999999999</v>
      </c>
      <c r="S17" s="94">
        <f t="shared" si="7"/>
        <v>59</v>
      </c>
      <c r="T17" s="95">
        <f t="shared" si="15"/>
        <v>0.58409999999999995</v>
      </c>
      <c r="U17" s="91">
        <v>13</v>
      </c>
      <c r="V17" s="92">
        <f t="shared" si="16"/>
        <v>0.37140000000000001</v>
      </c>
      <c r="W17" s="93">
        <v>44</v>
      </c>
      <c r="X17" s="92">
        <f t="shared" si="17"/>
        <v>0.57889999999999997</v>
      </c>
      <c r="Y17" s="94">
        <f t="shared" si="2"/>
        <v>57</v>
      </c>
      <c r="Z17" s="95">
        <f>ROUNDDOWN(Y17/$Y$14,4)</f>
        <v>0.51349999999999996</v>
      </c>
      <c r="AA17" s="96">
        <f t="shared" si="19"/>
        <v>74</v>
      </c>
      <c r="AB17" s="92">
        <f t="shared" si="20"/>
        <v>0.56059999999999999</v>
      </c>
      <c r="AC17" s="94">
        <f t="shared" si="8"/>
        <v>174</v>
      </c>
      <c r="AD17" s="92">
        <f t="shared" si="21"/>
        <v>0.57999999999999996</v>
      </c>
      <c r="AE17" s="94">
        <f t="shared" si="5"/>
        <v>248</v>
      </c>
      <c r="AF17" s="95">
        <f t="shared" si="22"/>
        <v>0.57399999999999995</v>
      </c>
    </row>
    <row r="18" spans="1:32" x14ac:dyDescent="0.55000000000000004">
      <c r="A18" s="345"/>
      <c r="B18" s="97" t="s">
        <v>8</v>
      </c>
      <c r="C18" s="98">
        <v>6</v>
      </c>
      <c r="D18" s="99">
        <f>ROUNDDOWN(C18/$C$14,4)</f>
        <v>0.2142</v>
      </c>
      <c r="E18" s="100">
        <v>22</v>
      </c>
      <c r="F18" s="99">
        <f>ROUNDDOWN(E18/$E$14,4)</f>
        <v>0.31879999999999997</v>
      </c>
      <c r="G18" s="101">
        <f t="shared" si="6"/>
        <v>28</v>
      </c>
      <c r="H18" s="102">
        <f t="shared" si="9"/>
        <v>0.28860000000000002</v>
      </c>
      <c r="I18" s="98">
        <v>7</v>
      </c>
      <c r="J18" s="99">
        <f t="shared" si="10"/>
        <v>0.2258</v>
      </c>
      <c r="K18" s="100">
        <v>42</v>
      </c>
      <c r="L18" s="99">
        <f t="shared" si="11"/>
        <v>0.45650000000000002</v>
      </c>
      <c r="M18" s="101">
        <f t="shared" si="0"/>
        <v>49</v>
      </c>
      <c r="N18" s="102">
        <f t="shared" si="12"/>
        <v>0.39829999999999999</v>
      </c>
      <c r="O18" s="98">
        <v>6</v>
      </c>
      <c r="P18" s="99">
        <f t="shared" si="13"/>
        <v>0.1578</v>
      </c>
      <c r="Q18" s="100">
        <v>26</v>
      </c>
      <c r="R18" s="99">
        <f t="shared" si="14"/>
        <v>0.41260000000000002</v>
      </c>
      <c r="S18" s="101">
        <f t="shared" si="7"/>
        <v>32</v>
      </c>
      <c r="T18" s="102">
        <f t="shared" si="15"/>
        <v>0.31680000000000003</v>
      </c>
      <c r="U18" s="98">
        <v>14</v>
      </c>
      <c r="V18" s="99">
        <f t="shared" si="16"/>
        <v>0.4</v>
      </c>
      <c r="W18" s="100">
        <v>28</v>
      </c>
      <c r="X18" s="99">
        <f t="shared" si="17"/>
        <v>0.36840000000000001</v>
      </c>
      <c r="Y18" s="101">
        <f t="shared" si="2"/>
        <v>42</v>
      </c>
      <c r="Z18" s="102">
        <f t="shared" si="18"/>
        <v>0.37830000000000003</v>
      </c>
      <c r="AA18" s="103">
        <f t="shared" si="19"/>
        <v>33</v>
      </c>
      <c r="AB18" s="99">
        <f t="shared" si="20"/>
        <v>0.25</v>
      </c>
      <c r="AC18" s="101">
        <f t="shared" si="8"/>
        <v>118</v>
      </c>
      <c r="AD18" s="99">
        <f t="shared" si="21"/>
        <v>0.39329999999999998</v>
      </c>
      <c r="AE18" s="101">
        <f t="shared" si="5"/>
        <v>151</v>
      </c>
      <c r="AF18" s="102">
        <f t="shared" si="22"/>
        <v>0.34949999999999998</v>
      </c>
    </row>
    <row r="19" spans="1:32" x14ac:dyDescent="0.55000000000000004">
      <c r="A19" s="342" t="s">
        <v>29</v>
      </c>
      <c r="B19" s="83" t="s">
        <v>10</v>
      </c>
      <c r="C19" s="84">
        <v>7</v>
      </c>
      <c r="D19" s="85">
        <f t="shared" ref="D19:D59" si="23">ROUNDDOWN(C19/$C$14,4)</f>
        <v>0.25</v>
      </c>
      <c r="E19" s="86">
        <v>22</v>
      </c>
      <c r="F19" s="85">
        <f t="shared" ref="F19:F59" si="24">ROUNDDOWN(E19/$E$14,4)</f>
        <v>0.31879999999999997</v>
      </c>
      <c r="G19" s="87">
        <f t="shared" si="6"/>
        <v>29</v>
      </c>
      <c r="H19" s="88">
        <f t="shared" si="9"/>
        <v>0.2989</v>
      </c>
      <c r="I19" s="84">
        <v>8</v>
      </c>
      <c r="J19" s="85">
        <f>ROUNDDOWN(I19/$I$14,4)</f>
        <v>0.25800000000000001</v>
      </c>
      <c r="K19" s="86">
        <v>35</v>
      </c>
      <c r="L19" s="85">
        <f t="shared" si="11"/>
        <v>0.38040000000000002</v>
      </c>
      <c r="M19" s="87">
        <f t="shared" si="0"/>
        <v>43</v>
      </c>
      <c r="N19" s="88">
        <f t="shared" si="12"/>
        <v>0.34949999999999998</v>
      </c>
      <c r="O19" s="84">
        <v>8</v>
      </c>
      <c r="P19" s="85">
        <f t="shared" si="13"/>
        <v>0.21049999999999999</v>
      </c>
      <c r="Q19" s="86">
        <v>31</v>
      </c>
      <c r="R19" s="85">
        <f t="shared" si="14"/>
        <v>0.49199999999999999</v>
      </c>
      <c r="S19" s="87">
        <f t="shared" si="7"/>
        <v>39</v>
      </c>
      <c r="T19" s="88">
        <f t="shared" si="15"/>
        <v>0.3861</v>
      </c>
      <c r="U19" s="84">
        <v>16</v>
      </c>
      <c r="V19" s="85">
        <f t="shared" si="16"/>
        <v>0.45710000000000001</v>
      </c>
      <c r="W19" s="86">
        <v>38</v>
      </c>
      <c r="X19" s="85">
        <f t="shared" si="17"/>
        <v>0.5</v>
      </c>
      <c r="Y19" s="87">
        <f t="shared" si="2"/>
        <v>54</v>
      </c>
      <c r="Z19" s="88">
        <f t="shared" si="18"/>
        <v>0.4864</v>
      </c>
      <c r="AA19" s="89">
        <f t="shared" si="19"/>
        <v>39</v>
      </c>
      <c r="AB19" s="85">
        <f t="shared" si="20"/>
        <v>0.2954</v>
      </c>
      <c r="AC19" s="87">
        <f t="shared" si="8"/>
        <v>126</v>
      </c>
      <c r="AD19" s="85">
        <f t="shared" si="21"/>
        <v>0.42</v>
      </c>
      <c r="AE19" s="87">
        <f t="shared" si="5"/>
        <v>165</v>
      </c>
      <c r="AF19" s="88">
        <f t="shared" si="22"/>
        <v>0.38190000000000002</v>
      </c>
    </row>
    <row r="20" spans="1:32" x14ac:dyDescent="0.55000000000000004">
      <c r="A20" s="346"/>
      <c r="B20" s="90" t="s">
        <v>11</v>
      </c>
      <c r="C20" s="91">
        <v>15</v>
      </c>
      <c r="D20" s="92">
        <f t="shared" si="23"/>
        <v>0.53569999999999995</v>
      </c>
      <c r="E20" s="93">
        <v>36</v>
      </c>
      <c r="F20" s="92">
        <f t="shared" si="24"/>
        <v>0.52170000000000005</v>
      </c>
      <c r="G20" s="94">
        <f t="shared" si="6"/>
        <v>51</v>
      </c>
      <c r="H20" s="95">
        <f t="shared" si="9"/>
        <v>0.52569999999999995</v>
      </c>
      <c r="I20" s="91">
        <v>16</v>
      </c>
      <c r="J20" s="92">
        <f t="shared" si="10"/>
        <v>0.5161</v>
      </c>
      <c r="K20" s="93">
        <v>41</v>
      </c>
      <c r="L20" s="92">
        <f t="shared" si="11"/>
        <v>0.4456</v>
      </c>
      <c r="M20" s="94">
        <f t="shared" si="0"/>
        <v>57</v>
      </c>
      <c r="N20" s="95">
        <f t="shared" si="12"/>
        <v>0.46339999999999998</v>
      </c>
      <c r="O20" s="91">
        <v>18</v>
      </c>
      <c r="P20" s="92">
        <f>ROUNDDOWN(O20/$O$14,4)</f>
        <v>0.47360000000000002</v>
      </c>
      <c r="Q20" s="93">
        <v>26</v>
      </c>
      <c r="R20" s="92">
        <f t="shared" si="14"/>
        <v>0.41260000000000002</v>
      </c>
      <c r="S20" s="94">
        <f t="shared" si="7"/>
        <v>44</v>
      </c>
      <c r="T20" s="95">
        <f t="shared" si="15"/>
        <v>0.43559999999999999</v>
      </c>
      <c r="U20" s="91">
        <v>12</v>
      </c>
      <c r="V20" s="92">
        <f t="shared" si="16"/>
        <v>0.34279999999999999</v>
      </c>
      <c r="W20" s="93">
        <v>29</v>
      </c>
      <c r="X20" s="92">
        <f t="shared" si="17"/>
        <v>0.38150000000000001</v>
      </c>
      <c r="Y20" s="94">
        <f t="shared" si="2"/>
        <v>41</v>
      </c>
      <c r="Z20" s="95">
        <f t="shared" si="18"/>
        <v>0.36930000000000002</v>
      </c>
      <c r="AA20" s="96">
        <f t="shared" si="19"/>
        <v>61</v>
      </c>
      <c r="AB20" s="92">
        <f t="shared" si="20"/>
        <v>0.46210000000000001</v>
      </c>
      <c r="AC20" s="94">
        <f t="shared" si="8"/>
        <v>132</v>
      </c>
      <c r="AD20" s="92">
        <f t="shared" si="21"/>
        <v>0.44</v>
      </c>
      <c r="AE20" s="94">
        <f t="shared" si="5"/>
        <v>193</v>
      </c>
      <c r="AF20" s="95">
        <f t="shared" si="22"/>
        <v>0.44669999999999999</v>
      </c>
    </row>
    <row r="21" spans="1:32" x14ac:dyDescent="0.55000000000000004">
      <c r="A21" s="346"/>
      <c r="B21" s="97" t="s">
        <v>12</v>
      </c>
      <c r="C21" s="98">
        <v>6</v>
      </c>
      <c r="D21" s="99">
        <f t="shared" si="23"/>
        <v>0.2142</v>
      </c>
      <c r="E21" s="100">
        <v>10</v>
      </c>
      <c r="F21" s="99">
        <f t="shared" si="24"/>
        <v>0.1449</v>
      </c>
      <c r="G21" s="101">
        <f t="shared" si="6"/>
        <v>16</v>
      </c>
      <c r="H21" s="102">
        <f t="shared" si="9"/>
        <v>0.16489999999999999</v>
      </c>
      <c r="I21" s="98">
        <v>7</v>
      </c>
      <c r="J21" s="99">
        <f t="shared" si="10"/>
        <v>0.2258</v>
      </c>
      <c r="K21" s="100">
        <v>16</v>
      </c>
      <c r="L21" s="99">
        <f t="shared" si="11"/>
        <v>0.1739</v>
      </c>
      <c r="M21" s="101">
        <f t="shared" si="0"/>
        <v>23</v>
      </c>
      <c r="N21" s="102">
        <f t="shared" si="12"/>
        <v>0.18690000000000001</v>
      </c>
      <c r="O21" s="98">
        <v>12</v>
      </c>
      <c r="P21" s="99">
        <f t="shared" si="13"/>
        <v>0.31569999999999998</v>
      </c>
      <c r="Q21" s="100">
        <v>6</v>
      </c>
      <c r="R21" s="99">
        <f t="shared" si="14"/>
        <v>9.5200000000000007E-2</v>
      </c>
      <c r="S21" s="101">
        <f t="shared" si="7"/>
        <v>18</v>
      </c>
      <c r="T21" s="102">
        <f t="shared" si="15"/>
        <v>0.1782</v>
      </c>
      <c r="U21" s="98">
        <v>6</v>
      </c>
      <c r="V21" s="99">
        <f t="shared" si="16"/>
        <v>0.1714</v>
      </c>
      <c r="W21" s="100">
        <v>9</v>
      </c>
      <c r="X21" s="99">
        <f t="shared" si="17"/>
        <v>0.11840000000000001</v>
      </c>
      <c r="Y21" s="101">
        <f t="shared" si="2"/>
        <v>15</v>
      </c>
      <c r="Z21" s="102">
        <f t="shared" si="18"/>
        <v>0.1351</v>
      </c>
      <c r="AA21" s="103">
        <f t="shared" si="19"/>
        <v>31</v>
      </c>
      <c r="AB21" s="99">
        <f t="shared" si="20"/>
        <v>0.23480000000000001</v>
      </c>
      <c r="AC21" s="101">
        <f t="shared" si="8"/>
        <v>41</v>
      </c>
      <c r="AD21" s="99">
        <f t="shared" si="21"/>
        <v>0.1366</v>
      </c>
      <c r="AE21" s="101">
        <f t="shared" si="5"/>
        <v>72</v>
      </c>
      <c r="AF21" s="102">
        <f t="shared" si="22"/>
        <v>0.1666</v>
      </c>
    </row>
    <row r="22" spans="1:32" x14ac:dyDescent="0.55000000000000004">
      <c r="A22" s="343" t="s">
        <v>30</v>
      </c>
      <c r="B22" s="104" t="s">
        <v>70</v>
      </c>
      <c r="C22" s="105">
        <v>15</v>
      </c>
      <c r="D22" s="85">
        <f t="shared" si="23"/>
        <v>0.53569999999999995</v>
      </c>
      <c r="E22" s="86">
        <v>42</v>
      </c>
      <c r="F22" s="85">
        <f t="shared" si="24"/>
        <v>0.60860000000000003</v>
      </c>
      <c r="G22" s="87">
        <f t="shared" si="6"/>
        <v>57</v>
      </c>
      <c r="H22" s="88">
        <f t="shared" si="9"/>
        <v>0.58760000000000001</v>
      </c>
      <c r="I22" s="84">
        <v>14</v>
      </c>
      <c r="J22" s="85">
        <f t="shared" si="10"/>
        <v>0.4516</v>
      </c>
      <c r="K22" s="86">
        <v>47</v>
      </c>
      <c r="L22" s="85">
        <f t="shared" si="11"/>
        <v>0.51080000000000003</v>
      </c>
      <c r="M22" s="87">
        <f t="shared" si="0"/>
        <v>61</v>
      </c>
      <c r="N22" s="88">
        <f t="shared" si="12"/>
        <v>0.49590000000000001</v>
      </c>
      <c r="O22" s="84">
        <v>20</v>
      </c>
      <c r="P22" s="85">
        <f t="shared" si="13"/>
        <v>0.52629999999999999</v>
      </c>
      <c r="Q22" s="86">
        <v>33</v>
      </c>
      <c r="R22" s="85">
        <f t="shared" si="14"/>
        <v>0.52380000000000004</v>
      </c>
      <c r="S22" s="87">
        <f t="shared" si="7"/>
        <v>53</v>
      </c>
      <c r="T22" s="88">
        <f t="shared" si="15"/>
        <v>0.52470000000000006</v>
      </c>
      <c r="U22" s="84">
        <v>23</v>
      </c>
      <c r="V22" s="85">
        <f t="shared" si="16"/>
        <v>0.65710000000000002</v>
      </c>
      <c r="W22" s="86">
        <v>45</v>
      </c>
      <c r="X22" s="85">
        <f t="shared" si="17"/>
        <v>0.59209999999999996</v>
      </c>
      <c r="Y22" s="87">
        <f t="shared" si="2"/>
        <v>68</v>
      </c>
      <c r="Z22" s="88">
        <f t="shared" si="18"/>
        <v>0.61260000000000003</v>
      </c>
      <c r="AA22" s="89">
        <f t="shared" si="19"/>
        <v>72</v>
      </c>
      <c r="AB22" s="85">
        <f t="shared" si="20"/>
        <v>0.5454</v>
      </c>
      <c r="AC22" s="87">
        <f t="shared" si="8"/>
        <v>167</v>
      </c>
      <c r="AD22" s="85">
        <f t="shared" si="21"/>
        <v>0.55659999999999998</v>
      </c>
      <c r="AE22" s="87">
        <f t="shared" si="5"/>
        <v>239</v>
      </c>
      <c r="AF22" s="88">
        <f t="shared" si="22"/>
        <v>0.55320000000000003</v>
      </c>
    </row>
    <row r="23" spans="1:32" x14ac:dyDescent="0.55000000000000004">
      <c r="A23" s="343"/>
      <c r="B23" s="104" t="s">
        <v>71</v>
      </c>
      <c r="C23" s="106">
        <v>13</v>
      </c>
      <c r="D23" s="99">
        <f t="shared" si="23"/>
        <v>0.4642</v>
      </c>
      <c r="E23" s="100">
        <v>27</v>
      </c>
      <c r="F23" s="99">
        <f t="shared" si="24"/>
        <v>0.39129999999999998</v>
      </c>
      <c r="G23" s="101">
        <f t="shared" si="6"/>
        <v>40</v>
      </c>
      <c r="H23" s="102">
        <f t="shared" si="9"/>
        <v>0.4123</v>
      </c>
      <c r="I23" s="98">
        <v>17</v>
      </c>
      <c r="J23" s="99">
        <f t="shared" si="10"/>
        <v>0.54830000000000001</v>
      </c>
      <c r="K23" s="100">
        <v>43</v>
      </c>
      <c r="L23" s="99">
        <f t="shared" si="11"/>
        <v>0.46729999999999999</v>
      </c>
      <c r="M23" s="101">
        <f t="shared" si="0"/>
        <v>60</v>
      </c>
      <c r="N23" s="102">
        <f t="shared" si="12"/>
        <v>0.48780000000000001</v>
      </c>
      <c r="O23" s="98">
        <v>18</v>
      </c>
      <c r="P23" s="99">
        <f t="shared" si="13"/>
        <v>0.47360000000000002</v>
      </c>
      <c r="Q23" s="100">
        <v>28</v>
      </c>
      <c r="R23" s="99">
        <f t="shared" si="14"/>
        <v>0.44440000000000002</v>
      </c>
      <c r="S23" s="101">
        <f t="shared" si="7"/>
        <v>46</v>
      </c>
      <c r="T23" s="102">
        <f t="shared" si="15"/>
        <v>0.45540000000000003</v>
      </c>
      <c r="U23" s="98">
        <v>11</v>
      </c>
      <c r="V23" s="99">
        <f t="shared" si="16"/>
        <v>0.31419999999999998</v>
      </c>
      <c r="W23" s="100">
        <v>30</v>
      </c>
      <c r="X23" s="99">
        <f t="shared" si="17"/>
        <v>0.3947</v>
      </c>
      <c r="Y23" s="101">
        <f t="shared" si="2"/>
        <v>41</v>
      </c>
      <c r="Z23" s="102">
        <f t="shared" si="18"/>
        <v>0.36930000000000002</v>
      </c>
      <c r="AA23" s="103">
        <f t="shared" si="19"/>
        <v>59</v>
      </c>
      <c r="AB23" s="99">
        <f t="shared" si="20"/>
        <v>0.44690000000000002</v>
      </c>
      <c r="AC23" s="101">
        <f t="shared" si="8"/>
        <v>128</v>
      </c>
      <c r="AD23" s="99">
        <f t="shared" si="21"/>
        <v>0.42659999999999998</v>
      </c>
      <c r="AE23" s="101">
        <f t="shared" si="5"/>
        <v>187</v>
      </c>
      <c r="AF23" s="102">
        <f t="shared" si="22"/>
        <v>0.43280000000000002</v>
      </c>
    </row>
    <row r="24" spans="1:32" x14ac:dyDescent="0.55000000000000004">
      <c r="A24" s="343" t="s">
        <v>31</v>
      </c>
      <c r="B24" s="104" t="s">
        <v>70</v>
      </c>
      <c r="C24" s="105">
        <v>11</v>
      </c>
      <c r="D24" s="85">
        <f t="shared" si="23"/>
        <v>0.39279999999999998</v>
      </c>
      <c r="E24" s="86">
        <v>41</v>
      </c>
      <c r="F24" s="85">
        <f t="shared" si="24"/>
        <v>0.59419999999999995</v>
      </c>
      <c r="G24" s="87">
        <f t="shared" si="6"/>
        <v>52</v>
      </c>
      <c r="H24" s="88">
        <f t="shared" si="9"/>
        <v>0.53600000000000003</v>
      </c>
      <c r="I24" s="84">
        <v>16</v>
      </c>
      <c r="J24" s="85">
        <f t="shared" si="10"/>
        <v>0.5161</v>
      </c>
      <c r="K24" s="86">
        <v>45</v>
      </c>
      <c r="L24" s="85">
        <f t="shared" si="11"/>
        <v>0.48909999999999998</v>
      </c>
      <c r="M24" s="87">
        <f t="shared" si="0"/>
        <v>61</v>
      </c>
      <c r="N24" s="88">
        <f t="shared" si="12"/>
        <v>0.49590000000000001</v>
      </c>
      <c r="O24" s="84">
        <v>18</v>
      </c>
      <c r="P24" s="85">
        <f t="shared" si="13"/>
        <v>0.47360000000000002</v>
      </c>
      <c r="Q24" s="86">
        <v>37</v>
      </c>
      <c r="R24" s="85">
        <f t="shared" si="14"/>
        <v>0.58730000000000004</v>
      </c>
      <c r="S24" s="87">
        <f t="shared" si="7"/>
        <v>55</v>
      </c>
      <c r="T24" s="88">
        <f t="shared" si="15"/>
        <v>0.54449999999999998</v>
      </c>
      <c r="U24" s="84">
        <v>22</v>
      </c>
      <c r="V24" s="85">
        <f t="shared" si="16"/>
        <v>0.62849999999999995</v>
      </c>
      <c r="W24" s="86">
        <v>47</v>
      </c>
      <c r="X24" s="85">
        <f t="shared" si="17"/>
        <v>0.61839999999999995</v>
      </c>
      <c r="Y24" s="87">
        <f t="shared" si="2"/>
        <v>69</v>
      </c>
      <c r="Z24" s="88">
        <f t="shared" si="18"/>
        <v>0.62160000000000004</v>
      </c>
      <c r="AA24" s="89">
        <f t="shared" si="19"/>
        <v>67</v>
      </c>
      <c r="AB24" s="85">
        <f t="shared" si="20"/>
        <v>0.50749999999999995</v>
      </c>
      <c r="AC24" s="87">
        <f t="shared" si="8"/>
        <v>170</v>
      </c>
      <c r="AD24" s="85">
        <f t="shared" si="21"/>
        <v>0.56659999999999999</v>
      </c>
      <c r="AE24" s="87">
        <f t="shared" si="5"/>
        <v>237</v>
      </c>
      <c r="AF24" s="88">
        <f t="shared" si="22"/>
        <v>0.54859999999999998</v>
      </c>
    </row>
    <row r="25" spans="1:32" x14ac:dyDescent="0.55000000000000004">
      <c r="A25" s="343"/>
      <c r="B25" s="104" t="s">
        <v>71</v>
      </c>
      <c r="C25" s="106">
        <v>17</v>
      </c>
      <c r="D25" s="99">
        <f t="shared" si="23"/>
        <v>0.60709999999999997</v>
      </c>
      <c r="E25" s="100">
        <v>28</v>
      </c>
      <c r="F25" s="99">
        <f t="shared" si="24"/>
        <v>0.40570000000000001</v>
      </c>
      <c r="G25" s="101">
        <f t="shared" si="6"/>
        <v>45</v>
      </c>
      <c r="H25" s="102">
        <f t="shared" si="9"/>
        <v>0.46389999999999998</v>
      </c>
      <c r="I25" s="98">
        <v>15</v>
      </c>
      <c r="J25" s="99">
        <f t="shared" si="10"/>
        <v>0.48380000000000001</v>
      </c>
      <c r="K25" s="100">
        <v>47</v>
      </c>
      <c r="L25" s="99">
        <f t="shared" si="11"/>
        <v>0.51080000000000003</v>
      </c>
      <c r="M25" s="101">
        <f t="shared" si="0"/>
        <v>62</v>
      </c>
      <c r="N25" s="102">
        <f t="shared" si="12"/>
        <v>0.504</v>
      </c>
      <c r="O25" s="98">
        <v>20</v>
      </c>
      <c r="P25" s="99">
        <f t="shared" si="13"/>
        <v>0.52629999999999999</v>
      </c>
      <c r="Q25" s="100">
        <v>26</v>
      </c>
      <c r="R25" s="99">
        <f t="shared" si="14"/>
        <v>0.41260000000000002</v>
      </c>
      <c r="S25" s="101">
        <f t="shared" si="7"/>
        <v>46</v>
      </c>
      <c r="T25" s="102">
        <f t="shared" si="15"/>
        <v>0.45540000000000003</v>
      </c>
      <c r="U25" s="98">
        <v>13</v>
      </c>
      <c r="V25" s="99">
        <f t="shared" si="16"/>
        <v>0.37140000000000001</v>
      </c>
      <c r="W25" s="100">
        <v>26</v>
      </c>
      <c r="X25" s="99">
        <f t="shared" si="17"/>
        <v>0.34210000000000002</v>
      </c>
      <c r="Y25" s="101">
        <f t="shared" si="2"/>
        <v>39</v>
      </c>
      <c r="Z25" s="102">
        <f t="shared" si="18"/>
        <v>0.3513</v>
      </c>
      <c r="AA25" s="103">
        <f t="shared" si="19"/>
        <v>65</v>
      </c>
      <c r="AB25" s="99">
        <f t="shared" si="20"/>
        <v>0.4924</v>
      </c>
      <c r="AC25" s="101">
        <f t="shared" si="8"/>
        <v>127</v>
      </c>
      <c r="AD25" s="99">
        <f t="shared" si="21"/>
        <v>0.42330000000000001</v>
      </c>
      <c r="AE25" s="101">
        <f t="shared" si="5"/>
        <v>192</v>
      </c>
      <c r="AF25" s="102">
        <f t="shared" si="22"/>
        <v>0.44440000000000002</v>
      </c>
    </row>
    <row r="26" spans="1:32" x14ac:dyDescent="0.55000000000000004">
      <c r="A26" s="337" t="s">
        <v>77</v>
      </c>
      <c r="B26" s="104" t="s">
        <v>15</v>
      </c>
      <c r="C26" s="105">
        <v>4</v>
      </c>
      <c r="D26" s="85">
        <f t="shared" si="23"/>
        <v>0.14280000000000001</v>
      </c>
      <c r="E26" s="86">
        <v>2</v>
      </c>
      <c r="F26" s="85">
        <f t="shared" si="24"/>
        <v>2.8899999999999999E-2</v>
      </c>
      <c r="G26" s="87">
        <f t="shared" si="6"/>
        <v>6</v>
      </c>
      <c r="H26" s="88">
        <f t="shared" si="9"/>
        <v>6.1800000000000001E-2</v>
      </c>
      <c r="I26" s="84">
        <v>9</v>
      </c>
      <c r="J26" s="85">
        <f t="shared" si="10"/>
        <v>0.2903</v>
      </c>
      <c r="K26" s="86">
        <v>4</v>
      </c>
      <c r="L26" s="85">
        <f t="shared" si="11"/>
        <v>4.3400000000000001E-2</v>
      </c>
      <c r="M26" s="87">
        <f t="shared" si="0"/>
        <v>13</v>
      </c>
      <c r="N26" s="88">
        <f t="shared" si="12"/>
        <v>0.1056</v>
      </c>
      <c r="O26" s="84">
        <v>4</v>
      </c>
      <c r="P26" s="85">
        <f t="shared" si="13"/>
        <v>0.1052</v>
      </c>
      <c r="Q26" s="86">
        <v>2</v>
      </c>
      <c r="R26" s="85">
        <f t="shared" si="14"/>
        <v>3.1699999999999999E-2</v>
      </c>
      <c r="S26" s="87">
        <f t="shared" si="7"/>
        <v>6</v>
      </c>
      <c r="T26" s="88">
        <f t="shared" si="15"/>
        <v>5.9400000000000001E-2</v>
      </c>
      <c r="U26" s="84">
        <v>6</v>
      </c>
      <c r="V26" s="85">
        <f t="shared" si="16"/>
        <v>0.1714</v>
      </c>
      <c r="W26" s="86">
        <v>1</v>
      </c>
      <c r="X26" s="85">
        <f t="shared" si="17"/>
        <v>1.3100000000000001E-2</v>
      </c>
      <c r="Y26" s="87">
        <f t="shared" si="2"/>
        <v>7</v>
      </c>
      <c r="Z26" s="88">
        <f t="shared" si="18"/>
        <v>6.3E-2</v>
      </c>
      <c r="AA26" s="89">
        <f t="shared" si="19"/>
        <v>23</v>
      </c>
      <c r="AB26" s="85">
        <f t="shared" si="20"/>
        <v>0.17419999999999999</v>
      </c>
      <c r="AC26" s="87">
        <f t="shared" si="8"/>
        <v>9</v>
      </c>
      <c r="AD26" s="85">
        <f t="shared" si="21"/>
        <v>0.03</v>
      </c>
      <c r="AE26" s="87">
        <f t="shared" si="5"/>
        <v>32</v>
      </c>
      <c r="AF26" s="88">
        <f t="shared" si="22"/>
        <v>7.3999999999999996E-2</v>
      </c>
    </row>
    <row r="27" spans="1:32" x14ac:dyDescent="0.55000000000000004">
      <c r="A27" s="337"/>
      <c r="B27" s="107" t="s">
        <v>16</v>
      </c>
      <c r="C27" s="108">
        <v>10</v>
      </c>
      <c r="D27" s="92">
        <f t="shared" si="23"/>
        <v>0.35709999999999997</v>
      </c>
      <c r="E27" s="93">
        <v>5</v>
      </c>
      <c r="F27" s="92">
        <f t="shared" si="24"/>
        <v>7.2400000000000006E-2</v>
      </c>
      <c r="G27" s="94">
        <f t="shared" si="6"/>
        <v>15</v>
      </c>
      <c r="H27" s="95">
        <f t="shared" si="9"/>
        <v>0.15459999999999999</v>
      </c>
      <c r="I27" s="91">
        <v>12</v>
      </c>
      <c r="J27" s="92">
        <f t="shared" si="10"/>
        <v>0.38700000000000001</v>
      </c>
      <c r="K27" s="93">
        <v>16</v>
      </c>
      <c r="L27" s="92">
        <f t="shared" si="11"/>
        <v>0.1739</v>
      </c>
      <c r="M27" s="94">
        <f t="shared" si="0"/>
        <v>28</v>
      </c>
      <c r="N27" s="95">
        <f t="shared" si="12"/>
        <v>0.2276</v>
      </c>
      <c r="O27" s="91">
        <v>16</v>
      </c>
      <c r="P27" s="92">
        <f t="shared" si="13"/>
        <v>0.42099999999999999</v>
      </c>
      <c r="Q27" s="93">
        <v>7</v>
      </c>
      <c r="R27" s="92">
        <f t="shared" si="14"/>
        <v>0.1111</v>
      </c>
      <c r="S27" s="94">
        <f t="shared" si="7"/>
        <v>23</v>
      </c>
      <c r="T27" s="95">
        <f t="shared" si="15"/>
        <v>0.22770000000000001</v>
      </c>
      <c r="U27" s="91">
        <v>24</v>
      </c>
      <c r="V27" s="92">
        <f t="shared" si="16"/>
        <v>0.68569999999999998</v>
      </c>
      <c r="W27" s="93">
        <v>7</v>
      </c>
      <c r="X27" s="92">
        <f t="shared" si="17"/>
        <v>9.2100000000000001E-2</v>
      </c>
      <c r="Y27" s="94">
        <f t="shared" si="2"/>
        <v>31</v>
      </c>
      <c r="Z27" s="95">
        <f t="shared" si="18"/>
        <v>0.2792</v>
      </c>
      <c r="AA27" s="96">
        <f t="shared" si="19"/>
        <v>62</v>
      </c>
      <c r="AB27" s="92">
        <f t="shared" si="20"/>
        <v>0.46960000000000002</v>
      </c>
      <c r="AC27" s="94">
        <f t="shared" si="8"/>
        <v>35</v>
      </c>
      <c r="AD27" s="92">
        <f t="shared" si="21"/>
        <v>0.1166</v>
      </c>
      <c r="AE27" s="94">
        <f t="shared" si="5"/>
        <v>97</v>
      </c>
      <c r="AF27" s="95">
        <f t="shared" si="22"/>
        <v>0.22450000000000001</v>
      </c>
    </row>
    <row r="28" spans="1:32" x14ac:dyDescent="0.55000000000000004">
      <c r="A28" s="337"/>
      <c r="B28" s="107" t="s">
        <v>17</v>
      </c>
      <c r="C28" s="106">
        <v>14</v>
      </c>
      <c r="D28" s="99">
        <f t="shared" si="23"/>
        <v>0.5</v>
      </c>
      <c r="E28" s="100">
        <v>62</v>
      </c>
      <c r="F28" s="99">
        <f t="shared" si="24"/>
        <v>0.89849999999999997</v>
      </c>
      <c r="G28" s="101">
        <f t="shared" si="6"/>
        <v>76</v>
      </c>
      <c r="H28" s="102">
        <f t="shared" si="9"/>
        <v>0.78349999999999997</v>
      </c>
      <c r="I28" s="98">
        <v>10</v>
      </c>
      <c r="J28" s="99">
        <f t="shared" si="10"/>
        <v>0.32250000000000001</v>
      </c>
      <c r="K28" s="100">
        <v>72</v>
      </c>
      <c r="L28" s="99">
        <f t="shared" si="11"/>
        <v>0.78259999999999996</v>
      </c>
      <c r="M28" s="101">
        <f t="shared" si="0"/>
        <v>82</v>
      </c>
      <c r="N28" s="102">
        <f t="shared" si="12"/>
        <v>0.66659999999999997</v>
      </c>
      <c r="O28" s="98">
        <v>18</v>
      </c>
      <c r="P28" s="99">
        <f t="shared" si="13"/>
        <v>0.47360000000000002</v>
      </c>
      <c r="Q28" s="100">
        <v>54</v>
      </c>
      <c r="R28" s="99">
        <f t="shared" si="14"/>
        <v>0.85709999999999997</v>
      </c>
      <c r="S28" s="101">
        <f t="shared" si="7"/>
        <v>72</v>
      </c>
      <c r="T28" s="102">
        <f t="shared" si="15"/>
        <v>0.71279999999999999</v>
      </c>
      <c r="U28" s="98">
        <v>5</v>
      </c>
      <c r="V28" s="99">
        <f t="shared" si="16"/>
        <v>0.14280000000000001</v>
      </c>
      <c r="W28" s="100">
        <v>68</v>
      </c>
      <c r="X28" s="99">
        <f t="shared" si="17"/>
        <v>0.89470000000000005</v>
      </c>
      <c r="Y28" s="101">
        <f t="shared" si="2"/>
        <v>73</v>
      </c>
      <c r="Z28" s="102">
        <f t="shared" si="18"/>
        <v>0.65759999999999996</v>
      </c>
      <c r="AA28" s="103">
        <f t="shared" si="19"/>
        <v>47</v>
      </c>
      <c r="AB28" s="99">
        <f t="shared" si="20"/>
        <v>0.35599999999999998</v>
      </c>
      <c r="AC28" s="101">
        <f t="shared" si="8"/>
        <v>256</v>
      </c>
      <c r="AD28" s="99">
        <f t="shared" si="21"/>
        <v>0.85329999999999995</v>
      </c>
      <c r="AE28" s="101">
        <f t="shared" si="5"/>
        <v>303</v>
      </c>
      <c r="AF28" s="102">
        <f t="shared" si="22"/>
        <v>0.70130000000000003</v>
      </c>
    </row>
    <row r="29" spans="1:32" x14ac:dyDescent="0.55000000000000004">
      <c r="A29" s="342" t="s">
        <v>74</v>
      </c>
      <c r="B29" s="104" t="s">
        <v>70</v>
      </c>
      <c r="C29" s="105">
        <v>15</v>
      </c>
      <c r="D29" s="85">
        <f t="shared" si="23"/>
        <v>0.53569999999999995</v>
      </c>
      <c r="E29" s="86">
        <v>48</v>
      </c>
      <c r="F29" s="85">
        <f t="shared" si="24"/>
        <v>0.6956</v>
      </c>
      <c r="G29" s="87">
        <f t="shared" si="6"/>
        <v>63</v>
      </c>
      <c r="H29" s="88">
        <f t="shared" si="9"/>
        <v>0.64939999999999998</v>
      </c>
      <c r="I29" s="84">
        <v>22</v>
      </c>
      <c r="J29" s="85">
        <f t="shared" si="10"/>
        <v>0.70960000000000001</v>
      </c>
      <c r="K29" s="86">
        <v>64</v>
      </c>
      <c r="L29" s="85">
        <f t="shared" si="11"/>
        <v>0.6956</v>
      </c>
      <c r="M29" s="87">
        <f t="shared" si="0"/>
        <v>86</v>
      </c>
      <c r="N29" s="88">
        <f t="shared" si="12"/>
        <v>0.69910000000000005</v>
      </c>
      <c r="O29" s="84">
        <v>25</v>
      </c>
      <c r="P29" s="85">
        <f t="shared" si="13"/>
        <v>0.65780000000000005</v>
      </c>
      <c r="Q29" s="86">
        <v>54</v>
      </c>
      <c r="R29" s="85">
        <f t="shared" si="14"/>
        <v>0.85709999999999997</v>
      </c>
      <c r="S29" s="87">
        <f t="shared" si="7"/>
        <v>79</v>
      </c>
      <c r="T29" s="88">
        <f t="shared" si="15"/>
        <v>0.78210000000000002</v>
      </c>
      <c r="U29" s="84">
        <v>32</v>
      </c>
      <c r="V29" s="85">
        <f t="shared" si="16"/>
        <v>0.91420000000000001</v>
      </c>
      <c r="W29" s="86">
        <v>63</v>
      </c>
      <c r="X29" s="85">
        <f t="shared" si="17"/>
        <v>0.82889999999999997</v>
      </c>
      <c r="Y29" s="87">
        <f t="shared" si="2"/>
        <v>95</v>
      </c>
      <c r="Z29" s="88">
        <f t="shared" si="18"/>
        <v>0.85580000000000001</v>
      </c>
      <c r="AA29" s="89">
        <f t="shared" si="19"/>
        <v>94</v>
      </c>
      <c r="AB29" s="85">
        <f t="shared" si="20"/>
        <v>0.71209999999999996</v>
      </c>
      <c r="AC29" s="87">
        <f t="shared" si="8"/>
        <v>229</v>
      </c>
      <c r="AD29" s="85">
        <f t="shared" si="21"/>
        <v>0.76329999999999998</v>
      </c>
      <c r="AE29" s="87">
        <f t="shared" si="5"/>
        <v>323</v>
      </c>
      <c r="AF29" s="88">
        <f t="shared" si="22"/>
        <v>0.74760000000000004</v>
      </c>
    </row>
    <row r="30" spans="1:32" x14ac:dyDescent="0.55000000000000004">
      <c r="A30" s="342"/>
      <c r="B30" s="104" t="s">
        <v>71</v>
      </c>
      <c r="C30" s="106">
        <v>13</v>
      </c>
      <c r="D30" s="99">
        <f t="shared" si="23"/>
        <v>0.4642</v>
      </c>
      <c r="E30" s="100">
        <v>20</v>
      </c>
      <c r="F30" s="99">
        <f t="shared" si="24"/>
        <v>0.2898</v>
      </c>
      <c r="G30" s="101">
        <f t="shared" si="6"/>
        <v>33</v>
      </c>
      <c r="H30" s="102">
        <f t="shared" si="9"/>
        <v>0.3402</v>
      </c>
      <c r="I30" s="98">
        <v>9</v>
      </c>
      <c r="J30" s="99">
        <f t="shared" si="10"/>
        <v>0.2903</v>
      </c>
      <c r="K30" s="100">
        <v>28</v>
      </c>
      <c r="L30" s="99">
        <f t="shared" si="11"/>
        <v>0.30430000000000001</v>
      </c>
      <c r="M30" s="101">
        <f t="shared" si="0"/>
        <v>37</v>
      </c>
      <c r="N30" s="102">
        <f t="shared" si="12"/>
        <v>0.30080000000000001</v>
      </c>
      <c r="O30" s="98">
        <v>12</v>
      </c>
      <c r="P30" s="99">
        <f t="shared" si="13"/>
        <v>0.31569999999999998</v>
      </c>
      <c r="Q30" s="100">
        <v>8</v>
      </c>
      <c r="R30" s="99">
        <f t="shared" si="14"/>
        <v>0.12690000000000001</v>
      </c>
      <c r="S30" s="101">
        <f t="shared" si="7"/>
        <v>20</v>
      </c>
      <c r="T30" s="102">
        <f t="shared" si="15"/>
        <v>0.19800000000000001</v>
      </c>
      <c r="U30" s="98">
        <v>3</v>
      </c>
      <c r="V30" s="99">
        <f t="shared" si="16"/>
        <v>8.5699999999999998E-2</v>
      </c>
      <c r="W30" s="100">
        <v>12</v>
      </c>
      <c r="X30" s="99">
        <f t="shared" si="17"/>
        <v>0.1578</v>
      </c>
      <c r="Y30" s="101">
        <f t="shared" si="2"/>
        <v>15</v>
      </c>
      <c r="Z30" s="102">
        <f t="shared" si="18"/>
        <v>0.1351</v>
      </c>
      <c r="AA30" s="103">
        <f t="shared" si="19"/>
        <v>37</v>
      </c>
      <c r="AB30" s="99">
        <f t="shared" si="20"/>
        <v>0.28029999999999999</v>
      </c>
      <c r="AC30" s="101">
        <f t="shared" si="8"/>
        <v>68</v>
      </c>
      <c r="AD30" s="99">
        <f t="shared" si="21"/>
        <v>0.2266</v>
      </c>
      <c r="AE30" s="101">
        <f t="shared" si="5"/>
        <v>105</v>
      </c>
      <c r="AF30" s="102">
        <f t="shared" si="22"/>
        <v>0.24299999999999999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1</v>
      </c>
      <c r="F31" s="85">
        <f t="shared" si="24"/>
        <v>1.44E-2</v>
      </c>
      <c r="G31" s="87">
        <f t="shared" si="6"/>
        <v>1</v>
      </c>
      <c r="H31" s="88">
        <f t="shared" si="9"/>
        <v>1.03E-2</v>
      </c>
      <c r="I31" s="84">
        <v>2</v>
      </c>
      <c r="J31" s="85">
        <f t="shared" si="10"/>
        <v>6.4500000000000002E-2</v>
      </c>
      <c r="K31" s="86">
        <v>0</v>
      </c>
      <c r="L31" s="85">
        <f t="shared" si="11"/>
        <v>0</v>
      </c>
      <c r="M31" s="87">
        <f t="shared" si="0"/>
        <v>2</v>
      </c>
      <c r="N31" s="88">
        <f t="shared" si="12"/>
        <v>1.6199999999999999E-2</v>
      </c>
      <c r="O31" s="84">
        <v>6</v>
      </c>
      <c r="P31" s="85">
        <f t="shared" si="13"/>
        <v>0.1578</v>
      </c>
      <c r="Q31" s="86">
        <v>1</v>
      </c>
      <c r="R31" s="85">
        <f t="shared" si="14"/>
        <v>1.5800000000000002E-2</v>
      </c>
      <c r="S31" s="87">
        <f t="shared" si="7"/>
        <v>7</v>
      </c>
      <c r="T31" s="88">
        <f t="shared" si="15"/>
        <v>6.93E-2</v>
      </c>
      <c r="U31" s="84">
        <v>7</v>
      </c>
      <c r="V31" s="85">
        <f t="shared" si="16"/>
        <v>0.2</v>
      </c>
      <c r="W31" s="86">
        <v>5</v>
      </c>
      <c r="X31" s="85">
        <f t="shared" si="17"/>
        <v>6.5699999999999995E-2</v>
      </c>
      <c r="Y31" s="87">
        <f t="shared" si="2"/>
        <v>12</v>
      </c>
      <c r="Z31" s="88">
        <f t="shared" si="18"/>
        <v>0.1081</v>
      </c>
      <c r="AA31" s="89">
        <f t="shared" si="19"/>
        <v>15</v>
      </c>
      <c r="AB31" s="85">
        <f t="shared" si="20"/>
        <v>0.11360000000000001</v>
      </c>
      <c r="AC31" s="87">
        <f t="shared" si="8"/>
        <v>7</v>
      </c>
      <c r="AD31" s="85">
        <f t="shared" si="21"/>
        <v>2.3300000000000001E-2</v>
      </c>
      <c r="AE31" s="87">
        <f t="shared" si="5"/>
        <v>22</v>
      </c>
      <c r="AF31" s="88">
        <f t="shared" si="22"/>
        <v>5.0900000000000001E-2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1</v>
      </c>
      <c r="L32" s="92">
        <f t="shared" si="11"/>
        <v>1.0800000000000001E-2</v>
      </c>
      <c r="M32" s="94">
        <f t="shared" si="0"/>
        <v>1</v>
      </c>
      <c r="N32" s="95">
        <f t="shared" si="12"/>
        <v>8.0999999999999996E-3</v>
      </c>
      <c r="O32" s="91">
        <v>0</v>
      </c>
      <c r="P32" s="92">
        <f t="shared" si="13"/>
        <v>0</v>
      </c>
      <c r="Q32" s="93">
        <v>0</v>
      </c>
      <c r="R32" s="92">
        <f t="shared" si="14"/>
        <v>0</v>
      </c>
      <c r="S32" s="94">
        <f t="shared" si="7"/>
        <v>0</v>
      </c>
      <c r="T32" s="95">
        <f t="shared" si="15"/>
        <v>0</v>
      </c>
      <c r="U32" s="91">
        <v>1</v>
      </c>
      <c r="V32" s="92">
        <f t="shared" si="16"/>
        <v>2.8500000000000001E-2</v>
      </c>
      <c r="W32" s="93">
        <v>1</v>
      </c>
      <c r="X32" s="92">
        <f t="shared" si="17"/>
        <v>1.3100000000000001E-2</v>
      </c>
      <c r="Y32" s="94">
        <f t="shared" si="2"/>
        <v>2</v>
      </c>
      <c r="Z32" s="95">
        <f t="shared" si="18"/>
        <v>1.7999999999999999E-2</v>
      </c>
      <c r="AA32" s="96">
        <f t="shared" si="19"/>
        <v>1</v>
      </c>
      <c r="AB32" s="92">
        <f t="shared" si="20"/>
        <v>7.4999999999999997E-3</v>
      </c>
      <c r="AC32" s="94">
        <f t="shared" si="8"/>
        <v>2</v>
      </c>
      <c r="AD32" s="92">
        <f t="shared" si="21"/>
        <v>6.6E-3</v>
      </c>
      <c r="AE32" s="94">
        <f t="shared" si="5"/>
        <v>3</v>
      </c>
      <c r="AF32" s="95">
        <f t="shared" si="22"/>
        <v>6.8999999999999999E-3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4</v>
      </c>
      <c r="L33" s="92">
        <f t="shared" si="11"/>
        <v>4.3400000000000001E-2</v>
      </c>
      <c r="M33" s="94">
        <f t="shared" si="0"/>
        <v>4</v>
      </c>
      <c r="N33" s="95">
        <f t="shared" si="12"/>
        <v>3.2500000000000001E-2</v>
      </c>
      <c r="O33" s="91">
        <v>1</v>
      </c>
      <c r="P33" s="92">
        <f t="shared" si="13"/>
        <v>2.63E-2</v>
      </c>
      <c r="Q33" s="93">
        <v>2</v>
      </c>
      <c r="R33" s="92">
        <f t="shared" si="14"/>
        <v>3.1699999999999999E-2</v>
      </c>
      <c r="S33" s="94">
        <f t="shared" si="7"/>
        <v>3</v>
      </c>
      <c r="T33" s="95">
        <f t="shared" si="15"/>
        <v>2.9700000000000001E-2</v>
      </c>
      <c r="U33" s="91">
        <v>0</v>
      </c>
      <c r="V33" s="92">
        <f t="shared" si="16"/>
        <v>0</v>
      </c>
      <c r="W33" s="93">
        <v>1</v>
      </c>
      <c r="X33" s="92">
        <f t="shared" si="17"/>
        <v>1.3100000000000001E-2</v>
      </c>
      <c r="Y33" s="94">
        <f t="shared" si="2"/>
        <v>1</v>
      </c>
      <c r="Z33" s="95">
        <f t="shared" si="18"/>
        <v>8.9999999999999993E-3</v>
      </c>
      <c r="AA33" s="96">
        <f t="shared" si="19"/>
        <v>1</v>
      </c>
      <c r="AB33" s="92">
        <f t="shared" si="20"/>
        <v>7.4999999999999997E-3</v>
      </c>
      <c r="AC33" s="94">
        <f t="shared" si="8"/>
        <v>7</v>
      </c>
      <c r="AD33" s="92">
        <f t="shared" si="21"/>
        <v>2.3300000000000001E-2</v>
      </c>
      <c r="AE33" s="94">
        <f t="shared" si="5"/>
        <v>8</v>
      </c>
      <c r="AF33" s="95">
        <f t="shared" si="22"/>
        <v>1.8499999999999999E-2</v>
      </c>
    </row>
    <row r="34" spans="1:32" x14ac:dyDescent="0.55000000000000004">
      <c r="A34" s="337"/>
      <c r="B34" s="104" t="s">
        <v>21</v>
      </c>
      <c r="C34" s="108">
        <v>1</v>
      </c>
      <c r="D34" s="92">
        <f t="shared" si="23"/>
        <v>3.5700000000000003E-2</v>
      </c>
      <c r="E34" s="93">
        <v>0</v>
      </c>
      <c r="F34" s="92">
        <f t="shared" si="24"/>
        <v>0</v>
      </c>
      <c r="G34" s="94">
        <f t="shared" si="6"/>
        <v>1</v>
      </c>
      <c r="H34" s="95">
        <f t="shared" si="9"/>
        <v>1.03E-2</v>
      </c>
      <c r="I34" s="91">
        <v>2</v>
      </c>
      <c r="J34" s="92">
        <f t="shared" si="10"/>
        <v>6.4500000000000002E-2</v>
      </c>
      <c r="K34" s="93">
        <v>0</v>
      </c>
      <c r="L34" s="92">
        <f t="shared" si="11"/>
        <v>0</v>
      </c>
      <c r="M34" s="94">
        <f t="shared" si="0"/>
        <v>2</v>
      </c>
      <c r="N34" s="95">
        <f t="shared" si="12"/>
        <v>1.6199999999999999E-2</v>
      </c>
      <c r="O34" s="91">
        <v>0</v>
      </c>
      <c r="P34" s="92">
        <f t="shared" si="13"/>
        <v>0</v>
      </c>
      <c r="Q34" s="93">
        <v>0</v>
      </c>
      <c r="R34" s="92">
        <f t="shared" si="14"/>
        <v>0</v>
      </c>
      <c r="S34" s="94">
        <f t="shared" si="7"/>
        <v>0</v>
      </c>
      <c r="T34" s="95">
        <f t="shared" si="15"/>
        <v>0</v>
      </c>
      <c r="U34" s="91">
        <v>3</v>
      </c>
      <c r="V34" s="92">
        <f t="shared" si="16"/>
        <v>8.5699999999999998E-2</v>
      </c>
      <c r="W34" s="93">
        <v>0</v>
      </c>
      <c r="X34" s="92">
        <f t="shared" si="17"/>
        <v>0</v>
      </c>
      <c r="Y34" s="94">
        <f t="shared" si="2"/>
        <v>3</v>
      </c>
      <c r="Z34" s="95">
        <f t="shared" si="18"/>
        <v>2.7E-2</v>
      </c>
      <c r="AA34" s="96">
        <f t="shared" si="19"/>
        <v>6</v>
      </c>
      <c r="AB34" s="92">
        <f t="shared" si="20"/>
        <v>4.5400000000000003E-2</v>
      </c>
      <c r="AC34" s="94">
        <f t="shared" si="8"/>
        <v>0</v>
      </c>
      <c r="AD34" s="92">
        <f t="shared" si="21"/>
        <v>0</v>
      </c>
      <c r="AE34" s="94">
        <f t="shared" si="5"/>
        <v>6</v>
      </c>
      <c r="AF34" s="95">
        <f t="shared" si="22"/>
        <v>1.38E-2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2</v>
      </c>
      <c r="F36" s="99">
        <f t="shared" si="24"/>
        <v>2.8899999999999999E-2</v>
      </c>
      <c r="G36" s="101">
        <f t="shared" si="6"/>
        <v>2</v>
      </c>
      <c r="H36" s="102">
        <f t="shared" si="9"/>
        <v>2.06E-2</v>
      </c>
      <c r="I36" s="98">
        <v>0</v>
      </c>
      <c r="J36" s="99">
        <f t="shared" si="10"/>
        <v>0</v>
      </c>
      <c r="K36" s="100">
        <v>1</v>
      </c>
      <c r="L36" s="99">
        <f t="shared" si="11"/>
        <v>1.0800000000000001E-2</v>
      </c>
      <c r="M36" s="101">
        <f t="shared" si="0"/>
        <v>1</v>
      </c>
      <c r="N36" s="102">
        <f t="shared" si="12"/>
        <v>8.0999999999999996E-3</v>
      </c>
      <c r="O36" s="98">
        <v>1</v>
      </c>
      <c r="P36" s="99">
        <f t="shared" si="13"/>
        <v>2.63E-2</v>
      </c>
      <c r="Q36" s="100">
        <v>4</v>
      </c>
      <c r="R36" s="99">
        <f t="shared" si="14"/>
        <v>6.3399999999999998E-2</v>
      </c>
      <c r="S36" s="101">
        <f t="shared" si="7"/>
        <v>5</v>
      </c>
      <c r="T36" s="102">
        <f t="shared" si="15"/>
        <v>4.9500000000000002E-2</v>
      </c>
      <c r="U36" s="98">
        <v>2</v>
      </c>
      <c r="V36" s="99">
        <f t="shared" si="16"/>
        <v>5.7099999999999998E-2</v>
      </c>
      <c r="W36" s="100">
        <v>3</v>
      </c>
      <c r="X36" s="99">
        <f t="shared" si="17"/>
        <v>3.9399999999999998E-2</v>
      </c>
      <c r="Y36" s="101">
        <f t="shared" si="2"/>
        <v>5</v>
      </c>
      <c r="Z36" s="102">
        <f t="shared" si="18"/>
        <v>4.4999999999999998E-2</v>
      </c>
      <c r="AA36" s="103">
        <f t="shared" si="19"/>
        <v>3</v>
      </c>
      <c r="AB36" s="99">
        <f t="shared" si="20"/>
        <v>2.2700000000000001E-2</v>
      </c>
      <c r="AC36" s="101">
        <f t="shared" si="8"/>
        <v>10</v>
      </c>
      <c r="AD36" s="99">
        <f t="shared" si="21"/>
        <v>3.3300000000000003E-2</v>
      </c>
      <c r="AE36" s="101">
        <f t="shared" si="5"/>
        <v>13</v>
      </c>
      <c r="AF36" s="102">
        <f t="shared" si="22"/>
        <v>0.03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1</v>
      </c>
      <c r="V38" s="92">
        <f t="shared" si="16"/>
        <v>2.8500000000000001E-2</v>
      </c>
      <c r="W38" s="93">
        <v>1</v>
      </c>
      <c r="X38" s="92">
        <f t="shared" si="17"/>
        <v>1.3100000000000001E-2</v>
      </c>
      <c r="Y38" s="94">
        <f t="shared" si="2"/>
        <v>2</v>
      </c>
      <c r="Z38" s="95">
        <f t="shared" si="18"/>
        <v>1.7999999999999999E-2</v>
      </c>
      <c r="AA38" s="96">
        <f t="shared" si="19"/>
        <v>1</v>
      </c>
      <c r="AB38" s="92">
        <f t="shared" si="20"/>
        <v>7.4999999999999997E-3</v>
      </c>
      <c r="AC38" s="94">
        <f t="shared" si="8"/>
        <v>1</v>
      </c>
      <c r="AD38" s="92">
        <f t="shared" si="21"/>
        <v>3.3E-3</v>
      </c>
      <c r="AE38" s="94">
        <f t="shared" si="5"/>
        <v>2</v>
      </c>
      <c r="AF38" s="95">
        <f t="shared" si="22"/>
        <v>4.5999999999999999E-3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0</v>
      </c>
      <c r="P39" s="92">
        <f t="shared" si="13"/>
        <v>0</v>
      </c>
      <c r="Q39" s="93">
        <v>1</v>
      </c>
      <c r="R39" s="92">
        <f t="shared" si="14"/>
        <v>1.5800000000000002E-2</v>
      </c>
      <c r="S39" s="94">
        <f t="shared" si="7"/>
        <v>1</v>
      </c>
      <c r="T39" s="95">
        <f t="shared" si="15"/>
        <v>9.9000000000000008E-3</v>
      </c>
      <c r="U39" s="91">
        <v>5</v>
      </c>
      <c r="V39" s="92">
        <f t="shared" si="16"/>
        <v>0.14280000000000001</v>
      </c>
      <c r="W39" s="93">
        <v>7</v>
      </c>
      <c r="X39" s="92">
        <f t="shared" si="17"/>
        <v>9.2100000000000001E-2</v>
      </c>
      <c r="Y39" s="94">
        <f t="shared" si="2"/>
        <v>12</v>
      </c>
      <c r="Z39" s="95">
        <f t="shared" si="18"/>
        <v>0.1081</v>
      </c>
      <c r="AA39" s="96">
        <f t="shared" si="19"/>
        <v>5</v>
      </c>
      <c r="AB39" s="92">
        <f t="shared" si="20"/>
        <v>3.78E-2</v>
      </c>
      <c r="AC39" s="94">
        <f t="shared" si="8"/>
        <v>8</v>
      </c>
      <c r="AD39" s="92">
        <f t="shared" si="21"/>
        <v>2.6599999999999999E-2</v>
      </c>
      <c r="AE39" s="94">
        <f t="shared" si="5"/>
        <v>13</v>
      </c>
      <c r="AF39" s="95">
        <f t="shared" si="22"/>
        <v>0.03</v>
      </c>
    </row>
    <row r="40" spans="1:32" x14ac:dyDescent="0.55000000000000004">
      <c r="A40" s="344"/>
      <c r="B40" s="107" t="s">
        <v>168</v>
      </c>
      <c r="C40" s="108">
        <v>1</v>
      </c>
      <c r="D40" s="92">
        <f t="shared" si="23"/>
        <v>3.5700000000000003E-2</v>
      </c>
      <c r="E40" s="93">
        <v>2</v>
      </c>
      <c r="F40" s="92">
        <f t="shared" si="24"/>
        <v>2.8899999999999999E-2</v>
      </c>
      <c r="G40" s="94">
        <f t="shared" si="6"/>
        <v>3</v>
      </c>
      <c r="H40" s="95">
        <f t="shared" si="9"/>
        <v>3.09E-2</v>
      </c>
      <c r="I40" s="91">
        <v>0</v>
      </c>
      <c r="J40" s="92">
        <f t="shared" si="10"/>
        <v>0</v>
      </c>
      <c r="K40" s="93">
        <v>1</v>
      </c>
      <c r="L40" s="92">
        <f t="shared" si="11"/>
        <v>1.0800000000000001E-2</v>
      </c>
      <c r="M40" s="94">
        <f t="shared" si="0"/>
        <v>1</v>
      </c>
      <c r="N40" s="95">
        <f t="shared" si="12"/>
        <v>8.0999999999999996E-3</v>
      </c>
      <c r="O40" s="91">
        <v>0</v>
      </c>
      <c r="P40" s="92">
        <f t="shared" si="13"/>
        <v>0</v>
      </c>
      <c r="Q40" s="93">
        <v>1</v>
      </c>
      <c r="R40" s="92">
        <f t="shared" si="14"/>
        <v>1.5800000000000002E-2</v>
      </c>
      <c r="S40" s="94">
        <f t="shared" si="7"/>
        <v>1</v>
      </c>
      <c r="T40" s="95">
        <f t="shared" si="15"/>
        <v>9.9000000000000008E-3</v>
      </c>
      <c r="U40" s="91">
        <v>9</v>
      </c>
      <c r="V40" s="92">
        <f t="shared" si="16"/>
        <v>0.2571</v>
      </c>
      <c r="W40" s="93">
        <v>8</v>
      </c>
      <c r="X40" s="92">
        <f t="shared" si="17"/>
        <v>0.1052</v>
      </c>
      <c r="Y40" s="94">
        <f t="shared" si="2"/>
        <v>17</v>
      </c>
      <c r="Z40" s="95">
        <f t="shared" si="18"/>
        <v>0.15310000000000001</v>
      </c>
      <c r="AA40" s="96">
        <f t="shared" si="19"/>
        <v>10</v>
      </c>
      <c r="AB40" s="92">
        <f t="shared" si="20"/>
        <v>7.5700000000000003E-2</v>
      </c>
      <c r="AC40" s="94">
        <f t="shared" si="8"/>
        <v>12</v>
      </c>
      <c r="AD40" s="92">
        <f t="shared" si="21"/>
        <v>0.04</v>
      </c>
      <c r="AE40" s="94">
        <f t="shared" si="5"/>
        <v>22</v>
      </c>
      <c r="AF40" s="95">
        <f t="shared" si="22"/>
        <v>5.0900000000000001E-2</v>
      </c>
    </row>
    <row r="41" spans="1:32" x14ac:dyDescent="0.55000000000000004">
      <c r="A41" s="344"/>
      <c r="B41" s="107" t="s">
        <v>28</v>
      </c>
      <c r="C41" s="106">
        <v>27</v>
      </c>
      <c r="D41" s="99">
        <f t="shared" si="23"/>
        <v>0.96419999999999995</v>
      </c>
      <c r="E41" s="100">
        <v>67</v>
      </c>
      <c r="F41" s="99">
        <f t="shared" si="24"/>
        <v>0.97099999999999997</v>
      </c>
      <c r="G41" s="101">
        <f t="shared" si="6"/>
        <v>94</v>
      </c>
      <c r="H41" s="102">
        <f t="shared" si="9"/>
        <v>0.96899999999999997</v>
      </c>
      <c r="I41" s="98">
        <v>31</v>
      </c>
      <c r="J41" s="99">
        <f t="shared" si="10"/>
        <v>1</v>
      </c>
      <c r="K41" s="100">
        <v>91</v>
      </c>
      <c r="L41" s="99">
        <f t="shared" si="11"/>
        <v>0.98909999999999998</v>
      </c>
      <c r="M41" s="101">
        <f t="shared" si="0"/>
        <v>122</v>
      </c>
      <c r="N41" s="102">
        <f t="shared" si="12"/>
        <v>0.99180000000000001</v>
      </c>
      <c r="O41" s="98">
        <v>38</v>
      </c>
      <c r="P41" s="99">
        <f t="shared" si="13"/>
        <v>1</v>
      </c>
      <c r="Q41" s="100">
        <v>61</v>
      </c>
      <c r="R41" s="99">
        <f t="shared" si="14"/>
        <v>0.96819999999999995</v>
      </c>
      <c r="S41" s="101">
        <f t="shared" si="7"/>
        <v>99</v>
      </c>
      <c r="T41" s="102">
        <f t="shared" si="15"/>
        <v>0.98009999999999997</v>
      </c>
      <c r="U41" s="98">
        <v>20</v>
      </c>
      <c r="V41" s="99">
        <f t="shared" si="16"/>
        <v>0.57140000000000002</v>
      </c>
      <c r="W41" s="100">
        <v>60</v>
      </c>
      <c r="X41" s="99">
        <f t="shared" si="17"/>
        <v>0.78939999999999999</v>
      </c>
      <c r="Y41" s="101">
        <f t="shared" si="2"/>
        <v>80</v>
      </c>
      <c r="Z41" s="102">
        <f t="shared" si="18"/>
        <v>0.72070000000000001</v>
      </c>
      <c r="AA41" s="103">
        <f t="shared" si="19"/>
        <v>116</v>
      </c>
      <c r="AB41" s="99">
        <f t="shared" si="20"/>
        <v>0.87870000000000004</v>
      </c>
      <c r="AC41" s="101">
        <f t="shared" si="8"/>
        <v>279</v>
      </c>
      <c r="AD41" s="99">
        <f t="shared" si="21"/>
        <v>0.93</v>
      </c>
      <c r="AE41" s="101">
        <f t="shared" si="5"/>
        <v>395</v>
      </c>
      <c r="AF41" s="102">
        <f t="shared" si="22"/>
        <v>0.9143</v>
      </c>
    </row>
    <row r="42" spans="1:32" x14ac:dyDescent="0.55000000000000004">
      <c r="A42" s="337" t="s">
        <v>36</v>
      </c>
      <c r="B42" s="107" t="s">
        <v>51</v>
      </c>
      <c r="C42" s="105">
        <v>3</v>
      </c>
      <c r="D42" s="85">
        <f t="shared" si="23"/>
        <v>0.1071</v>
      </c>
      <c r="E42" s="86">
        <v>21</v>
      </c>
      <c r="F42" s="85">
        <f t="shared" si="24"/>
        <v>0.30430000000000001</v>
      </c>
      <c r="G42" s="87">
        <f t="shared" si="6"/>
        <v>24</v>
      </c>
      <c r="H42" s="88">
        <f t="shared" si="9"/>
        <v>0.24740000000000001</v>
      </c>
      <c r="I42" s="84">
        <v>5</v>
      </c>
      <c r="J42" s="85">
        <f t="shared" si="10"/>
        <v>0.16120000000000001</v>
      </c>
      <c r="K42" s="86">
        <v>22</v>
      </c>
      <c r="L42" s="85">
        <f t="shared" si="11"/>
        <v>0.23910000000000001</v>
      </c>
      <c r="M42" s="87">
        <f t="shared" si="0"/>
        <v>27</v>
      </c>
      <c r="N42" s="88">
        <f t="shared" si="12"/>
        <v>0.2195</v>
      </c>
      <c r="O42" s="84">
        <v>9</v>
      </c>
      <c r="P42" s="85">
        <f t="shared" si="13"/>
        <v>0.23680000000000001</v>
      </c>
      <c r="Q42" s="86">
        <v>17</v>
      </c>
      <c r="R42" s="85">
        <f t="shared" si="14"/>
        <v>0.26979999999999998</v>
      </c>
      <c r="S42" s="87">
        <f t="shared" si="7"/>
        <v>26</v>
      </c>
      <c r="T42" s="88">
        <f t="shared" si="15"/>
        <v>0.25740000000000002</v>
      </c>
      <c r="U42" s="84">
        <v>9</v>
      </c>
      <c r="V42" s="85">
        <f t="shared" si="16"/>
        <v>0.2571</v>
      </c>
      <c r="W42" s="86">
        <v>25</v>
      </c>
      <c r="X42" s="85">
        <f t="shared" si="17"/>
        <v>0.32890000000000003</v>
      </c>
      <c r="Y42" s="87">
        <f t="shared" si="2"/>
        <v>34</v>
      </c>
      <c r="Z42" s="88">
        <f t="shared" si="18"/>
        <v>0.30630000000000002</v>
      </c>
      <c r="AA42" s="89">
        <f t="shared" si="19"/>
        <v>26</v>
      </c>
      <c r="AB42" s="85">
        <f t="shared" si="20"/>
        <v>0.19689999999999999</v>
      </c>
      <c r="AC42" s="87">
        <f t="shared" si="8"/>
        <v>85</v>
      </c>
      <c r="AD42" s="85">
        <f t="shared" si="21"/>
        <v>0.2833</v>
      </c>
      <c r="AE42" s="87">
        <f t="shared" si="5"/>
        <v>111</v>
      </c>
      <c r="AF42" s="88">
        <f t="shared" si="22"/>
        <v>0.25690000000000002</v>
      </c>
    </row>
    <row r="43" spans="1:32" x14ac:dyDescent="0.55000000000000004">
      <c r="A43" s="337"/>
      <c r="B43" s="107" t="s">
        <v>52</v>
      </c>
      <c r="C43" s="108">
        <v>25</v>
      </c>
      <c r="D43" s="92">
        <f t="shared" si="23"/>
        <v>0.89280000000000004</v>
      </c>
      <c r="E43" s="93">
        <v>48</v>
      </c>
      <c r="F43" s="92">
        <f t="shared" si="24"/>
        <v>0.6956</v>
      </c>
      <c r="G43" s="94">
        <f t="shared" si="6"/>
        <v>73</v>
      </c>
      <c r="H43" s="95">
        <f t="shared" si="9"/>
        <v>0.75249999999999995</v>
      </c>
      <c r="I43" s="91">
        <v>26</v>
      </c>
      <c r="J43" s="92">
        <f t="shared" si="10"/>
        <v>0.8387</v>
      </c>
      <c r="K43" s="93">
        <v>70</v>
      </c>
      <c r="L43" s="92">
        <f t="shared" si="11"/>
        <v>0.76080000000000003</v>
      </c>
      <c r="M43" s="94">
        <f t="shared" si="0"/>
        <v>96</v>
      </c>
      <c r="N43" s="95">
        <f t="shared" si="12"/>
        <v>0.78039999999999998</v>
      </c>
      <c r="O43" s="91">
        <v>29</v>
      </c>
      <c r="P43" s="92">
        <f t="shared" si="13"/>
        <v>0.7631</v>
      </c>
      <c r="Q43" s="93">
        <v>46</v>
      </c>
      <c r="R43" s="92">
        <f t="shared" si="14"/>
        <v>0.73009999999999997</v>
      </c>
      <c r="S43" s="94">
        <f t="shared" si="7"/>
        <v>75</v>
      </c>
      <c r="T43" s="95">
        <f t="shared" si="15"/>
        <v>0.74250000000000005</v>
      </c>
      <c r="U43" s="91">
        <v>26</v>
      </c>
      <c r="V43" s="92">
        <f t="shared" si="16"/>
        <v>0.74280000000000002</v>
      </c>
      <c r="W43" s="93">
        <v>50</v>
      </c>
      <c r="X43" s="92">
        <f t="shared" si="17"/>
        <v>0.65780000000000005</v>
      </c>
      <c r="Y43" s="94">
        <f t="shared" si="2"/>
        <v>76</v>
      </c>
      <c r="Z43" s="95">
        <f t="shared" si="18"/>
        <v>0.68459999999999999</v>
      </c>
      <c r="AA43" s="96">
        <f t="shared" si="19"/>
        <v>106</v>
      </c>
      <c r="AB43" s="92">
        <f t="shared" si="20"/>
        <v>0.80300000000000005</v>
      </c>
      <c r="AC43" s="94">
        <f t="shared" si="8"/>
        <v>214</v>
      </c>
      <c r="AD43" s="92">
        <f t="shared" si="21"/>
        <v>0.71330000000000005</v>
      </c>
      <c r="AE43" s="94">
        <f t="shared" si="5"/>
        <v>320</v>
      </c>
      <c r="AF43" s="95">
        <f t="shared" si="22"/>
        <v>0.74070000000000003</v>
      </c>
    </row>
    <row r="44" spans="1:32" x14ac:dyDescent="0.55000000000000004">
      <c r="A44" s="337"/>
      <c r="B44" s="107" t="s">
        <v>53</v>
      </c>
      <c r="C44" s="108">
        <v>6</v>
      </c>
      <c r="D44" s="92">
        <f t="shared" si="23"/>
        <v>0.2142</v>
      </c>
      <c r="E44" s="93">
        <v>26</v>
      </c>
      <c r="F44" s="92">
        <f t="shared" si="24"/>
        <v>0.37680000000000002</v>
      </c>
      <c r="G44" s="94">
        <f t="shared" si="6"/>
        <v>32</v>
      </c>
      <c r="H44" s="95">
        <f t="shared" si="9"/>
        <v>0.32979999999999998</v>
      </c>
      <c r="I44" s="91">
        <v>5</v>
      </c>
      <c r="J44" s="92">
        <f t="shared" si="10"/>
        <v>0.16120000000000001</v>
      </c>
      <c r="K44" s="93">
        <v>28</v>
      </c>
      <c r="L44" s="92">
        <f t="shared" si="11"/>
        <v>0.30430000000000001</v>
      </c>
      <c r="M44" s="94">
        <f t="shared" si="0"/>
        <v>33</v>
      </c>
      <c r="N44" s="95">
        <f t="shared" si="12"/>
        <v>0.26819999999999999</v>
      </c>
      <c r="O44" s="91">
        <v>7</v>
      </c>
      <c r="P44" s="92">
        <f t="shared" si="13"/>
        <v>0.1842</v>
      </c>
      <c r="Q44" s="93">
        <v>15</v>
      </c>
      <c r="R44" s="92">
        <f t="shared" si="14"/>
        <v>0.23799999999999999</v>
      </c>
      <c r="S44" s="94">
        <f t="shared" si="7"/>
        <v>22</v>
      </c>
      <c r="T44" s="95">
        <f t="shared" si="15"/>
        <v>0.21779999999999999</v>
      </c>
      <c r="U44" s="91">
        <v>11</v>
      </c>
      <c r="V44" s="92">
        <f t="shared" si="16"/>
        <v>0.31419999999999998</v>
      </c>
      <c r="W44" s="93">
        <v>26</v>
      </c>
      <c r="X44" s="92">
        <f t="shared" si="17"/>
        <v>0.34210000000000002</v>
      </c>
      <c r="Y44" s="94">
        <f t="shared" si="2"/>
        <v>37</v>
      </c>
      <c r="Z44" s="95">
        <f t="shared" si="18"/>
        <v>0.33329999999999999</v>
      </c>
      <c r="AA44" s="96">
        <f t="shared" si="19"/>
        <v>29</v>
      </c>
      <c r="AB44" s="92">
        <f t="shared" si="20"/>
        <v>0.21959999999999999</v>
      </c>
      <c r="AC44" s="94">
        <f t="shared" si="8"/>
        <v>95</v>
      </c>
      <c r="AD44" s="92">
        <f t="shared" si="21"/>
        <v>0.31659999999999999</v>
      </c>
      <c r="AE44" s="94">
        <f t="shared" si="5"/>
        <v>124</v>
      </c>
      <c r="AF44" s="95">
        <f t="shared" si="22"/>
        <v>0.28699999999999998</v>
      </c>
    </row>
    <row r="45" spans="1:32" x14ac:dyDescent="0.55000000000000004">
      <c r="A45" s="337"/>
      <c r="B45" s="107" t="s">
        <v>54</v>
      </c>
      <c r="C45" s="108">
        <v>14</v>
      </c>
      <c r="D45" s="92">
        <f t="shared" si="23"/>
        <v>0.5</v>
      </c>
      <c r="E45" s="93">
        <v>35</v>
      </c>
      <c r="F45" s="92">
        <f t="shared" si="24"/>
        <v>0.50719999999999998</v>
      </c>
      <c r="G45" s="94">
        <f t="shared" si="6"/>
        <v>49</v>
      </c>
      <c r="H45" s="95">
        <f t="shared" si="9"/>
        <v>0.50509999999999999</v>
      </c>
      <c r="I45" s="91">
        <v>12</v>
      </c>
      <c r="J45" s="92">
        <f t="shared" si="10"/>
        <v>0.38700000000000001</v>
      </c>
      <c r="K45" s="93">
        <v>47</v>
      </c>
      <c r="L45" s="92">
        <f t="shared" si="11"/>
        <v>0.51080000000000003</v>
      </c>
      <c r="M45" s="94">
        <f t="shared" si="0"/>
        <v>59</v>
      </c>
      <c r="N45" s="95">
        <f t="shared" si="12"/>
        <v>0.47960000000000003</v>
      </c>
      <c r="O45" s="91">
        <v>17</v>
      </c>
      <c r="P45" s="92">
        <f t="shared" si="13"/>
        <v>0.44729999999999998</v>
      </c>
      <c r="Q45" s="93">
        <v>31</v>
      </c>
      <c r="R45" s="92">
        <f t="shared" si="14"/>
        <v>0.49199999999999999</v>
      </c>
      <c r="S45" s="94">
        <f t="shared" si="7"/>
        <v>48</v>
      </c>
      <c r="T45" s="95">
        <f t="shared" si="15"/>
        <v>0.47520000000000001</v>
      </c>
      <c r="U45" s="91">
        <v>13</v>
      </c>
      <c r="V45" s="92">
        <f t="shared" si="16"/>
        <v>0.37140000000000001</v>
      </c>
      <c r="W45" s="93">
        <v>34</v>
      </c>
      <c r="X45" s="92">
        <f t="shared" si="17"/>
        <v>0.44729999999999998</v>
      </c>
      <c r="Y45" s="94">
        <f t="shared" si="2"/>
        <v>47</v>
      </c>
      <c r="Z45" s="95">
        <f t="shared" si="18"/>
        <v>0.4234</v>
      </c>
      <c r="AA45" s="96">
        <f t="shared" si="19"/>
        <v>56</v>
      </c>
      <c r="AB45" s="92">
        <f t="shared" si="20"/>
        <v>0.42420000000000002</v>
      </c>
      <c r="AC45" s="94">
        <f t="shared" si="8"/>
        <v>147</v>
      </c>
      <c r="AD45" s="92">
        <f t="shared" si="21"/>
        <v>0.49</v>
      </c>
      <c r="AE45" s="94">
        <f t="shared" si="5"/>
        <v>203</v>
      </c>
      <c r="AF45" s="95">
        <f t="shared" si="22"/>
        <v>0.46989999999999998</v>
      </c>
    </row>
    <row r="46" spans="1:32" x14ac:dyDescent="0.55000000000000004">
      <c r="A46" s="337"/>
      <c r="B46" s="107" t="s">
        <v>55</v>
      </c>
      <c r="C46" s="106">
        <v>8</v>
      </c>
      <c r="D46" s="99">
        <f t="shared" si="23"/>
        <v>0.28570000000000001</v>
      </c>
      <c r="E46" s="100">
        <v>8</v>
      </c>
      <c r="F46" s="99">
        <f t="shared" si="24"/>
        <v>0.1159</v>
      </c>
      <c r="G46" s="101">
        <f t="shared" si="6"/>
        <v>16</v>
      </c>
      <c r="H46" s="102">
        <f t="shared" si="9"/>
        <v>0.16489999999999999</v>
      </c>
      <c r="I46" s="98">
        <v>14</v>
      </c>
      <c r="J46" s="99">
        <f t="shared" si="10"/>
        <v>0.4516</v>
      </c>
      <c r="K46" s="100">
        <v>17</v>
      </c>
      <c r="L46" s="99">
        <f t="shared" si="11"/>
        <v>0.1847</v>
      </c>
      <c r="M46" s="101">
        <f t="shared" si="0"/>
        <v>31</v>
      </c>
      <c r="N46" s="102">
        <f t="shared" si="12"/>
        <v>0.252</v>
      </c>
      <c r="O46" s="98">
        <v>14</v>
      </c>
      <c r="P46" s="99">
        <f t="shared" si="13"/>
        <v>0.36840000000000001</v>
      </c>
      <c r="Q46" s="100">
        <v>17</v>
      </c>
      <c r="R46" s="99">
        <f t="shared" si="14"/>
        <v>0.26979999999999998</v>
      </c>
      <c r="S46" s="101">
        <f t="shared" si="7"/>
        <v>31</v>
      </c>
      <c r="T46" s="102">
        <f t="shared" si="15"/>
        <v>0.30690000000000001</v>
      </c>
      <c r="U46" s="98">
        <v>11</v>
      </c>
      <c r="V46" s="99">
        <f t="shared" si="16"/>
        <v>0.31419999999999998</v>
      </c>
      <c r="W46" s="100">
        <v>15</v>
      </c>
      <c r="X46" s="99">
        <f t="shared" si="17"/>
        <v>0.1973</v>
      </c>
      <c r="Y46" s="101">
        <f t="shared" si="2"/>
        <v>26</v>
      </c>
      <c r="Z46" s="102">
        <f t="shared" si="18"/>
        <v>0.23419999999999999</v>
      </c>
      <c r="AA46" s="103">
        <f t="shared" si="19"/>
        <v>47</v>
      </c>
      <c r="AB46" s="99">
        <f t="shared" si="20"/>
        <v>0.35599999999999998</v>
      </c>
      <c r="AC46" s="101">
        <f t="shared" si="8"/>
        <v>57</v>
      </c>
      <c r="AD46" s="99">
        <f t="shared" si="21"/>
        <v>0.19</v>
      </c>
      <c r="AE46" s="101">
        <f t="shared" si="5"/>
        <v>104</v>
      </c>
      <c r="AF46" s="102">
        <f t="shared" si="22"/>
        <v>0.2407</v>
      </c>
    </row>
    <row r="47" spans="1:32" x14ac:dyDescent="0.55000000000000004">
      <c r="A47" s="337" t="s">
        <v>50</v>
      </c>
      <c r="B47" s="104" t="s">
        <v>37</v>
      </c>
      <c r="C47" s="105">
        <v>1</v>
      </c>
      <c r="D47" s="85">
        <f t="shared" si="23"/>
        <v>3.5700000000000003E-2</v>
      </c>
      <c r="E47" s="86">
        <v>6</v>
      </c>
      <c r="F47" s="85">
        <f t="shared" si="24"/>
        <v>8.6900000000000005E-2</v>
      </c>
      <c r="G47" s="87">
        <f t="shared" si="6"/>
        <v>7</v>
      </c>
      <c r="H47" s="88">
        <f t="shared" si="9"/>
        <v>7.2099999999999997E-2</v>
      </c>
      <c r="I47" s="84">
        <v>2</v>
      </c>
      <c r="J47" s="85">
        <f t="shared" si="10"/>
        <v>6.4500000000000002E-2</v>
      </c>
      <c r="K47" s="86">
        <v>4</v>
      </c>
      <c r="L47" s="85">
        <f t="shared" si="11"/>
        <v>4.3400000000000001E-2</v>
      </c>
      <c r="M47" s="87">
        <f t="shared" si="0"/>
        <v>6</v>
      </c>
      <c r="N47" s="88">
        <f t="shared" si="12"/>
        <v>4.87E-2</v>
      </c>
      <c r="O47" s="84">
        <v>3</v>
      </c>
      <c r="P47" s="85">
        <f t="shared" si="13"/>
        <v>7.8899999999999998E-2</v>
      </c>
      <c r="Q47" s="86">
        <v>4</v>
      </c>
      <c r="R47" s="85">
        <f t="shared" si="14"/>
        <v>6.3399999999999998E-2</v>
      </c>
      <c r="S47" s="87">
        <f t="shared" si="7"/>
        <v>7</v>
      </c>
      <c r="T47" s="88">
        <f t="shared" si="15"/>
        <v>6.93E-2</v>
      </c>
      <c r="U47" s="84">
        <v>2</v>
      </c>
      <c r="V47" s="85">
        <f t="shared" si="16"/>
        <v>5.7099999999999998E-2</v>
      </c>
      <c r="W47" s="86">
        <v>7</v>
      </c>
      <c r="X47" s="85">
        <f t="shared" si="17"/>
        <v>9.2100000000000001E-2</v>
      </c>
      <c r="Y47" s="87">
        <f t="shared" si="2"/>
        <v>9</v>
      </c>
      <c r="Z47" s="88">
        <f t="shared" si="18"/>
        <v>8.1000000000000003E-2</v>
      </c>
      <c r="AA47" s="89">
        <f t="shared" si="19"/>
        <v>8</v>
      </c>
      <c r="AB47" s="85">
        <f t="shared" si="20"/>
        <v>6.0600000000000001E-2</v>
      </c>
      <c r="AC47" s="87">
        <f t="shared" si="8"/>
        <v>21</v>
      </c>
      <c r="AD47" s="85">
        <f t="shared" si="21"/>
        <v>7.0000000000000007E-2</v>
      </c>
      <c r="AE47" s="87">
        <f t="shared" si="5"/>
        <v>29</v>
      </c>
      <c r="AF47" s="88">
        <f t="shared" si="22"/>
        <v>6.7100000000000007E-2</v>
      </c>
    </row>
    <row r="48" spans="1:32" x14ac:dyDescent="0.55000000000000004">
      <c r="A48" s="337"/>
      <c r="B48" s="104" t="s">
        <v>38</v>
      </c>
      <c r="C48" s="108">
        <v>5</v>
      </c>
      <c r="D48" s="92">
        <f t="shared" si="23"/>
        <v>0.17849999999999999</v>
      </c>
      <c r="E48" s="93">
        <v>19</v>
      </c>
      <c r="F48" s="92">
        <f t="shared" si="24"/>
        <v>0.27529999999999999</v>
      </c>
      <c r="G48" s="94">
        <f t="shared" si="6"/>
        <v>24</v>
      </c>
      <c r="H48" s="95">
        <f t="shared" si="9"/>
        <v>0.24740000000000001</v>
      </c>
      <c r="I48" s="91">
        <v>6</v>
      </c>
      <c r="J48" s="92">
        <f t="shared" si="10"/>
        <v>0.19350000000000001</v>
      </c>
      <c r="K48" s="93">
        <v>27</v>
      </c>
      <c r="L48" s="92">
        <f t="shared" si="11"/>
        <v>0.29339999999999999</v>
      </c>
      <c r="M48" s="94">
        <f t="shared" si="0"/>
        <v>33</v>
      </c>
      <c r="N48" s="95">
        <f t="shared" si="12"/>
        <v>0.26819999999999999</v>
      </c>
      <c r="O48" s="91">
        <v>8</v>
      </c>
      <c r="P48" s="92">
        <f t="shared" si="13"/>
        <v>0.21049999999999999</v>
      </c>
      <c r="Q48" s="93">
        <v>20</v>
      </c>
      <c r="R48" s="92">
        <f t="shared" si="14"/>
        <v>0.31740000000000002</v>
      </c>
      <c r="S48" s="94">
        <f t="shared" si="7"/>
        <v>28</v>
      </c>
      <c r="T48" s="95">
        <f t="shared" si="15"/>
        <v>0.2772</v>
      </c>
      <c r="U48" s="91">
        <v>11</v>
      </c>
      <c r="V48" s="92">
        <f t="shared" si="16"/>
        <v>0.31419999999999998</v>
      </c>
      <c r="W48" s="93">
        <v>21</v>
      </c>
      <c r="X48" s="92">
        <f t="shared" si="17"/>
        <v>0.27629999999999999</v>
      </c>
      <c r="Y48" s="94">
        <f t="shared" si="2"/>
        <v>32</v>
      </c>
      <c r="Z48" s="95">
        <f t="shared" si="18"/>
        <v>0.28820000000000001</v>
      </c>
      <c r="AA48" s="96">
        <f t="shared" si="19"/>
        <v>30</v>
      </c>
      <c r="AB48" s="92">
        <f t="shared" si="20"/>
        <v>0.22720000000000001</v>
      </c>
      <c r="AC48" s="94">
        <f t="shared" si="8"/>
        <v>87</v>
      </c>
      <c r="AD48" s="92">
        <f t="shared" si="21"/>
        <v>0.28999999999999998</v>
      </c>
      <c r="AE48" s="94">
        <f t="shared" si="5"/>
        <v>117</v>
      </c>
      <c r="AF48" s="95">
        <f t="shared" si="22"/>
        <v>0.27079999999999999</v>
      </c>
    </row>
    <row r="49" spans="1:32" ht="54" x14ac:dyDescent="0.55000000000000004">
      <c r="A49" s="337"/>
      <c r="B49" s="109" t="s">
        <v>39</v>
      </c>
      <c r="C49" s="108">
        <v>1</v>
      </c>
      <c r="D49" s="92">
        <f t="shared" si="23"/>
        <v>3.5700000000000003E-2</v>
      </c>
      <c r="E49" s="93">
        <v>9</v>
      </c>
      <c r="F49" s="92">
        <f t="shared" si="24"/>
        <v>0.13039999999999999</v>
      </c>
      <c r="G49" s="94">
        <f t="shared" si="6"/>
        <v>10</v>
      </c>
      <c r="H49" s="95">
        <f t="shared" si="9"/>
        <v>0.10299999999999999</v>
      </c>
      <c r="I49" s="91">
        <v>3</v>
      </c>
      <c r="J49" s="92">
        <f t="shared" si="10"/>
        <v>9.6699999999999994E-2</v>
      </c>
      <c r="K49" s="93">
        <v>13</v>
      </c>
      <c r="L49" s="92">
        <f t="shared" si="11"/>
        <v>0.14130000000000001</v>
      </c>
      <c r="M49" s="94">
        <f t="shared" si="0"/>
        <v>16</v>
      </c>
      <c r="N49" s="95">
        <f t="shared" si="12"/>
        <v>0.13</v>
      </c>
      <c r="O49" s="91">
        <v>2</v>
      </c>
      <c r="P49" s="92">
        <f t="shared" si="13"/>
        <v>5.2600000000000001E-2</v>
      </c>
      <c r="Q49" s="93">
        <v>4</v>
      </c>
      <c r="R49" s="92">
        <f t="shared" si="14"/>
        <v>6.3399999999999998E-2</v>
      </c>
      <c r="S49" s="94">
        <f t="shared" si="7"/>
        <v>6</v>
      </c>
      <c r="T49" s="95">
        <f t="shared" si="15"/>
        <v>5.9400000000000001E-2</v>
      </c>
      <c r="U49" s="91">
        <v>4</v>
      </c>
      <c r="V49" s="92">
        <f t="shared" si="16"/>
        <v>0.1142</v>
      </c>
      <c r="W49" s="93">
        <v>7</v>
      </c>
      <c r="X49" s="92">
        <f t="shared" si="17"/>
        <v>9.2100000000000001E-2</v>
      </c>
      <c r="Y49" s="94">
        <f t="shared" si="2"/>
        <v>11</v>
      </c>
      <c r="Z49" s="95">
        <f t="shared" si="18"/>
        <v>9.9000000000000005E-2</v>
      </c>
      <c r="AA49" s="96">
        <f t="shared" si="19"/>
        <v>10</v>
      </c>
      <c r="AB49" s="92">
        <f t="shared" si="20"/>
        <v>7.5700000000000003E-2</v>
      </c>
      <c r="AC49" s="94">
        <f t="shared" si="8"/>
        <v>33</v>
      </c>
      <c r="AD49" s="92">
        <f t="shared" si="21"/>
        <v>0.11</v>
      </c>
      <c r="AE49" s="94">
        <f t="shared" si="5"/>
        <v>43</v>
      </c>
      <c r="AF49" s="95">
        <f t="shared" si="22"/>
        <v>9.9500000000000005E-2</v>
      </c>
    </row>
    <row r="50" spans="1:32" x14ac:dyDescent="0.55000000000000004">
      <c r="A50" s="337"/>
      <c r="B50" s="107" t="s">
        <v>40</v>
      </c>
      <c r="C50" s="108">
        <v>1</v>
      </c>
      <c r="D50" s="92">
        <f>ROUNDDOWN(C50/$C$14,4)</f>
        <v>3.5700000000000003E-2</v>
      </c>
      <c r="E50" s="93">
        <v>0</v>
      </c>
      <c r="F50" s="92">
        <f t="shared" si="24"/>
        <v>0</v>
      </c>
      <c r="G50" s="94">
        <f t="shared" si="6"/>
        <v>1</v>
      </c>
      <c r="H50" s="95">
        <f t="shared" si="9"/>
        <v>1.03E-2</v>
      </c>
      <c r="I50" s="91">
        <v>1</v>
      </c>
      <c r="J50" s="92">
        <f t="shared" si="10"/>
        <v>3.2199999999999999E-2</v>
      </c>
      <c r="K50" s="93">
        <v>1</v>
      </c>
      <c r="L50" s="92">
        <f t="shared" si="11"/>
        <v>1.0800000000000001E-2</v>
      </c>
      <c r="M50" s="94">
        <f t="shared" si="0"/>
        <v>2</v>
      </c>
      <c r="N50" s="95">
        <f t="shared" si="12"/>
        <v>1.6199999999999999E-2</v>
      </c>
      <c r="O50" s="91">
        <v>0</v>
      </c>
      <c r="P50" s="92">
        <f t="shared" si="13"/>
        <v>0</v>
      </c>
      <c r="Q50" s="93">
        <v>3</v>
      </c>
      <c r="R50" s="92">
        <f t="shared" si="14"/>
        <v>4.7600000000000003E-2</v>
      </c>
      <c r="S50" s="94">
        <f t="shared" si="7"/>
        <v>3</v>
      </c>
      <c r="T50" s="95">
        <f t="shared" si="15"/>
        <v>2.9700000000000001E-2</v>
      </c>
      <c r="U50" s="91">
        <v>1</v>
      </c>
      <c r="V50" s="92">
        <f t="shared" si="16"/>
        <v>2.8500000000000001E-2</v>
      </c>
      <c r="W50" s="93">
        <v>0</v>
      </c>
      <c r="X50" s="92">
        <f t="shared" si="17"/>
        <v>0</v>
      </c>
      <c r="Y50" s="94">
        <f t="shared" si="2"/>
        <v>1</v>
      </c>
      <c r="Z50" s="95">
        <f t="shared" si="18"/>
        <v>8.9999999999999993E-3</v>
      </c>
      <c r="AA50" s="96">
        <f t="shared" si="19"/>
        <v>3</v>
      </c>
      <c r="AB50" s="92">
        <f t="shared" si="20"/>
        <v>2.2700000000000001E-2</v>
      </c>
      <c r="AC50" s="94">
        <f t="shared" si="8"/>
        <v>4</v>
      </c>
      <c r="AD50" s="92">
        <f t="shared" si="21"/>
        <v>1.3299999999999999E-2</v>
      </c>
      <c r="AE50" s="94">
        <f t="shared" si="5"/>
        <v>7</v>
      </c>
      <c r="AF50" s="95">
        <f t="shared" si="22"/>
        <v>1.6199999999999999E-2</v>
      </c>
    </row>
    <row r="51" spans="1:32" ht="54" x14ac:dyDescent="0.55000000000000004">
      <c r="A51" s="337"/>
      <c r="B51" s="109" t="s">
        <v>41</v>
      </c>
      <c r="C51" s="108">
        <v>5</v>
      </c>
      <c r="D51" s="92">
        <f>ROUNDDOWN(C51/$C$14,4)</f>
        <v>0.17849999999999999</v>
      </c>
      <c r="E51" s="93">
        <v>13</v>
      </c>
      <c r="F51" s="92">
        <f>ROUNDDOWN(E51/$E$14,4)</f>
        <v>0.18840000000000001</v>
      </c>
      <c r="G51" s="94">
        <f t="shared" si="6"/>
        <v>18</v>
      </c>
      <c r="H51" s="95">
        <f>ROUNDDOWN(G51/$G$14,4)</f>
        <v>0.1855</v>
      </c>
      <c r="I51" s="91">
        <v>4</v>
      </c>
      <c r="J51" s="92">
        <f t="shared" si="10"/>
        <v>0.129</v>
      </c>
      <c r="K51" s="93">
        <v>20</v>
      </c>
      <c r="L51" s="92">
        <f t="shared" si="11"/>
        <v>0.21729999999999999</v>
      </c>
      <c r="M51" s="94">
        <f t="shared" si="0"/>
        <v>24</v>
      </c>
      <c r="N51" s="95">
        <f t="shared" si="12"/>
        <v>0.1951</v>
      </c>
      <c r="O51" s="91">
        <v>7</v>
      </c>
      <c r="P51" s="92">
        <f t="shared" si="13"/>
        <v>0.1842</v>
      </c>
      <c r="Q51" s="93">
        <v>17</v>
      </c>
      <c r="R51" s="92">
        <f t="shared" si="14"/>
        <v>0.26979999999999998</v>
      </c>
      <c r="S51" s="94">
        <f t="shared" si="7"/>
        <v>24</v>
      </c>
      <c r="T51" s="95">
        <f t="shared" si="15"/>
        <v>0.23760000000000001</v>
      </c>
      <c r="U51" s="91">
        <v>9</v>
      </c>
      <c r="V51" s="92">
        <f t="shared" si="16"/>
        <v>0.2571</v>
      </c>
      <c r="W51" s="93">
        <v>16</v>
      </c>
      <c r="X51" s="92">
        <f t="shared" si="17"/>
        <v>0.21049999999999999</v>
      </c>
      <c r="Y51" s="94">
        <f t="shared" si="2"/>
        <v>25</v>
      </c>
      <c r="Z51" s="95">
        <f t="shared" si="18"/>
        <v>0.22520000000000001</v>
      </c>
      <c r="AA51" s="96">
        <f t="shared" si="19"/>
        <v>25</v>
      </c>
      <c r="AB51" s="92">
        <f t="shared" si="20"/>
        <v>0.1893</v>
      </c>
      <c r="AC51" s="94">
        <f t="shared" si="8"/>
        <v>66</v>
      </c>
      <c r="AD51" s="92">
        <f t="shared" si="21"/>
        <v>0.22</v>
      </c>
      <c r="AE51" s="94">
        <f t="shared" si="5"/>
        <v>91</v>
      </c>
      <c r="AF51" s="95">
        <f t="shared" si="22"/>
        <v>0.21060000000000001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1</v>
      </c>
      <c r="J52" s="92">
        <f t="shared" si="10"/>
        <v>3.2199999999999999E-2</v>
      </c>
      <c r="K52" s="93">
        <v>0</v>
      </c>
      <c r="L52" s="92">
        <f t="shared" si="11"/>
        <v>0</v>
      </c>
      <c r="M52" s="94">
        <f t="shared" si="0"/>
        <v>1</v>
      </c>
      <c r="N52" s="95">
        <f t="shared" si="12"/>
        <v>8.0999999999999996E-3</v>
      </c>
      <c r="O52" s="91">
        <v>0</v>
      </c>
      <c r="P52" s="92">
        <f t="shared" si="13"/>
        <v>0</v>
      </c>
      <c r="Q52" s="93">
        <v>1</v>
      </c>
      <c r="R52" s="92">
        <f t="shared" si="14"/>
        <v>1.5800000000000002E-2</v>
      </c>
      <c r="S52" s="94">
        <f t="shared" si="7"/>
        <v>1</v>
      </c>
      <c r="T52" s="95">
        <f t="shared" si="15"/>
        <v>9.9000000000000008E-3</v>
      </c>
      <c r="U52" s="91">
        <v>0</v>
      </c>
      <c r="V52" s="92">
        <f t="shared" si="16"/>
        <v>0</v>
      </c>
      <c r="W52" s="93">
        <v>0</v>
      </c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1</v>
      </c>
      <c r="AB52" s="92">
        <f t="shared" si="20"/>
        <v>7.4999999999999997E-3</v>
      </c>
      <c r="AC52" s="94">
        <f t="shared" si="8"/>
        <v>1</v>
      </c>
      <c r="AD52" s="92">
        <f t="shared" si="21"/>
        <v>3.3E-3</v>
      </c>
      <c r="AE52" s="94">
        <f t="shared" si="5"/>
        <v>2</v>
      </c>
      <c r="AF52" s="95">
        <f t="shared" si="22"/>
        <v>4.5999999999999999E-3</v>
      </c>
    </row>
    <row r="53" spans="1:32" x14ac:dyDescent="0.55000000000000004">
      <c r="A53" s="337"/>
      <c r="B53" s="104" t="s">
        <v>43</v>
      </c>
      <c r="C53" s="108">
        <v>22</v>
      </c>
      <c r="D53" s="92">
        <f t="shared" si="23"/>
        <v>0.78569999999999995</v>
      </c>
      <c r="E53" s="93">
        <v>44</v>
      </c>
      <c r="F53" s="92">
        <f t="shared" si="24"/>
        <v>0.63759999999999994</v>
      </c>
      <c r="G53" s="94">
        <f t="shared" si="6"/>
        <v>66</v>
      </c>
      <c r="H53" s="95">
        <f t="shared" si="9"/>
        <v>0.6804</v>
      </c>
      <c r="I53" s="91">
        <v>23</v>
      </c>
      <c r="J53" s="92">
        <f t="shared" si="10"/>
        <v>0.7419</v>
      </c>
      <c r="K53" s="93">
        <v>61</v>
      </c>
      <c r="L53" s="92">
        <f t="shared" si="11"/>
        <v>0.66300000000000003</v>
      </c>
      <c r="M53" s="94">
        <f t="shared" si="0"/>
        <v>84</v>
      </c>
      <c r="N53" s="95">
        <f t="shared" si="12"/>
        <v>0.68289999999999995</v>
      </c>
      <c r="O53" s="91">
        <v>27</v>
      </c>
      <c r="P53" s="92">
        <f t="shared" si="13"/>
        <v>0.71050000000000002</v>
      </c>
      <c r="Q53" s="93">
        <v>39</v>
      </c>
      <c r="R53" s="92">
        <f t="shared" si="14"/>
        <v>0.61899999999999999</v>
      </c>
      <c r="S53" s="94">
        <f t="shared" si="7"/>
        <v>66</v>
      </c>
      <c r="T53" s="95">
        <f t="shared" si="15"/>
        <v>0.65339999999999998</v>
      </c>
      <c r="U53" s="91">
        <v>22</v>
      </c>
      <c r="V53" s="92">
        <f t="shared" si="16"/>
        <v>0.62849999999999995</v>
      </c>
      <c r="W53" s="93">
        <v>48</v>
      </c>
      <c r="X53" s="92">
        <f t="shared" si="17"/>
        <v>0.63149999999999995</v>
      </c>
      <c r="Y53" s="94">
        <f t="shared" si="2"/>
        <v>70</v>
      </c>
      <c r="Z53" s="95">
        <f t="shared" si="18"/>
        <v>0.63060000000000005</v>
      </c>
      <c r="AA53" s="96">
        <f t="shared" si="19"/>
        <v>94</v>
      </c>
      <c r="AB53" s="92">
        <f t="shared" si="20"/>
        <v>0.71209999999999996</v>
      </c>
      <c r="AC53" s="94">
        <f t="shared" si="8"/>
        <v>192</v>
      </c>
      <c r="AD53" s="92">
        <f t="shared" si="21"/>
        <v>0.64</v>
      </c>
      <c r="AE53" s="94">
        <f t="shared" si="5"/>
        <v>286</v>
      </c>
      <c r="AF53" s="95">
        <f t="shared" si="22"/>
        <v>0.66200000000000003</v>
      </c>
    </row>
    <row r="54" spans="1:32" x14ac:dyDescent="0.55000000000000004">
      <c r="A54" s="337"/>
      <c r="B54" s="107" t="s">
        <v>44</v>
      </c>
      <c r="C54" s="108">
        <v>15</v>
      </c>
      <c r="D54" s="92">
        <f t="shared" si="23"/>
        <v>0.53569999999999995</v>
      </c>
      <c r="E54" s="93">
        <v>27</v>
      </c>
      <c r="F54" s="92">
        <f t="shared" si="24"/>
        <v>0.39129999999999998</v>
      </c>
      <c r="G54" s="94">
        <f t="shared" si="6"/>
        <v>42</v>
      </c>
      <c r="H54" s="95">
        <f t="shared" si="9"/>
        <v>0.43290000000000001</v>
      </c>
      <c r="I54" s="91">
        <v>9</v>
      </c>
      <c r="J54" s="92">
        <f t="shared" si="10"/>
        <v>0.2903</v>
      </c>
      <c r="K54" s="93">
        <v>38</v>
      </c>
      <c r="L54" s="92">
        <f t="shared" si="11"/>
        <v>0.41299999999999998</v>
      </c>
      <c r="M54" s="94">
        <f t="shared" si="0"/>
        <v>47</v>
      </c>
      <c r="N54" s="95">
        <f t="shared" si="12"/>
        <v>0.3821</v>
      </c>
      <c r="O54" s="91">
        <v>10</v>
      </c>
      <c r="P54" s="92">
        <f t="shared" si="13"/>
        <v>0.2631</v>
      </c>
      <c r="Q54" s="93">
        <v>24</v>
      </c>
      <c r="R54" s="92">
        <f t="shared" si="14"/>
        <v>0.38090000000000002</v>
      </c>
      <c r="S54" s="94">
        <f t="shared" si="7"/>
        <v>34</v>
      </c>
      <c r="T54" s="95">
        <f t="shared" si="15"/>
        <v>0.33660000000000001</v>
      </c>
      <c r="U54" s="91">
        <v>11</v>
      </c>
      <c r="V54" s="92">
        <f t="shared" si="16"/>
        <v>0.31419999999999998</v>
      </c>
      <c r="W54" s="93">
        <v>29</v>
      </c>
      <c r="X54" s="92">
        <f t="shared" si="17"/>
        <v>0.38150000000000001</v>
      </c>
      <c r="Y54" s="94">
        <f t="shared" si="2"/>
        <v>40</v>
      </c>
      <c r="Z54" s="95">
        <f t="shared" si="18"/>
        <v>0.36030000000000001</v>
      </c>
      <c r="AA54" s="96">
        <f t="shared" si="19"/>
        <v>45</v>
      </c>
      <c r="AB54" s="92">
        <f t="shared" si="20"/>
        <v>0.34089999999999998</v>
      </c>
      <c r="AC54" s="94">
        <f t="shared" si="8"/>
        <v>118</v>
      </c>
      <c r="AD54" s="92">
        <f t="shared" si="21"/>
        <v>0.39329999999999998</v>
      </c>
      <c r="AE54" s="94">
        <f t="shared" si="5"/>
        <v>163</v>
      </c>
      <c r="AF54" s="95">
        <f t="shared" si="22"/>
        <v>0.37730000000000002</v>
      </c>
    </row>
    <row r="55" spans="1:32" x14ac:dyDescent="0.55000000000000004">
      <c r="A55" s="337"/>
      <c r="B55" s="107" t="s">
        <v>45</v>
      </c>
      <c r="C55" s="108">
        <v>6</v>
      </c>
      <c r="D55" s="92">
        <f t="shared" si="23"/>
        <v>0.2142</v>
      </c>
      <c r="E55" s="93">
        <v>7</v>
      </c>
      <c r="F55" s="92">
        <f t="shared" si="24"/>
        <v>0.1014</v>
      </c>
      <c r="G55" s="94">
        <f t="shared" si="6"/>
        <v>13</v>
      </c>
      <c r="H55" s="95">
        <f t="shared" si="9"/>
        <v>0.13400000000000001</v>
      </c>
      <c r="I55" s="91">
        <v>11</v>
      </c>
      <c r="J55" s="92">
        <f t="shared" si="10"/>
        <v>0.3548</v>
      </c>
      <c r="K55" s="93">
        <v>20</v>
      </c>
      <c r="L55" s="92">
        <f t="shared" si="11"/>
        <v>0.21729999999999999</v>
      </c>
      <c r="M55" s="94">
        <f t="shared" si="0"/>
        <v>31</v>
      </c>
      <c r="N55" s="95">
        <f t="shared" si="12"/>
        <v>0.252</v>
      </c>
      <c r="O55" s="91">
        <v>14</v>
      </c>
      <c r="P55" s="92">
        <f t="shared" si="13"/>
        <v>0.36840000000000001</v>
      </c>
      <c r="Q55" s="93">
        <v>14</v>
      </c>
      <c r="R55" s="92">
        <f t="shared" si="14"/>
        <v>0.22220000000000001</v>
      </c>
      <c r="S55" s="94">
        <f t="shared" si="7"/>
        <v>28</v>
      </c>
      <c r="T55" s="95">
        <f t="shared" si="15"/>
        <v>0.2772</v>
      </c>
      <c r="U55" s="91">
        <v>9</v>
      </c>
      <c r="V55" s="92">
        <f t="shared" si="16"/>
        <v>0.2571</v>
      </c>
      <c r="W55" s="93">
        <v>14</v>
      </c>
      <c r="X55" s="92">
        <f t="shared" si="17"/>
        <v>0.1842</v>
      </c>
      <c r="Y55" s="94">
        <f t="shared" si="2"/>
        <v>23</v>
      </c>
      <c r="Z55" s="95">
        <f t="shared" si="18"/>
        <v>0.2072</v>
      </c>
      <c r="AA55" s="96">
        <f t="shared" si="19"/>
        <v>40</v>
      </c>
      <c r="AB55" s="92">
        <f t="shared" si="20"/>
        <v>0.30299999999999999</v>
      </c>
      <c r="AC55" s="94">
        <f t="shared" si="8"/>
        <v>55</v>
      </c>
      <c r="AD55" s="92">
        <f t="shared" si="21"/>
        <v>0.18329999999999999</v>
      </c>
      <c r="AE55" s="94">
        <f t="shared" si="5"/>
        <v>95</v>
      </c>
      <c r="AF55" s="95">
        <f t="shared" si="22"/>
        <v>0.21990000000000001</v>
      </c>
    </row>
    <row r="56" spans="1:32" x14ac:dyDescent="0.55000000000000004">
      <c r="A56" s="337"/>
      <c r="B56" s="104" t="s">
        <v>46</v>
      </c>
      <c r="C56" s="108">
        <v>4</v>
      </c>
      <c r="D56" s="92">
        <f t="shared" si="23"/>
        <v>0.14280000000000001</v>
      </c>
      <c r="E56" s="93">
        <v>15</v>
      </c>
      <c r="F56" s="92">
        <f t="shared" si="24"/>
        <v>0.21729999999999999</v>
      </c>
      <c r="G56" s="94">
        <f t="shared" si="6"/>
        <v>19</v>
      </c>
      <c r="H56" s="95">
        <f t="shared" si="9"/>
        <v>0.1958</v>
      </c>
      <c r="I56" s="91">
        <v>7</v>
      </c>
      <c r="J56" s="92">
        <f t="shared" si="10"/>
        <v>0.2258</v>
      </c>
      <c r="K56" s="93">
        <v>22</v>
      </c>
      <c r="L56" s="92">
        <f t="shared" si="11"/>
        <v>0.23910000000000001</v>
      </c>
      <c r="M56" s="94">
        <f t="shared" si="0"/>
        <v>29</v>
      </c>
      <c r="N56" s="95">
        <f t="shared" si="12"/>
        <v>0.23569999999999999</v>
      </c>
      <c r="O56" s="91">
        <v>11</v>
      </c>
      <c r="P56" s="92">
        <f t="shared" si="13"/>
        <v>0.28939999999999999</v>
      </c>
      <c r="Q56" s="93">
        <v>8</v>
      </c>
      <c r="R56" s="92">
        <f t="shared" si="14"/>
        <v>0.12690000000000001</v>
      </c>
      <c r="S56" s="94">
        <f t="shared" si="7"/>
        <v>19</v>
      </c>
      <c r="T56" s="95">
        <f t="shared" si="15"/>
        <v>0.18809999999999999</v>
      </c>
      <c r="U56" s="91">
        <v>5</v>
      </c>
      <c r="V56" s="92">
        <f t="shared" si="16"/>
        <v>0.14280000000000001</v>
      </c>
      <c r="W56" s="93">
        <v>10</v>
      </c>
      <c r="X56" s="92">
        <f t="shared" si="17"/>
        <v>0.13150000000000001</v>
      </c>
      <c r="Y56" s="94">
        <f t="shared" si="2"/>
        <v>15</v>
      </c>
      <c r="Z56" s="95">
        <f t="shared" si="18"/>
        <v>0.1351</v>
      </c>
      <c r="AA56" s="96">
        <f t="shared" si="19"/>
        <v>27</v>
      </c>
      <c r="AB56" s="92">
        <f t="shared" si="20"/>
        <v>0.20449999999999999</v>
      </c>
      <c r="AC56" s="94">
        <f t="shared" si="8"/>
        <v>55</v>
      </c>
      <c r="AD56" s="92">
        <f t="shared" si="21"/>
        <v>0.18329999999999999</v>
      </c>
      <c r="AE56" s="94">
        <f t="shared" si="5"/>
        <v>82</v>
      </c>
      <c r="AF56" s="95">
        <f t="shared" si="22"/>
        <v>0.1898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1</v>
      </c>
      <c r="F57" s="92">
        <f t="shared" si="24"/>
        <v>1.44E-2</v>
      </c>
      <c r="G57" s="94">
        <f t="shared" si="6"/>
        <v>1</v>
      </c>
      <c r="H57" s="95">
        <f t="shared" si="9"/>
        <v>1.03E-2</v>
      </c>
      <c r="I57" s="91">
        <v>0</v>
      </c>
      <c r="J57" s="92">
        <f t="shared" si="10"/>
        <v>0</v>
      </c>
      <c r="K57" s="93">
        <v>1</v>
      </c>
      <c r="L57" s="92">
        <f t="shared" si="11"/>
        <v>1.0800000000000001E-2</v>
      </c>
      <c r="M57" s="94">
        <f t="shared" si="0"/>
        <v>1</v>
      </c>
      <c r="N57" s="95">
        <f t="shared" si="12"/>
        <v>8.0999999999999996E-3</v>
      </c>
      <c r="O57" s="91">
        <v>3</v>
      </c>
      <c r="P57" s="92">
        <f t="shared" si="13"/>
        <v>7.8899999999999998E-2</v>
      </c>
      <c r="Q57" s="93">
        <v>1</v>
      </c>
      <c r="R57" s="92">
        <f t="shared" si="14"/>
        <v>1.5800000000000002E-2</v>
      </c>
      <c r="S57" s="94">
        <f t="shared" si="7"/>
        <v>4</v>
      </c>
      <c r="T57" s="95">
        <f t="shared" si="15"/>
        <v>3.9600000000000003E-2</v>
      </c>
      <c r="U57" s="91">
        <v>4</v>
      </c>
      <c r="V57" s="92">
        <f t="shared" si="16"/>
        <v>0.1142</v>
      </c>
      <c r="W57" s="93">
        <v>3</v>
      </c>
      <c r="X57" s="92">
        <f t="shared" si="17"/>
        <v>3.9399999999999998E-2</v>
      </c>
      <c r="Y57" s="94">
        <f t="shared" si="2"/>
        <v>7</v>
      </c>
      <c r="Z57" s="95">
        <f t="shared" si="18"/>
        <v>6.3E-2</v>
      </c>
      <c r="AA57" s="96">
        <f t="shared" si="19"/>
        <v>7</v>
      </c>
      <c r="AB57" s="92">
        <f t="shared" si="20"/>
        <v>5.2999999999999999E-2</v>
      </c>
      <c r="AC57" s="94">
        <f t="shared" si="8"/>
        <v>6</v>
      </c>
      <c r="AD57" s="92">
        <f t="shared" si="21"/>
        <v>0.02</v>
      </c>
      <c r="AE57" s="94">
        <f t="shared" si="5"/>
        <v>13</v>
      </c>
      <c r="AF57" s="95">
        <f t="shared" si="22"/>
        <v>0.03</v>
      </c>
    </row>
    <row r="58" spans="1:32" ht="49.5" x14ac:dyDescent="0.55000000000000004">
      <c r="A58" s="337"/>
      <c r="B58" s="111" t="s">
        <v>48</v>
      </c>
      <c r="C58" s="108">
        <v>1</v>
      </c>
      <c r="D58" s="92">
        <f t="shared" si="23"/>
        <v>3.5700000000000003E-2</v>
      </c>
      <c r="E58" s="93">
        <v>1</v>
      </c>
      <c r="F58" s="92">
        <f>ROUNDDOWN(E58/$E$14,4)</f>
        <v>1.44E-2</v>
      </c>
      <c r="G58" s="94">
        <f t="shared" si="6"/>
        <v>2</v>
      </c>
      <c r="H58" s="95">
        <f t="shared" si="9"/>
        <v>2.06E-2</v>
      </c>
      <c r="I58" s="91">
        <v>1</v>
      </c>
      <c r="J58" s="92">
        <f t="shared" si="10"/>
        <v>3.2199999999999999E-2</v>
      </c>
      <c r="K58" s="93">
        <v>0</v>
      </c>
      <c r="L58" s="92">
        <f t="shared" si="11"/>
        <v>0</v>
      </c>
      <c r="M58" s="94">
        <f t="shared" si="0"/>
        <v>1</v>
      </c>
      <c r="N58" s="95">
        <f t="shared" si="12"/>
        <v>8.0999999999999996E-3</v>
      </c>
      <c r="O58" s="91">
        <v>0</v>
      </c>
      <c r="P58" s="92">
        <f t="shared" si="13"/>
        <v>0</v>
      </c>
      <c r="Q58" s="93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91">
        <v>0</v>
      </c>
      <c r="V58" s="92">
        <f t="shared" si="16"/>
        <v>0</v>
      </c>
      <c r="W58" s="93">
        <v>1</v>
      </c>
      <c r="X58" s="92">
        <f t="shared" si="17"/>
        <v>1.3100000000000001E-2</v>
      </c>
      <c r="Y58" s="94">
        <f t="shared" si="2"/>
        <v>1</v>
      </c>
      <c r="Z58" s="95">
        <f t="shared" si="18"/>
        <v>8.9999999999999993E-3</v>
      </c>
      <c r="AA58" s="96">
        <f t="shared" si="19"/>
        <v>2</v>
      </c>
      <c r="AB58" s="92">
        <f t="shared" si="20"/>
        <v>1.5100000000000001E-2</v>
      </c>
      <c r="AC58" s="94">
        <f t="shared" si="8"/>
        <v>2</v>
      </c>
      <c r="AD58" s="92">
        <f t="shared" si="21"/>
        <v>6.6E-3</v>
      </c>
      <c r="AE58" s="94">
        <f t="shared" si="5"/>
        <v>4</v>
      </c>
      <c r="AF58" s="95">
        <f t="shared" si="22"/>
        <v>9.1999999999999998E-3</v>
      </c>
    </row>
    <row r="59" spans="1:32" ht="18.5" thickBot="1" x14ac:dyDescent="0.6">
      <c r="A59" s="338"/>
      <c r="B59" s="112" t="s">
        <v>49</v>
      </c>
      <c r="C59" s="113">
        <v>1</v>
      </c>
      <c r="D59" s="114">
        <f t="shared" si="23"/>
        <v>3.5700000000000003E-2</v>
      </c>
      <c r="E59" s="115">
        <v>1</v>
      </c>
      <c r="F59" s="114">
        <f t="shared" si="24"/>
        <v>1.44E-2</v>
      </c>
      <c r="G59" s="116">
        <f t="shared" si="6"/>
        <v>2</v>
      </c>
      <c r="H59" s="117">
        <f t="shared" si="9"/>
        <v>2.06E-2</v>
      </c>
      <c r="I59" s="118">
        <v>0</v>
      </c>
      <c r="J59" s="114">
        <f t="shared" si="10"/>
        <v>0</v>
      </c>
      <c r="K59" s="115">
        <v>0</v>
      </c>
      <c r="L59" s="114">
        <f t="shared" si="11"/>
        <v>0</v>
      </c>
      <c r="M59" s="116">
        <f t="shared" si="0"/>
        <v>0</v>
      </c>
      <c r="N59" s="117">
        <f t="shared" si="12"/>
        <v>0</v>
      </c>
      <c r="O59" s="118">
        <v>0</v>
      </c>
      <c r="P59" s="114">
        <f t="shared" si="13"/>
        <v>0</v>
      </c>
      <c r="Q59" s="115">
        <v>1</v>
      </c>
      <c r="R59" s="114">
        <f t="shared" si="14"/>
        <v>1.5800000000000002E-2</v>
      </c>
      <c r="S59" s="116">
        <f t="shared" si="7"/>
        <v>1</v>
      </c>
      <c r="T59" s="117">
        <f t="shared" si="15"/>
        <v>9.9000000000000008E-3</v>
      </c>
      <c r="U59" s="118">
        <v>1</v>
      </c>
      <c r="V59" s="114">
        <f t="shared" si="16"/>
        <v>2.8500000000000001E-2</v>
      </c>
      <c r="W59" s="115">
        <v>1</v>
      </c>
      <c r="X59" s="114">
        <f t="shared" si="17"/>
        <v>1.3100000000000001E-2</v>
      </c>
      <c r="Y59" s="116">
        <f t="shared" si="2"/>
        <v>2</v>
      </c>
      <c r="Z59" s="117">
        <f t="shared" si="18"/>
        <v>1.7999999999999999E-2</v>
      </c>
      <c r="AA59" s="119">
        <f t="shared" si="19"/>
        <v>2</v>
      </c>
      <c r="AB59" s="114">
        <f t="shared" si="20"/>
        <v>1.5100000000000001E-2</v>
      </c>
      <c r="AC59" s="116">
        <f t="shared" si="8"/>
        <v>3</v>
      </c>
      <c r="AD59" s="114">
        <f t="shared" si="21"/>
        <v>0.01</v>
      </c>
      <c r="AE59" s="116">
        <f t="shared" si="5"/>
        <v>5</v>
      </c>
      <c r="AF59" s="117">
        <f t="shared" si="22"/>
        <v>1.15E-2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headerFooter>
    <oddHeader>&amp;R&amp;12集計表１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AA1" zoomScale="80" zoomScaleNormal="60" zoomScaleSheetLayoutView="80" workbookViewId="0">
      <selection activeCell="Q19" sqref="Q19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153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69">
        <v>28.83</v>
      </c>
      <c r="D2" s="369"/>
      <c r="E2" s="369">
        <v>27.94</v>
      </c>
      <c r="F2" s="369"/>
      <c r="G2" s="369">
        <v>27.6</v>
      </c>
      <c r="H2" s="369"/>
      <c r="I2" s="369">
        <v>24.9</v>
      </c>
      <c r="J2" s="369"/>
      <c r="K2" s="369">
        <v>27.21</v>
      </c>
      <c r="L2" s="402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69">
        <v>18.04</v>
      </c>
      <c r="D3" s="369"/>
      <c r="E3" s="369">
        <v>14.06</v>
      </c>
      <c r="F3" s="369"/>
      <c r="G3" s="369">
        <v>11.7</v>
      </c>
      <c r="H3" s="369"/>
      <c r="I3" s="369">
        <v>10.85</v>
      </c>
      <c r="J3" s="369"/>
      <c r="K3" s="369">
        <v>13.88</v>
      </c>
      <c r="L3" s="402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69">
        <v>8.74</v>
      </c>
      <c r="D4" s="369"/>
      <c r="E4" s="369">
        <v>13.15</v>
      </c>
      <c r="F4" s="369"/>
      <c r="G4" s="369">
        <v>14.53</v>
      </c>
      <c r="H4" s="369"/>
      <c r="I4" s="369">
        <v>13.62</v>
      </c>
      <c r="J4" s="369"/>
      <c r="K4" s="369">
        <v>12.16</v>
      </c>
      <c r="L4" s="402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69">
        <v>2.06</v>
      </c>
      <c r="D5" s="369"/>
      <c r="E5" s="369">
        <v>0.73</v>
      </c>
      <c r="F5" s="369"/>
      <c r="G5" s="369">
        <v>1.37</v>
      </c>
      <c r="H5" s="369"/>
      <c r="I5" s="369">
        <v>0.43</v>
      </c>
      <c r="J5" s="369"/>
      <c r="K5" s="369">
        <v>1.17</v>
      </c>
      <c r="L5" s="402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400">
        <v>0.06</v>
      </c>
      <c r="D6" s="400"/>
      <c r="E6" s="400">
        <v>0.09</v>
      </c>
      <c r="F6" s="400"/>
      <c r="G6" s="400">
        <v>0.53</v>
      </c>
      <c r="H6" s="400"/>
      <c r="I6" s="400">
        <v>0.68</v>
      </c>
      <c r="J6" s="400"/>
      <c r="K6" s="400">
        <v>0.34</v>
      </c>
      <c r="L6" s="401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215</v>
      </c>
      <c r="D11" s="25"/>
      <c r="E11" s="19">
        <v>191</v>
      </c>
      <c r="F11" s="25"/>
      <c r="G11" s="21">
        <f>C11+E11</f>
        <v>406</v>
      </c>
      <c r="H11" s="79"/>
      <c r="I11" s="78">
        <v>247</v>
      </c>
      <c r="J11" s="25"/>
      <c r="K11" s="19">
        <v>241</v>
      </c>
      <c r="L11" s="25"/>
      <c r="M11" s="21">
        <f>I11+K11</f>
        <v>488</v>
      </c>
      <c r="N11" s="79"/>
      <c r="O11" s="78">
        <v>159</v>
      </c>
      <c r="P11" s="25"/>
      <c r="Q11" s="19">
        <v>141</v>
      </c>
      <c r="R11" s="25"/>
      <c r="S11" s="21">
        <f>O11+Q11</f>
        <v>300</v>
      </c>
      <c r="T11" s="79"/>
      <c r="U11" s="78">
        <v>134</v>
      </c>
      <c r="V11" s="25"/>
      <c r="W11" s="19">
        <v>188</v>
      </c>
      <c r="X11" s="25"/>
      <c r="Y11" s="21">
        <f>U11+W11</f>
        <v>322</v>
      </c>
      <c r="Z11" s="79"/>
      <c r="AA11" s="80">
        <f>C11+I11+O11+U11</f>
        <v>755</v>
      </c>
      <c r="AB11" s="25"/>
      <c r="AC11" s="21">
        <v>760</v>
      </c>
      <c r="AD11" s="25"/>
      <c r="AE11" s="21">
        <f>AA11+AC11</f>
        <v>1515</v>
      </c>
      <c r="AF11" s="79"/>
      <c r="AG11" s="81"/>
    </row>
    <row r="12" spans="1:33" x14ac:dyDescent="0.55000000000000004">
      <c r="A12" s="303" t="s">
        <v>160</v>
      </c>
      <c r="B12" s="304"/>
      <c r="C12" s="78">
        <v>23</v>
      </c>
      <c r="D12" s="26">
        <f>ROUNDDOWN(C12/C11,4)</f>
        <v>0.1069</v>
      </c>
      <c r="E12" s="19">
        <v>30</v>
      </c>
      <c r="F12" s="26">
        <f>ROUNDDOWN(E12/E11,4)</f>
        <v>0.157</v>
      </c>
      <c r="G12" s="21">
        <f>C12+E12</f>
        <v>53</v>
      </c>
      <c r="H12" s="82">
        <f>ROUNDDOWN(G12/G11,4)</f>
        <v>0.1305</v>
      </c>
      <c r="I12" s="78">
        <v>6</v>
      </c>
      <c r="J12" s="26">
        <f>ROUNDDOWN(I12/I11,4)</f>
        <v>2.4199999999999999E-2</v>
      </c>
      <c r="K12" s="19">
        <v>27</v>
      </c>
      <c r="L12" s="26">
        <f>ROUNDDOWN(K12/K11,4)</f>
        <v>0.112</v>
      </c>
      <c r="M12" s="21">
        <f t="shared" ref="M12:M59" si="0">I12+K12</f>
        <v>33</v>
      </c>
      <c r="N12" s="82">
        <f>ROUNDDOWN(M12/M11,4)</f>
        <v>6.7599999999999993E-2</v>
      </c>
      <c r="O12" s="78">
        <v>7</v>
      </c>
      <c r="P12" s="26">
        <f>ROUNDDOWN(O12/O11,4)</f>
        <v>4.3999999999999997E-2</v>
      </c>
      <c r="Q12" s="19">
        <v>23</v>
      </c>
      <c r="R12" s="26">
        <f>ROUNDDOWN(Q12/Q11,4)</f>
        <v>0.16309999999999999</v>
      </c>
      <c r="S12" s="21">
        <f t="shared" ref="S12:S13" si="1">O12+Q12</f>
        <v>30</v>
      </c>
      <c r="T12" s="82">
        <f>ROUNDDOWN(S12/S11,4)</f>
        <v>0.1</v>
      </c>
      <c r="U12" s="78">
        <v>15</v>
      </c>
      <c r="V12" s="26">
        <f>ROUNDDOWN(U12/U11,4)</f>
        <v>0.1119</v>
      </c>
      <c r="W12" s="19">
        <v>38</v>
      </c>
      <c r="X12" s="26">
        <f>ROUNDDOWN(W12/W11,4)</f>
        <v>0.2021</v>
      </c>
      <c r="Y12" s="21">
        <f t="shared" ref="Y12:Y59" si="2">U12+W12</f>
        <v>53</v>
      </c>
      <c r="Z12" s="82">
        <f>ROUNDDOWN(Y12/Y11,4)</f>
        <v>0.16450000000000001</v>
      </c>
      <c r="AA12" s="80">
        <f>C12+I12+O12+U12</f>
        <v>51</v>
      </c>
      <c r="AB12" s="26">
        <f>ROUNDDOWN(AA12/AA11,4)</f>
        <v>6.7500000000000004E-2</v>
      </c>
      <c r="AC12" s="21">
        <f>E12+K12+Q12+W12</f>
        <v>118</v>
      </c>
      <c r="AD12" s="26">
        <f>ROUNDDOWN(AC12/AC11,4)</f>
        <v>0.1552</v>
      </c>
      <c r="AE12" s="21">
        <f t="shared" ref="AE12:AE59" si="3">AA12+AC12</f>
        <v>169</v>
      </c>
      <c r="AF12" s="82">
        <f>ROUNDDOWN(AE12/AE11,4)</f>
        <v>0.1115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/>
      <c r="J13" s="25"/>
      <c r="K13" s="19"/>
      <c r="L13" s="25"/>
      <c r="M13" s="21">
        <f t="shared" si="0"/>
        <v>0</v>
      </c>
      <c r="N13" s="79"/>
      <c r="O13" s="78"/>
      <c r="P13" s="25"/>
      <c r="Q13" s="19"/>
      <c r="R13" s="25"/>
      <c r="S13" s="21">
        <f t="shared" si="1"/>
        <v>0</v>
      </c>
      <c r="T13" s="79"/>
      <c r="U13" s="78"/>
      <c r="V13" s="25"/>
      <c r="W13" s="19"/>
      <c r="X13" s="25"/>
      <c r="Y13" s="21">
        <f t="shared" si="2"/>
        <v>0</v>
      </c>
      <c r="Z13" s="79"/>
      <c r="AA13" s="80">
        <f t="shared" ref="AA13:AA14" si="4">C13+I13+O13+U13</f>
        <v>0</v>
      </c>
      <c r="AB13" s="25"/>
      <c r="AC13" s="21">
        <f t="shared" ref="AC13" si="5">E13+K13+Q13+W13</f>
        <v>0</v>
      </c>
      <c r="AD13" s="25"/>
      <c r="AE13" s="21">
        <f t="shared" si="3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23</v>
      </c>
      <c r="D14" s="25"/>
      <c r="E14" s="19">
        <f>E12+E13</f>
        <v>30</v>
      </c>
      <c r="F14" s="25"/>
      <c r="G14" s="21">
        <f>C14+E14</f>
        <v>53</v>
      </c>
      <c r="H14" s="79"/>
      <c r="I14" s="78">
        <f>I12+I13</f>
        <v>6</v>
      </c>
      <c r="J14" s="25"/>
      <c r="K14" s="19">
        <f>K12+K13</f>
        <v>27</v>
      </c>
      <c r="L14" s="25"/>
      <c r="M14" s="21">
        <f t="shared" si="0"/>
        <v>33</v>
      </c>
      <c r="N14" s="79"/>
      <c r="O14" s="78">
        <f>O12+O13</f>
        <v>7</v>
      </c>
      <c r="P14" s="25"/>
      <c r="Q14" s="19">
        <f>Q12+Q13</f>
        <v>23</v>
      </c>
      <c r="R14" s="25"/>
      <c r="S14" s="21">
        <f>O14+Q14</f>
        <v>30</v>
      </c>
      <c r="T14" s="79"/>
      <c r="U14" s="78">
        <f>U12+U13</f>
        <v>15</v>
      </c>
      <c r="V14" s="25"/>
      <c r="W14" s="19">
        <f>W12+W13</f>
        <v>38</v>
      </c>
      <c r="X14" s="25"/>
      <c r="Y14" s="21">
        <f t="shared" si="2"/>
        <v>53</v>
      </c>
      <c r="Z14" s="79"/>
      <c r="AA14" s="80">
        <f t="shared" si="4"/>
        <v>51</v>
      </c>
      <c r="AB14" s="25"/>
      <c r="AC14" s="21">
        <f>E14+K14+Q14+W14</f>
        <v>118</v>
      </c>
      <c r="AD14" s="25"/>
      <c r="AE14" s="21">
        <f t="shared" si="3"/>
        <v>169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3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>
        <v>4</v>
      </c>
      <c r="D16" s="92">
        <f>ROUNDDOWN(C16/$C$14,4)</f>
        <v>0.1739</v>
      </c>
      <c r="E16" s="93">
        <v>1</v>
      </c>
      <c r="F16" s="92">
        <f>ROUNDDOWN(E16/$E$14,4)</f>
        <v>3.3300000000000003E-2</v>
      </c>
      <c r="G16" s="94">
        <f t="shared" si="6"/>
        <v>5</v>
      </c>
      <c r="H16" s="95">
        <f t="shared" ref="H16:H59" si="9">ROUNDDOWN(G16/$G$14,4)</f>
        <v>9.4299999999999995E-2</v>
      </c>
      <c r="I16" s="91">
        <v>1</v>
      </c>
      <c r="J16" s="92">
        <f t="shared" ref="J16:J59" si="10">ROUNDDOWN(I16/$I$14,4)</f>
        <v>0.1666</v>
      </c>
      <c r="K16" s="93">
        <v>0</v>
      </c>
      <c r="L16" s="92">
        <f t="shared" ref="L16:L59" si="11">ROUNDDOWN(K16/$K$14,4)</f>
        <v>0</v>
      </c>
      <c r="M16" s="94">
        <f t="shared" si="0"/>
        <v>1</v>
      </c>
      <c r="N16" s="95">
        <f t="shared" ref="N16:N59" si="12">ROUNDDOWN(M16/$M$14,4)</f>
        <v>3.0300000000000001E-2</v>
      </c>
      <c r="O16" s="91">
        <v>3</v>
      </c>
      <c r="P16" s="92">
        <f t="shared" ref="P16:P59" si="13">ROUNDDOWN(O16/$O$14,4)</f>
        <v>0.42849999999999999</v>
      </c>
      <c r="Q16" s="93">
        <v>1</v>
      </c>
      <c r="R16" s="92">
        <f t="shared" ref="R16:R59" si="14">ROUNDDOWN(Q16/$Q$14,4)</f>
        <v>4.3400000000000001E-2</v>
      </c>
      <c r="S16" s="94">
        <f t="shared" si="7"/>
        <v>4</v>
      </c>
      <c r="T16" s="95">
        <f t="shared" ref="T16:T59" si="15">ROUNDDOWN(S16/$S$14,4)</f>
        <v>0.1333</v>
      </c>
      <c r="U16" s="91">
        <v>7</v>
      </c>
      <c r="V16" s="92">
        <f t="shared" ref="V16:V59" si="16">ROUNDDOWN(U16/$U$14,4)</f>
        <v>0.46660000000000001</v>
      </c>
      <c r="W16" s="93">
        <v>2</v>
      </c>
      <c r="X16" s="92">
        <f t="shared" ref="X16:X59" si="17">ROUNDDOWN(W16/$W$14,4)</f>
        <v>5.2600000000000001E-2</v>
      </c>
      <c r="Y16" s="94">
        <f t="shared" si="2"/>
        <v>9</v>
      </c>
      <c r="Z16" s="95">
        <f t="shared" ref="Z16:Z59" si="18">ROUNDDOWN(Y16/$Y$14,4)</f>
        <v>0.16980000000000001</v>
      </c>
      <c r="AA16" s="96">
        <f t="shared" ref="AA16:AA59" si="19">C16+I16+O16+U16</f>
        <v>15</v>
      </c>
      <c r="AB16" s="92">
        <f t="shared" ref="AB16:AB59" si="20">ROUNDDOWN(AA16/$AA$14,4)</f>
        <v>0.29409999999999997</v>
      </c>
      <c r="AC16" s="94">
        <f t="shared" si="8"/>
        <v>4</v>
      </c>
      <c r="AD16" s="92">
        <f t="shared" ref="AD16:AD59" si="21">ROUNDDOWN(AC16/$AC$14,4)</f>
        <v>3.3799999999999997E-2</v>
      </c>
      <c r="AE16" s="94">
        <f t="shared" si="3"/>
        <v>19</v>
      </c>
      <c r="AF16" s="95">
        <f t="shared" ref="AF16:AF59" si="22">ROUNDDOWN(AE16/$AE$14,4)</f>
        <v>0.1124</v>
      </c>
    </row>
    <row r="17" spans="1:32" x14ac:dyDescent="0.55000000000000004">
      <c r="A17" s="345"/>
      <c r="B17" s="90" t="s">
        <v>6</v>
      </c>
      <c r="C17" s="91">
        <v>15</v>
      </c>
      <c r="D17" s="92">
        <f>ROUNDDOWN(C17/$C$14,4)</f>
        <v>0.65210000000000001</v>
      </c>
      <c r="E17" s="93">
        <v>17</v>
      </c>
      <c r="F17" s="92">
        <f>ROUNDDOWN(E17/$E$14,4)</f>
        <v>0.56659999999999999</v>
      </c>
      <c r="G17" s="94">
        <f t="shared" si="6"/>
        <v>32</v>
      </c>
      <c r="H17" s="95">
        <f t="shared" si="9"/>
        <v>0.60370000000000001</v>
      </c>
      <c r="I17" s="91">
        <v>3</v>
      </c>
      <c r="J17" s="92">
        <f t="shared" si="10"/>
        <v>0.5</v>
      </c>
      <c r="K17" s="93">
        <v>16</v>
      </c>
      <c r="L17" s="92">
        <f t="shared" si="11"/>
        <v>0.59250000000000003</v>
      </c>
      <c r="M17" s="94">
        <f t="shared" si="0"/>
        <v>19</v>
      </c>
      <c r="N17" s="95">
        <f t="shared" si="12"/>
        <v>0.57569999999999999</v>
      </c>
      <c r="O17" s="91">
        <v>2</v>
      </c>
      <c r="P17" s="92">
        <f t="shared" si="13"/>
        <v>0.28570000000000001</v>
      </c>
      <c r="Q17" s="93">
        <v>16</v>
      </c>
      <c r="R17" s="92">
        <f t="shared" si="14"/>
        <v>0.6956</v>
      </c>
      <c r="S17" s="94">
        <f t="shared" si="7"/>
        <v>18</v>
      </c>
      <c r="T17" s="95">
        <f t="shared" si="15"/>
        <v>0.6</v>
      </c>
      <c r="U17" s="91">
        <v>6</v>
      </c>
      <c r="V17" s="92">
        <f t="shared" si="16"/>
        <v>0.4</v>
      </c>
      <c r="W17" s="93">
        <v>19</v>
      </c>
      <c r="X17" s="92">
        <f t="shared" si="17"/>
        <v>0.5</v>
      </c>
      <c r="Y17" s="94">
        <f t="shared" si="2"/>
        <v>25</v>
      </c>
      <c r="Z17" s="95">
        <f>ROUNDDOWN(Y17/$Y$14,4)</f>
        <v>0.47160000000000002</v>
      </c>
      <c r="AA17" s="96">
        <f t="shared" si="19"/>
        <v>26</v>
      </c>
      <c r="AB17" s="92">
        <f t="shared" si="20"/>
        <v>0.50980000000000003</v>
      </c>
      <c r="AC17" s="94">
        <f t="shared" si="8"/>
        <v>68</v>
      </c>
      <c r="AD17" s="92">
        <f t="shared" si="21"/>
        <v>0.57620000000000005</v>
      </c>
      <c r="AE17" s="94">
        <f t="shared" si="3"/>
        <v>94</v>
      </c>
      <c r="AF17" s="95">
        <f t="shared" si="22"/>
        <v>0.55620000000000003</v>
      </c>
    </row>
    <row r="18" spans="1:32" x14ac:dyDescent="0.55000000000000004">
      <c r="A18" s="345"/>
      <c r="B18" s="97" t="s">
        <v>8</v>
      </c>
      <c r="C18" s="98">
        <v>2</v>
      </c>
      <c r="D18" s="99">
        <f>ROUNDDOWN(C18/$C$14,4)</f>
        <v>8.6900000000000005E-2</v>
      </c>
      <c r="E18" s="100">
        <v>12</v>
      </c>
      <c r="F18" s="99">
        <f>ROUNDDOWN(E18/$E$14,4)</f>
        <v>0.4</v>
      </c>
      <c r="G18" s="101">
        <f t="shared" si="6"/>
        <v>14</v>
      </c>
      <c r="H18" s="102">
        <f t="shared" si="9"/>
        <v>0.2641</v>
      </c>
      <c r="I18" s="98">
        <v>1</v>
      </c>
      <c r="J18" s="99">
        <f t="shared" si="10"/>
        <v>0.1666</v>
      </c>
      <c r="K18" s="100">
        <v>11</v>
      </c>
      <c r="L18" s="99">
        <f t="shared" si="11"/>
        <v>0.40739999999999998</v>
      </c>
      <c r="M18" s="101">
        <f t="shared" si="0"/>
        <v>12</v>
      </c>
      <c r="N18" s="102">
        <f t="shared" si="12"/>
        <v>0.36359999999999998</v>
      </c>
      <c r="O18" s="98">
        <v>2</v>
      </c>
      <c r="P18" s="99">
        <f t="shared" si="13"/>
        <v>0.28570000000000001</v>
      </c>
      <c r="Q18" s="100">
        <v>6</v>
      </c>
      <c r="R18" s="99">
        <f t="shared" si="14"/>
        <v>0.26079999999999998</v>
      </c>
      <c r="S18" s="101">
        <f t="shared" si="7"/>
        <v>8</v>
      </c>
      <c r="T18" s="102">
        <f t="shared" si="15"/>
        <v>0.2666</v>
      </c>
      <c r="U18" s="98">
        <v>2</v>
      </c>
      <c r="V18" s="99">
        <f t="shared" si="16"/>
        <v>0.1333</v>
      </c>
      <c r="W18" s="100">
        <v>17</v>
      </c>
      <c r="X18" s="99">
        <f t="shared" si="17"/>
        <v>0.44729999999999998</v>
      </c>
      <c r="Y18" s="101">
        <f t="shared" si="2"/>
        <v>19</v>
      </c>
      <c r="Z18" s="102">
        <f t="shared" si="18"/>
        <v>0.3584</v>
      </c>
      <c r="AA18" s="103">
        <f t="shared" si="19"/>
        <v>7</v>
      </c>
      <c r="AB18" s="99">
        <f t="shared" si="20"/>
        <v>0.13719999999999999</v>
      </c>
      <c r="AC18" s="101">
        <f t="shared" si="8"/>
        <v>46</v>
      </c>
      <c r="AD18" s="99">
        <f t="shared" si="21"/>
        <v>0.38979999999999998</v>
      </c>
      <c r="AE18" s="101">
        <f t="shared" si="3"/>
        <v>53</v>
      </c>
      <c r="AF18" s="102">
        <f t="shared" si="22"/>
        <v>0.31359999999999999</v>
      </c>
    </row>
    <row r="19" spans="1:32" x14ac:dyDescent="0.55000000000000004">
      <c r="A19" s="342" t="s">
        <v>29</v>
      </c>
      <c r="B19" s="83" t="s">
        <v>10</v>
      </c>
      <c r="C19" s="84">
        <v>4</v>
      </c>
      <c r="D19" s="85">
        <f t="shared" ref="D19:D59" si="23">ROUNDDOWN(C19/$C$14,4)</f>
        <v>0.1739</v>
      </c>
      <c r="E19" s="86">
        <v>5</v>
      </c>
      <c r="F19" s="85">
        <f t="shared" ref="F19:F59" si="24">ROUNDDOWN(E19/$E$14,4)</f>
        <v>0.1666</v>
      </c>
      <c r="G19" s="87">
        <f t="shared" si="6"/>
        <v>9</v>
      </c>
      <c r="H19" s="88">
        <f t="shared" si="9"/>
        <v>0.16980000000000001</v>
      </c>
      <c r="I19" s="84">
        <v>3</v>
      </c>
      <c r="J19" s="85">
        <f>ROUNDDOWN(I19/$I$14,4)</f>
        <v>0.5</v>
      </c>
      <c r="K19" s="86">
        <v>9</v>
      </c>
      <c r="L19" s="85">
        <f t="shared" si="11"/>
        <v>0.33329999999999999</v>
      </c>
      <c r="M19" s="87">
        <f t="shared" si="0"/>
        <v>12</v>
      </c>
      <c r="N19" s="88">
        <f t="shared" si="12"/>
        <v>0.36359999999999998</v>
      </c>
      <c r="O19" s="84">
        <v>2</v>
      </c>
      <c r="P19" s="85">
        <f t="shared" si="13"/>
        <v>0.28570000000000001</v>
      </c>
      <c r="Q19" s="86">
        <v>4</v>
      </c>
      <c r="R19" s="85">
        <f t="shared" si="14"/>
        <v>0.1739</v>
      </c>
      <c r="S19" s="87">
        <f t="shared" si="7"/>
        <v>6</v>
      </c>
      <c r="T19" s="88">
        <f t="shared" si="15"/>
        <v>0.2</v>
      </c>
      <c r="U19" s="84">
        <v>4</v>
      </c>
      <c r="V19" s="85">
        <f t="shared" si="16"/>
        <v>0.2666</v>
      </c>
      <c r="W19" s="86">
        <v>12</v>
      </c>
      <c r="X19" s="85">
        <f t="shared" si="17"/>
        <v>0.31569999999999998</v>
      </c>
      <c r="Y19" s="87">
        <f t="shared" si="2"/>
        <v>16</v>
      </c>
      <c r="Z19" s="88">
        <f t="shared" si="18"/>
        <v>0.30180000000000001</v>
      </c>
      <c r="AA19" s="89">
        <f t="shared" si="19"/>
        <v>13</v>
      </c>
      <c r="AB19" s="85">
        <f t="shared" si="20"/>
        <v>0.25490000000000002</v>
      </c>
      <c r="AC19" s="87">
        <f t="shared" si="8"/>
        <v>30</v>
      </c>
      <c r="AD19" s="85">
        <f t="shared" si="21"/>
        <v>0.25419999999999998</v>
      </c>
      <c r="AE19" s="87">
        <f t="shared" si="3"/>
        <v>43</v>
      </c>
      <c r="AF19" s="88">
        <f t="shared" si="22"/>
        <v>0.25440000000000002</v>
      </c>
    </row>
    <row r="20" spans="1:32" x14ac:dyDescent="0.55000000000000004">
      <c r="A20" s="346"/>
      <c r="B20" s="90" t="s">
        <v>11</v>
      </c>
      <c r="C20" s="91">
        <v>10</v>
      </c>
      <c r="D20" s="92">
        <f t="shared" si="23"/>
        <v>0.43469999999999998</v>
      </c>
      <c r="E20" s="93">
        <v>22</v>
      </c>
      <c r="F20" s="92">
        <f t="shared" si="24"/>
        <v>0.73329999999999995</v>
      </c>
      <c r="G20" s="94">
        <f t="shared" si="6"/>
        <v>32</v>
      </c>
      <c r="H20" s="95">
        <f t="shared" si="9"/>
        <v>0.60370000000000001</v>
      </c>
      <c r="I20" s="91">
        <v>2</v>
      </c>
      <c r="J20" s="92">
        <f t="shared" si="10"/>
        <v>0.33329999999999999</v>
      </c>
      <c r="K20" s="93">
        <v>10</v>
      </c>
      <c r="L20" s="92">
        <f t="shared" si="11"/>
        <v>0.37030000000000002</v>
      </c>
      <c r="M20" s="94">
        <f t="shared" si="0"/>
        <v>12</v>
      </c>
      <c r="N20" s="95">
        <f t="shared" si="12"/>
        <v>0.36359999999999998</v>
      </c>
      <c r="O20" s="91">
        <v>3</v>
      </c>
      <c r="P20" s="92">
        <f>ROUNDDOWN(O20/$O$14,4)</f>
        <v>0.42849999999999999</v>
      </c>
      <c r="Q20" s="93">
        <v>14</v>
      </c>
      <c r="R20" s="92">
        <f t="shared" si="14"/>
        <v>0.60860000000000003</v>
      </c>
      <c r="S20" s="94">
        <f t="shared" si="7"/>
        <v>17</v>
      </c>
      <c r="T20" s="95">
        <f t="shared" si="15"/>
        <v>0.56659999999999999</v>
      </c>
      <c r="U20" s="91">
        <v>6</v>
      </c>
      <c r="V20" s="92">
        <f t="shared" si="16"/>
        <v>0.4</v>
      </c>
      <c r="W20" s="93">
        <v>8</v>
      </c>
      <c r="X20" s="92">
        <f t="shared" si="17"/>
        <v>0.21049999999999999</v>
      </c>
      <c r="Y20" s="94">
        <f t="shared" si="2"/>
        <v>14</v>
      </c>
      <c r="Z20" s="95">
        <f t="shared" si="18"/>
        <v>0.2641</v>
      </c>
      <c r="AA20" s="96">
        <f t="shared" si="19"/>
        <v>21</v>
      </c>
      <c r="AB20" s="92">
        <f t="shared" si="20"/>
        <v>0.41170000000000001</v>
      </c>
      <c r="AC20" s="94">
        <f t="shared" si="8"/>
        <v>54</v>
      </c>
      <c r="AD20" s="92">
        <f t="shared" si="21"/>
        <v>0.45760000000000001</v>
      </c>
      <c r="AE20" s="94">
        <f t="shared" si="3"/>
        <v>75</v>
      </c>
      <c r="AF20" s="95">
        <f t="shared" si="22"/>
        <v>0.44369999999999998</v>
      </c>
    </row>
    <row r="21" spans="1:32" x14ac:dyDescent="0.55000000000000004">
      <c r="A21" s="346"/>
      <c r="B21" s="97" t="s">
        <v>12</v>
      </c>
      <c r="C21" s="98">
        <v>7</v>
      </c>
      <c r="D21" s="99">
        <f t="shared" si="23"/>
        <v>0.30430000000000001</v>
      </c>
      <c r="E21" s="100">
        <v>3</v>
      </c>
      <c r="F21" s="99">
        <f t="shared" si="24"/>
        <v>0.1</v>
      </c>
      <c r="G21" s="101">
        <f t="shared" si="6"/>
        <v>10</v>
      </c>
      <c r="H21" s="102">
        <f t="shared" si="9"/>
        <v>0.18859999999999999</v>
      </c>
      <c r="I21" s="98">
        <v>0</v>
      </c>
      <c r="J21" s="99">
        <f t="shared" si="10"/>
        <v>0</v>
      </c>
      <c r="K21" s="100">
        <v>8</v>
      </c>
      <c r="L21" s="99">
        <f t="shared" si="11"/>
        <v>0.29620000000000002</v>
      </c>
      <c r="M21" s="101">
        <f t="shared" si="0"/>
        <v>8</v>
      </c>
      <c r="N21" s="102">
        <f t="shared" si="12"/>
        <v>0.2424</v>
      </c>
      <c r="O21" s="98">
        <v>2</v>
      </c>
      <c r="P21" s="99">
        <f t="shared" si="13"/>
        <v>0.28570000000000001</v>
      </c>
      <c r="Q21" s="100">
        <v>5</v>
      </c>
      <c r="R21" s="99">
        <f t="shared" si="14"/>
        <v>0.21729999999999999</v>
      </c>
      <c r="S21" s="101">
        <f t="shared" si="7"/>
        <v>7</v>
      </c>
      <c r="T21" s="102">
        <f t="shared" si="15"/>
        <v>0.23330000000000001</v>
      </c>
      <c r="U21" s="98">
        <v>5</v>
      </c>
      <c r="V21" s="99">
        <f t="shared" si="16"/>
        <v>0.33329999999999999</v>
      </c>
      <c r="W21" s="100">
        <v>17</v>
      </c>
      <c r="X21" s="99">
        <f t="shared" si="17"/>
        <v>0.44729999999999998</v>
      </c>
      <c r="Y21" s="101">
        <f t="shared" si="2"/>
        <v>22</v>
      </c>
      <c r="Z21" s="102">
        <f t="shared" si="18"/>
        <v>0.41499999999999998</v>
      </c>
      <c r="AA21" s="103">
        <f t="shared" si="19"/>
        <v>14</v>
      </c>
      <c r="AB21" s="99">
        <f t="shared" si="20"/>
        <v>0.27450000000000002</v>
      </c>
      <c r="AC21" s="101">
        <f t="shared" si="8"/>
        <v>33</v>
      </c>
      <c r="AD21" s="99">
        <f t="shared" si="21"/>
        <v>0.27960000000000002</v>
      </c>
      <c r="AE21" s="101">
        <f t="shared" si="3"/>
        <v>47</v>
      </c>
      <c r="AF21" s="102">
        <f t="shared" si="22"/>
        <v>0.27810000000000001</v>
      </c>
    </row>
    <row r="22" spans="1:32" x14ac:dyDescent="0.55000000000000004">
      <c r="A22" s="343" t="s">
        <v>30</v>
      </c>
      <c r="B22" s="104" t="s">
        <v>70</v>
      </c>
      <c r="C22" s="105">
        <v>8</v>
      </c>
      <c r="D22" s="85">
        <f t="shared" si="23"/>
        <v>0.3478</v>
      </c>
      <c r="E22" s="86">
        <v>15</v>
      </c>
      <c r="F22" s="85">
        <f t="shared" si="24"/>
        <v>0.5</v>
      </c>
      <c r="G22" s="87">
        <f t="shared" si="6"/>
        <v>23</v>
      </c>
      <c r="H22" s="88">
        <f t="shared" si="9"/>
        <v>0.43390000000000001</v>
      </c>
      <c r="I22" s="84">
        <v>2</v>
      </c>
      <c r="J22" s="85">
        <f t="shared" si="10"/>
        <v>0.33329999999999999</v>
      </c>
      <c r="K22" s="86">
        <v>13</v>
      </c>
      <c r="L22" s="85">
        <f t="shared" si="11"/>
        <v>0.48139999999999999</v>
      </c>
      <c r="M22" s="87">
        <f t="shared" si="0"/>
        <v>15</v>
      </c>
      <c r="N22" s="88">
        <f t="shared" si="12"/>
        <v>0.45450000000000002</v>
      </c>
      <c r="O22" s="84">
        <v>4</v>
      </c>
      <c r="P22" s="85">
        <f t="shared" si="13"/>
        <v>0.57140000000000002</v>
      </c>
      <c r="Q22" s="86">
        <v>7</v>
      </c>
      <c r="R22" s="85">
        <f t="shared" si="14"/>
        <v>0.30430000000000001</v>
      </c>
      <c r="S22" s="87">
        <f t="shared" si="7"/>
        <v>11</v>
      </c>
      <c r="T22" s="88">
        <f t="shared" si="15"/>
        <v>0.36659999999999998</v>
      </c>
      <c r="U22" s="84">
        <v>6</v>
      </c>
      <c r="V22" s="85">
        <f t="shared" si="16"/>
        <v>0.4</v>
      </c>
      <c r="W22" s="86">
        <v>20</v>
      </c>
      <c r="X22" s="85">
        <f t="shared" si="17"/>
        <v>0.52629999999999999</v>
      </c>
      <c r="Y22" s="87">
        <f t="shared" si="2"/>
        <v>26</v>
      </c>
      <c r="Z22" s="88">
        <f t="shared" si="18"/>
        <v>0.49049999999999999</v>
      </c>
      <c r="AA22" s="89">
        <f t="shared" si="19"/>
        <v>20</v>
      </c>
      <c r="AB22" s="85">
        <f t="shared" si="20"/>
        <v>0.3921</v>
      </c>
      <c r="AC22" s="87">
        <f t="shared" si="8"/>
        <v>55</v>
      </c>
      <c r="AD22" s="85">
        <f t="shared" si="21"/>
        <v>0.46610000000000001</v>
      </c>
      <c r="AE22" s="87">
        <f t="shared" si="3"/>
        <v>75</v>
      </c>
      <c r="AF22" s="88">
        <f t="shared" si="22"/>
        <v>0.44369999999999998</v>
      </c>
    </row>
    <row r="23" spans="1:32" x14ac:dyDescent="0.55000000000000004">
      <c r="A23" s="343"/>
      <c r="B23" s="104" t="s">
        <v>71</v>
      </c>
      <c r="C23" s="106">
        <v>12</v>
      </c>
      <c r="D23" s="99">
        <f t="shared" si="23"/>
        <v>0.52170000000000005</v>
      </c>
      <c r="E23" s="100">
        <v>8</v>
      </c>
      <c r="F23" s="99">
        <f t="shared" si="24"/>
        <v>0.2666</v>
      </c>
      <c r="G23" s="101">
        <f t="shared" si="6"/>
        <v>20</v>
      </c>
      <c r="H23" s="102">
        <f t="shared" si="9"/>
        <v>0.37730000000000002</v>
      </c>
      <c r="I23" s="98">
        <v>3</v>
      </c>
      <c r="J23" s="99">
        <f t="shared" si="10"/>
        <v>0.5</v>
      </c>
      <c r="K23" s="100">
        <v>14</v>
      </c>
      <c r="L23" s="99">
        <f t="shared" si="11"/>
        <v>0.51849999999999996</v>
      </c>
      <c r="M23" s="101">
        <f t="shared" si="0"/>
        <v>17</v>
      </c>
      <c r="N23" s="102">
        <f t="shared" si="12"/>
        <v>0.5151</v>
      </c>
      <c r="O23" s="98">
        <v>2</v>
      </c>
      <c r="P23" s="99">
        <f t="shared" si="13"/>
        <v>0.28570000000000001</v>
      </c>
      <c r="Q23" s="100">
        <v>16</v>
      </c>
      <c r="R23" s="99">
        <f t="shared" si="14"/>
        <v>0.6956</v>
      </c>
      <c r="S23" s="101">
        <f t="shared" si="7"/>
        <v>18</v>
      </c>
      <c r="T23" s="102">
        <f t="shared" si="15"/>
        <v>0.6</v>
      </c>
      <c r="U23" s="98">
        <v>7</v>
      </c>
      <c r="V23" s="99">
        <f t="shared" si="16"/>
        <v>0.46660000000000001</v>
      </c>
      <c r="W23" s="100">
        <v>14</v>
      </c>
      <c r="X23" s="99">
        <f t="shared" si="17"/>
        <v>0.36840000000000001</v>
      </c>
      <c r="Y23" s="101">
        <f t="shared" si="2"/>
        <v>21</v>
      </c>
      <c r="Z23" s="102">
        <f t="shared" si="18"/>
        <v>0.3962</v>
      </c>
      <c r="AA23" s="103">
        <f t="shared" si="19"/>
        <v>24</v>
      </c>
      <c r="AB23" s="99">
        <f t="shared" si="20"/>
        <v>0.47049999999999997</v>
      </c>
      <c r="AC23" s="101">
        <f t="shared" si="8"/>
        <v>52</v>
      </c>
      <c r="AD23" s="99">
        <f t="shared" si="21"/>
        <v>0.44059999999999999</v>
      </c>
      <c r="AE23" s="101">
        <f t="shared" si="3"/>
        <v>76</v>
      </c>
      <c r="AF23" s="102">
        <f t="shared" si="22"/>
        <v>0.44969999999999999</v>
      </c>
    </row>
    <row r="24" spans="1:32" x14ac:dyDescent="0.55000000000000004">
      <c r="A24" s="343" t="s">
        <v>31</v>
      </c>
      <c r="B24" s="104" t="s">
        <v>70</v>
      </c>
      <c r="C24" s="105">
        <v>8</v>
      </c>
      <c r="D24" s="85">
        <f t="shared" si="23"/>
        <v>0.3478</v>
      </c>
      <c r="E24" s="86">
        <v>15</v>
      </c>
      <c r="F24" s="85">
        <f t="shared" si="24"/>
        <v>0.5</v>
      </c>
      <c r="G24" s="87">
        <f t="shared" si="6"/>
        <v>23</v>
      </c>
      <c r="H24" s="88">
        <f t="shared" si="9"/>
        <v>0.43390000000000001</v>
      </c>
      <c r="I24" s="84">
        <v>2</v>
      </c>
      <c r="J24" s="85">
        <f t="shared" si="10"/>
        <v>0.33329999999999999</v>
      </c>
      <c r="K24" s="86">
        <v>13</v>
      </c>
      <c r="L24" s="85">
        <f t="shared" si="11"/>
        <v>0.48139999999999999</v>
      </c>
      <c r="M24" s="87">
        <f t="shared" si="0"/>
        <v>15</v>
      </c>
      <c r="N24" s="88">
        <f t="shared" si="12"/>
        <v>0.45450000000000002</v>
      </c>
      <c r="O24" s="84">
        <v>4</v>
      </c>
      <c r="P24" s="85">
        <f t="shared" si="13"/>
        <v>0.57140000000000002</v>
      </c>
      <c r="Q24" s="86">
        <v>7</v>
      </c>
      <c r="R24" s="85">
        <f t="shared" si="14"/>
        <v>0.30430000000000001</v>
      </c>
      <c r="S24" s="87">
        <f t="shared" si="7"/>
        <v>11</v>
      </c>
      <c r="T24" s="88">
        <f t="shared" si="15"/>
        <v>0.36659999999999998</v>
      </c>
      <c r="U24" s="84">
        <v>9</v>
      </c>
      <c r="V24" s="85">
        <f t="shared" si="16"/>
        <v>0.6</v>
      </c>
      <c r="W24" s="86">
        <v>18</v>
      </c>
      <c r="X24" s="85">
        <f t="shared" si="17"/>
        <v>0.47360000000000002</v>
      </c>
      <c r="Y24" s="87">
        <f t="shared" si="2"/>
        <v>27</v>
      </c>
      <c r="Z24" s="88">
        <f t="shared" si="18"/>
        <v>0.50939999999999996</v>
      </c>
      <c r="AA24" s="89">
        <f t="shared" si="19"/>
        <v>23</v>
      </c>
      <c r="AB24" s="85">
        <f t="shared" si="20"/>
        <v>0.45090000000000002</v>
      </c>
      <c r="AC24" s="87">
        <f t="shared" si="8"/>
        <v>53</v>
      </c>
      <c r="AD24" s="85">
        <f t="shared" si="21"/>
        <v>0.4491</v>
      </c>
      <c r="AE24" s="87">
        <f t="shared" si="3"/>
        <v>76</v>
      </c>
      <c r="AF24" s="88">
        <f t="shared" si="22"/>
        <v>0.44969999999999999</v>
      </c>
    </row>
    <row r="25" spans="1:32" x14ac:dyDescent="0.55000000000000004">
      <c r="A25" s="343"/>
      <c r="B25" s="104" t="s">
        <v>71</v>
      </c>
      <c r="C25" s="106">
        <v>9</v>
      </c>
      <c r="D25" s="99">
        <f t="shared" si="23"/>
        <v>0.39129999999999998</v>
      </c>
      <c r="E25" s="100">
        <v>10</v>
      </c>
      <c r="F25" s="99">
        <f t="shared" si="24"/>
        <v>0.33329999999999999</v>
      </c>
      <c r="G25" s="101">
        <f t="shared" si="6"/>
        <v>19</v>
      </c>
      <c r="H25" s="102">
        <f t="shared" si="9"/>
        <v>0.3584</v>
      </c>
      <c r="I25" s="98">
        <v>1</v>
      </c>
      <c r="J25" s="99">
        <f t="shared" si="10"/>
        <v>0.1666</v>
      </c>
      <c r="K25" s="100">
        <v>10</v>
      </c>
      <c r="L25" s="99">
        <f t="shared" si="11"/>
        <v>0.37030000000000002</v>
      </c>
      <c r="M25" s="101">
        <f t="shared" si="0"/>
        <v>11</v>
      </c>
      <c r="N25" s="102">
        <f t="shared" si="12"/>
        <v>0.33329999999999999</v>
      </c>
      <c r="O25" s="98">
        <v>1</v>
      </c>
      <c r="P25" s="99">
        <f t="shared" si="13"/>
        <v>0.14280000000000001</v>
      </c>
      <c r="Q25" s="100">
        <v>7</v>
      </c>
      <c r="R25" s="99">
        <f t="shared" si="14"/>
        <v>0.30430000000000001</v>
      </c>
      <c r="S25" s="101">
        <f t="shared" si="7"/>
        <v>8</v>
      </c>
      <c r="T25" s="102">
        <f t="shared" si="15"/>
        <v>0.2666</v>
      </c>
      <c r="U25" s="98">
        <v>4</v>
      </c>
      <c r="V25" s="99">
        <f t="shared" si="16"/>
        <v>0.2666</v>
      </c>
      <c r="W25" s="100">
        <v>15</v>
      </c>
      <c r="X25" s="99">
        <f t="shared" si="17"/>
        <v>0.3947</v>
      </c>
      <c r="Y25" s="101">
        <f t="shared" si="2"/>
        <v>19</v>
      </c>
      <c r="Z25" s="102">
        <f t="shared" si="18"/>
        <v>0.3584</v>
      </c>
      <c r="AA25" s="103">
        <f t="shared" si="19"/>
        <v>15</v>
      </c>
      <c r="AB25" s="99">
        <f t="shared" si="20"/>
        <v>0.29409999999999997</v>
      </c>
      <c r="AC25" s="101">
        <f t="shared" si="8"/>
        <v>42</v>
      </c>
      <c r="AD25" s="99">
        <f t="shared" si="21"/>
        <v>0.35589999999999999</v>
      </c>
      <c r="AE25" s="101">
        <f t="shared" si="3"/>
        <v>57</v>
      </c>
      <c r="AF25" s="102">
        <f t="shared" si="22"/>
        <v>0.3372</v>
      </c>
    </row>
    <row r="26" spans="1:32" x14ac:dyDescent="0.55000000000000004">
      <c r="A26" s="337" t="s">
        <v>77</v>
      </c>
      <c r="B26" s="104" t="s">
        <v>15</v>
      </c>
      <c r="C26" s="105">
        <v>2</v>
      </c>
      <c r="D26" s="85">
        <f t="shared" si="23"/>
        <v>8.6900000000000005E-2</v>
      </c>
      <c r="E26" s="86">
        <v>2</v>
      </c>
      <c r="F26" s="85">
        <f t="shared" si="24"/>
        <v>6.6600000000000006E-2</v>
      </c>
      <c r="G26" s="87">
        <f t="shared" si="6"/>
        <v>4</v>
      </c>
      <c r="H26" s="88">
        <f t="shared" si="9"/>
        <v>7.5399999999999995E-2</v>
      </c>
      <c r="I26" s="84">
        <v>3</v>
      </c>
      <c r="J26" s="85">
        <f t="shared" si="10"/>
        <v>0.5</v>
      </c>
      <c r="K26" s="86">
        <v>2</v>
      </c>
      <c r="L26" s="85">
        <f t="shared" si="11"/>
        <v>7.3999999999999996E-2</v>
      </c>
      <c r="M26" s="87">
        <f t="shared" si="0"/>
        <v>5</v>
      </c>
      <c r="N26" s="88">
        <f t="shared" si="12"/>
        <v>0.1515</v>
      </c>
      <c r="O26" s="84">
        <v>0</v>
      </c>
      <c r="P26" s="85">
        <f t="shared" si="13"/>
        <v>0</v>
      </c>
      <c r="Q26" s="86">
        <v>0</v>
      </c>
      <c r="R26" s="85">
        <f t="shared" si="14"/>
        <v>0</v>
      </c>
      <c r="S26" s="87">
        <f t="shared" si="7"/>
        <v>0</v>
      </c>
      <c r="T26" s="88">
        <f t="shared" si="15"/>
        <v>0</v>
      </c>
      <c r="U26" s="84">
        <v>0</v>
      </c>
      <c r="V26" s="85">
        <f t="shared" si="16"/>
        <v>0</v>
      </c>
      <c r="W26" s="86">
        <v>1</v>
      </c>
      <c r="X26" s="85">
        <f t="shared" si="17"/>
        <v>2.63E-2</v>
      </c>
      <c r="Y26" s="87">
        <f t="shared" si="2"/>
        <v>1</v>
      </c>
      <c r="Z26" s="88">
        <f t="shared" si="18"/>
        <v>1.8800000000000001E-2</v>
      </c>
      <c r="AA26" s="89">
        <f t="shared" si="19"/>
        <v>5</v>
      </c>
      <c r="AB26" s="85">
        <f t="shared" si="20"/>
        <v>9.8000000000000004E-2</v>
      </c>
      <c r="AC26" s="87">
        <f t="shared" si="8"/>
        <v>5</v>
      </c>
      <c r="AD26" s="85">
        <f t="shared" si="21"/>
        <v>4.2299999999999997E-2</v>
      </c>
      <c r="AE26" s="87">
        <f t="shared" si="3"/>
        <v>10</v>
      </c>
      <c r="AF26" s="88">
        <f t="shared" si="22"/>
        <v>5.91E-2</v>
      </c>
    </row>
    <row r="27" spans="1:32" x14ac:dyDescent="0.55000000000000004">
      <c r="A27" s="337"/>
      <c r="B27" s="107" t="s">
        <v>16</v>
      </c>
      <c r="C27" s="108">
        <v>8</v>
      </c>
      <c r="D27" s="92">
        <f t="shared" si="23"/>
        <v>0.3478</v>
      </c>
      <c r="E27" s="93">
        <v>3</v>
      </c>
      <c r="F27" s="92">
        <f t="shared" si="24"/>
        <v>0.1</v>
      </c>
      <c r="G27" s="94">
        <f t="shared" si="6"/>
        <v>11</v>
      </c>
      <c r="H27" s="95">
        <f t="shared" si="9"/>
        <v>0.20749999999999999</v>
      </c>
      <c r="I27" s="91">
        <v>1</v>
      </c>
      <c r="J27" s="92">
        <f t="shared" si="10"/>
        <v>0.1666</v>
      </c>
      <c r="K27" s="93">
        <v>5</v>
      </c>
      <c r="L27" s="92">
        <f t="shared" si="11"/>
        <v>0.18509999999999999</v>
      </c>
      <c r="M27" s="94">
        <f t="shared" si="0"/>
        <v>6</v>
      </c>
      <c r="N27" s="95">
        <f t="shared" si="12"/>
        <v>0.18179999999999999</v>
      </c>
      <c r="O27" s="91">
        <v>3</v>
      </c>
      <c r="P27" s="92">
        <f t="shared" si="13"/>
        <v>0.42849999999999999</v>
      </c>
      <c r="Q27" s="93">
        <v>1</v>
      </c>
      <c r="R27" s="92">
        <f t="shared" si="14"/>
        <v>4.3400000000000001E-2</v>
      </c>
      <c r="S27" s="94">
        <f t="shared" si="7"/>
        <v>4</v>
      </c>
      <c r="T27" s="95">
        <f t="shared" si="15"/>
        <v>0.1333</v>
      </c>
      <c r="U27" s="91">
        <v>11</v>
      </c>
      <c r="V27" s="92">
        <f t="shared" si="16"/>
        <v>0.73329999999999995</v>
      </c>
      <c r="W27" s="93">
        <v>2</v>
      </c>
      <c r="X27" s="92">
        <f t="shared" si="17"/>
        <v>5.2600000000000001E-2</v>
      </c>
      <c r="Y27" s="94">
        <f t="shared" si="2"/>
        <v>13</v>
      </c>
      <c r="Z27" s="95">
        <f t="shared" si="18"/>
        <v>0.2452</v>
      </c>
      <c r="AA27" s="96">
        <f t="shared" si="19"/>
        <v>23</v>
      </c>
      <c r="AB27" s="92">
        <f t="shared" si="20"/>
        <v>0.45090000000000002</v>
      </c>
      <c r="AC27" s="94">
        <f t="shared" si="8"/>
        <v>11</v>
      </c>
      <c r="AD27" s="92">
        <f t="shared" si="21"/>
        <v>9.3200000000000005E-2</v>
      </c>
      <c r="AE27" s="94">
        <f t="shared" si="3"/>
        <v>34</v>
      </c>
      <c r="AF27" s="95">
        <f t="shared" si="22"/>
        <v>0.2011</v>
      </c>
    </row>
    <row r="28" spans="1:32" x14ac:dyDescent="0.55000000000000004">
      <c r="A28" s="337"/>
      <c r="B28" s="107" t="s">
        <v>17</v>
      </c>
      <c r="C28" s="106">
        <v>11</v>
      </c>
      <c r="D28" s="99">
        <f t="shared" si="23"/>
        <v>0.47820000000000001</v>
      </c>
      <c r="E28" s="100">
        <v>25</v>
      </c>
      <c r="F28" s="99">
        <f t="shared" si="24"/>
        <v>0.83330000000000004</v>
      </c>
      <c r="G28" s="101">
        <f t="shared" si="6"/>
        <v>36</v>
      </c>
      <c r="H28" s="102">
        <f t="shared" si="9"/>
        <v>0.67920000000000003</v>
      </c>
      <c r="I28" s="98">
        <v>1</v>
      </c>
      <c r="J28" s="99">
        <f t="shared" si="10"/>
        <v>0.1666</v>
      </c>
      <c r="K28" s="100">
        <v>20</v>
      </c>
      <c r="L28" s="99">
        <f t="shared" si="11"/>
        <v>0.74070000000000003</v>
      </c>
      <c r="M28" s="101">
        <f t="shared" si="0"/>
        <v>21</v>
      </c>
      <c r="N28" s="102">
        <f t="shared" si="12"/>
        <v>0.63629999999999998</v>
      </c>
      <c r="O28" s="98">
        <v>4</v>
      </c>
      <c r="P28" s="99">
        <f t="shared" si="13"/>
        <v>0.57140000000000002</v>
      </c>
      <c r="Q28" s="100">
        <v>22</v>
      </c>
      <c r="R28" s="99">
        <f t="shared" si="14"/>
        <v>0.95650000000000002</v>
      </c>
      <c r="S28" s="101">
        <f t="shared" si="7"/>
        <v>26</v>
      </c>
      <c r="T28" s="102">
        <f t="shared" si="15"/>
        <v>0.86660000000000004</v>
      </c>
      <c r="U28" s="98">
        <v>4</v>
      </c>
      <c r="V28" s="99">
        <f t="shared" si="16"/>
        <v>0.2666</v>
      </c>
      <c r="W28" s="100">
        <v>34</v>
      </c>
      <c r="X28" s="99">
        <f t="shared" si="17"/>
        <v>0.89470000000000005</v>
      </c>
      <c r="Y28" s="101">
        <f t="shared" si="2"/>
        <v>38</v>
      </c>
      <c r="Z28" s="102">
        <f t="shared" si="18"/>
        <v>0.71689999999999998</v>
      </c>
      <c r="AA28" s="103">
        <f t="shared" si="19"/>
        <v>20</v>
      </c>
      <c r="AB28" s="99">
        <f t="shared" si="20"/>
        <v>0.3921</v>
      </c>
      <c r="AC28" s="101">
        <f t="shared" si="8"/>
        <v>101</v>
      </c>
      <c r="AD28" s="99">
        <f t="shared" si="21"/>
        <v>0.85589999999999999</v>
      </c>
      <c r="AE28" s="101">
        <f t="shared" si="3"/>
        <v>121</v>
      </c>
      <c r="AF28" s="102">
        <f t="shared" si="22"/>
        <v>0.71589999999999998</v>
      </c>
    </row>
    <row r="29" spans="1:32" x14ac:dyDescent="0.55000000000000004">
      <c r="A29" s="342" t="s">
        <v>74</v>
      </c>
      <c r="B29" s="104" t="s">
        <v>70</v>
      </c>
      <c r="C29" s="105">
        <v>11</v>
      </c>
      <c r="D29" s="85">
        <f t="shared" si="23"/>
        <v>0.47820000000000001</v>
      </c>
      <c r="E29" s="86">
        <v>17</v>
      </c>
      <c r="F29" s="85">
        <f t="shared" si="24"/>
        <v>0.56659999999999999</v>
      </c>
      <c r="G29" s="87">
        <f t="shared" si="6"/>
        <v>28</v>
      </c>
      <c r="H29" s="88">
        <f t="shared" si="9"/>
        <v>0.52829999999999999</v>
      </c>
      <c r="I29" s="84">
        <v>3</v>
      </c>
      <c r="J29" s="85">
        <f t="shared" si="10"/>
        <v>0.5</v>
      </c>
      <c r="K29" s="86">
        <v>21</v>
      </c>
      <c r="L29" s="85">
        <f t="shared" si="11"/>
        <v>0.77769999999999995</v>
      </c>
      <c r="M29" s="87">
        <f t="shared" si="0"/>
        <v>24</v>
      </c>
      <c r="N29" s="88">
        <f t="shared" si="12"/>
        <v>0.72719999999999996</v>
      </c>
      <c r="O29" s="84">
        <v>5</v>
      </c>
      <c r="P29" s="85">
        <f t="shared" si="13"/>
        <v>0.71419999999999995</v>
      </c>
      <c r="Q29" s="86">
        <v>13</v>
      </c>
      <c r="R29" s="85">
        <f t="shared" si="14"/>
        <v>0.56520000000000004</v>
      </c>
      <c r="S29" s="87">
        <f t="shared" si="7"/>
        <v>18</v>
      </c>
      <c r="T29" s="88">
        <f t="shared" si="15"/>
        <v>0.6</v>
      </c>
      <c r="U29" s="84">
        <v>14</v>
      </c>
      <c r="V29" s="85">
        <f t="shared" si="16"/>
        <v>0.93330000000000002</v>
      </c>
      <c r="W29" s="86">
        <v>34</v>
      </c>
      <c r="X29" s="85">
        <f t="shared" si="17"/>
        <v>0.89470000000000005</v>
      </c>
      <c r="Y29" s="87">
        <f t="shared" si="2"/>
        <v>48</v>
      </c>
      <c r="Z29" s="88">
        <f t="shared" si="18"/>
        <v>0.90559999999999996</v>
      </c>
      <c r="AA29" s="89">
        <f t="shared" si="19"/>
        <v>33</v>
      </c>
      <c r="AB29" s="85">
        <f t="shared" si="20"/>
        <v>0.64700000000000002</v>
      </c>
      <c r="AC29" s="87">
        <f t="shared" si="8"/>
        <v>85</v>
      </c>
      <c r="AD29" s="85">
        <f t="shared" si="21"/>
        <v>0.72030000000000005</v>
      </c>
      <c r="AE29" s="87">
        <f t="shared" si="3"/>
        <v>118</v>
      </c>
      <c r="AF29" s="88">
        <f t="shared" si="22"/>
        <v>0.69820000000000004</v>
      </c>
    </row>
    <row r="30" spans="1:32" x14ac:dyDescent="0.55000000000000004">
      <c r="A30" s="342"/>
      <c r="B30" s="104" t="s">
        <v>71</v>
      </c>
      <c r="C30" s="106">
        <v>9</v>
      </c>
      <c r="D30" s="99">
        <f t="shared" si="23"/>
        <v>0.39129999999999998</v>
      </c>
      <c r="E30" s="100">
        <v>12</v>
      </c>
      <c r="F30" s="99">
        <f t="shared" si="24"/>
        <v>0.4</v>
      </c>
      <c r="G30" s="101">
        <f t="shared" si="6"/>
        <v>21</v>
      </c>
      <c r="H30" s="102">
        <f t="shared" si="9"/>
        <v>0.3962</v>
      </c>
      <c r="I30" s="98">
        <v>1</v>
      </c>
      <c r="J30" s="99">
        <f t="shared" si="10"/>
        <v>0.1666</v>
      </c>
      <c r="K30" s="100">
        <v>6</v>
      </c>
      <c r="L30" s="99">
        <f t="shared" si="11"/>
        <v>0.22220000000000001</v>
      </c>
      <c r="M30" s="101">
        <f t="shared" si="0"/>
        <v>7</v>
      </c>
      <c r="N30" s="102">
        <f t="shared" si="12"/>
        <v>0.21210000000000001</v>
      </c>
      <c r="O30" s="98">
        <v>2</v>
      </c>
      <c r="P30" s="99">
        <f t="shared" si="13"/>
        <v>0.28570000000000001</v>
      </c>
      <c r="Q30" s="100">
        <v>9</v>
      </c>
      <c r="R30" s="99">
        <f t="shared" si="14"/>
        <v>0.39129999999999998</v>
      </c>
      <c r="S30" s="101">
        <f t="shared" si="7"/>
        <v>11</v>
      </c>
      <c r="T30" s="102">
        <f t="shared" si="15"/>
        <v>0.36659999999999998</v>
      </c>
      <c r="U30" s="98">
        <v>1</v>
      </c>
      <c r="V30" s="99">
        <f t="shared" si="16"/>
        <v>6.6600000000000006E-2</v>
      </c>
      <c r="W30" s="100">
        <v>3</v>
      </c>
      <c r="X30" s="99">
        <f t="shared" si="17"/>
        <v>7.8899999999999998E-2</v>
      </c>
      <c r="Y30" s="101">
        <f t="shared" si="2"/>
        <v>4</v>
      </c>
      <c r="Z30" s="102">
        <f t="shared" si="18"/>
        <v>7.5399999999999995E-2</v>
      </c>
      <c r="AA30" s="103">
        <f t="shared" si="19"/>
        <v>13</v>
      </c>
      <c r="AB30" s="99">
        <f t="shared" si="20"/>
        <v>0.25490000000000002</v>
      </c>
      <c r="AC30" s="101">
        <f t="shared" si="8"/>
        <v>30</v>
      </c>
      <c r="AD30" s="99">
        <f t="shared" si="21"/>
        <v>0.25419999999999998</v>
      </c>
      <c r="AE30" s="101">
        <f t="shared" si="3"/>
        <v>43</v>
      </c>
      <c r="AF30" s="102">
        <f t="shared" si="22"/>
        <v>0.25440000000000002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84">
        <v>0</v>
      </c>
      <c r="J31" s="85">
        <f t="shared" si="10"/>
        <v>0</v>
      </c>
      <c r="K31" s="86">
        <v>0</v>
      </c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1</v>
      </c>
      <c r="P31" s="85">
        <f t="shared" si="13"/>
        <v>0.14280000000000001</v>
      </c>
      <c r="Q31" s="86">
        <v>0</v>
      </c>
      <c r="R31" s="85">
        <f t="shared" si="14"/>
        <v>0</v>
      </c>
      <c r="S31" s="87">
        <f t="shared" si="7"/>
        <v>1</v>
      </c>
      <c r="T31" s="88">
        <f t="shared" si="15"/>
        <v>3.3300000000000003E-2</v>
      </c>
      <c r="U31" s="84">
        <v>2</v>
      </c>
      <c r="V31" s="85">
        <f t="shared" si="16"/>
        <v>0.1333</v>
      </c>
      <c r="W31" s="86">
        <v>4</v>
      </c>
      <c r="X31" s="85">
        <f t="shared" si="17"/>
        <v>0.1052</v>
      </c>
      <c r="Y31" s="87">
        <f t="shared" si="2"/>
        <v>6</v>
      </c>
      <c r="Z31" s="88">
        <f t="shared" si="18"/>
        <v>0.1132</v>
      </c>
      <c r="AA31" s="89">
        <f t="shared" si="19"/>
        <v>3</v>
      </c>
      <c r="AB31" s="85">
        <f t="shared" si="20"/>
        <v>5.8799999999999998E-2</v>
      </c>
      <c r="AC31" s="87">
        <f t="shared" si="8"/>
        <v>4</v>
      </c>
      <c r="AD31" s="85">
        <f t="shared" si="21"/>
        <v>3.3799999999999997E-2</v>
      </c>
      <c r="AE31" s="87">
        <f t="shared" si="3"/>
        <v>7</v>
      </c>
      <c r="AF31" s="88">
        <f t="shared" si="22"/>
        <v>4.1399999999999999E-2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1</v>
      </c>
      <c r="F32" s="92">
        <f t="shared" si="24"/>
        <v>3.3300000000000003E-2</v>
      </c>
      <c r="G32" s="94">
        <f t="shared" si="6"/>
        <v>1</v>
      </c>
      <c r="H32" s="95">
        <f t="shared" si="9"/>
        <v>1.8800000000000001E-2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0</v>
      </c>
      <c r="P32" s="92">
        <f t="shared" si="13"/>
        <v>0</v>
      </c>
      <c r="Q32" s="93">
        <v>0</v>
      </c>
      <c r="R32" s="92">
        <f t="shared" si="14"/>
        <v>0</v>
      </c>
      <c r="S32" s="94">
        <f t="shared" si="7"/>
        <v>0</v>
      </c>
      <c r="T32" s="95">
        <f t="shared" si="15"/>
        <v>0</v>
      </c>
      <c r="U32" s="91">
        <v>2</v>
      </c>
      <c r="V32" s="92">
        <f t="shared" si="16"/>
        <v>0.1333</v>
      </c>
      <c r="W32" s="93">
        <v>0</v>
      </c>
      <c r="X32" s="92">
        <f t="shared" si="17"/>
        <v>0</v>
      </c>
      <c r="Y32" s="94">
        <f t="shared" si="2"/>
        <v>2</v>
      </c>
      <c r="Z32" s="95">
        <f t="shared" si="18"/>
        <v>3.7699999999999997E-2</v>
      </c>
      <c r="AA32" s="96">
        <f t="shared" si="19"/>
        <v>2</v>
      </c>
      <c r="AB32" s="92">
        <f t="shared" si="20"/>
        <v>3.9199999999999999E-2</v>
      </c>
      <c r="AC32" s="94">
        <f t="shared" si="8"/>
        <v>1</v>
      </c>
      <c r="AD32" s="92">
        <f t="shared" si="21"/>
        <v>8.3999999999999995E-3</v>
      </c>
      <c r="AE32" s="94">
        <f t="shared" si="3"/>
        <v>3</v>
      </c>
      <c r="AF32" s="95">
        <f t="shared" si="22"/>
        <v>1.77E-2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0</v>
      </c>
      <c r="L33" s="92">
        <f t="shared" si="11"/>
        <v>0</v>
      </c>
      <c r="M33" s="94">
        <f t="shared" si="0"/>
        <v>0</v>
      </c>
      <c r="N33" s="95">
        <f t="shared" si="12"/>
        <v>0</v>
      </c>
      <c r="O33" s="91">
        <v>0</v>
      </c>
      <c r="P33" s="92">
        <f t="shared" si="13"/>
        <v>0</v>
      </c>
      <c r="Q33" s="93">
        <v>0</v>
      </c>
      <c r="R33" s="92">
        <f t="shared" si="14"/>
        <v>0</v>
      </c>
      <c r="S33" s="94">
        <f t="shared" si="7"/>
        <v>0</v>
      </c>
      <c r="T33" s="95">
        <f t="shared" si="15"/>
        <v>0</v>
      </c>
      <c r="U33" s="91">
        <v>0</v>
      </c>
      <c r="V33" s="92">
        <f t="shared" si="16"/>
        <v>0</v>
      </c>
      <c r="W33" s="93">
        <v>0</v>
      </c>
      <c r="X33" s="92">
        <f t="shared" si="17"/>
        <v>0</v>
      </c>
      <c r="Y33" s="94">
        <f t="shared" si="2"/>
        <v>0</v>
      </c>
      <c r="Z33" s="95">
        <f t="shared" si="18"/>
        <v>0</v>
      </c>
      <c r="AA33" s="96">
        <f t="shared" si="19"/>
        <v>0</v>
      </c>
      <c r="AB33" s="92">
        <f t="shared" si="20"/>
        <v>0</v>
      </c>
      <c r="AC33" s="94">
        <f t="shared" si="8"/>
        <v>0</v>
      </c>
      <c r="AD33" s="92">
        <f t="shared" si="21"/>
        <v>0</v>
      </c>
      <c r="AE33" s="94">
        <f t="shared" si="3"/>
        <v>0</v>
      </c>
      <c r="AF33" s="95">
        <f t="shared" si="22"/>
        <v>0</v>
      </c>
    </row>
    <row r="34" spans="1:32" x14ac:dyDescent="0.55000000000000004">
      <c r="A34" s="337"/>
      <c r="B34" s="104" t="s">
        <v>21</v>
      </c>
      <c r="C34" s="108">
        <v>0</v>
      </c>
      <c r="D34" s="92">
        <f t="shared" si="23"/>
        <v>0</v>
      </c>
      <c r="E34" s="93">
        <v>1</v>
      </c>
      <c r="F34" s="92">
        <f t="shared" si="24"/>
        <v>3.3300000000000003E-2</v>
      </c>
      <c r="G34" s="94">
        <f t="shared" si="6"/>
        <v>1</v>
      </c>
      <c r="H34" s="95">
        <f t="shared" si="9"/>
        <v>1.8800000000000001E-2</v>
      </c>
      <c r="I34" s="91">
        <v>0</v>
      </c>
      <c r="J34" s="92">
        <f t="shared" si="10"/>
        <v>0</v>
      </c>
      <c r="K34" s="93">
        <v>0</v>
      </c>
      <c r="L34" s="92">
        <f t="shared" si="11"/>
        <v>0</v>
      </c>
      <c r="M34" s="94">
        <f t="shared" si="0"/>
        <v>0</v>
      </c>
      <c r="N34" s="95">
        <f t="shared" si="12"/>
        <v>0</v>
      </c>
      <c r="O34" s="91">
        <v>1</v>
      </c>
      <c r="P34" s="92">
        <f t="shared" si="13"/>
        <v>0.14280000000000001</v>
      </c>
      <c r="Q34" s="93">
        <v>2</v>
      </c>
      <c r="R34" s="92">
        <f t="shared" si="14"/>
        <v>8.6900000000000005E-2</v>
      </c>
      <c r="S34" s="94">
        <f t="shared" si="7"/>
        <v>3</v>
      </c>
      <c r="T34" s="95">
        <f t="shared" si="15"/>
        <v>0.1</v>
      </c>
      <c r="U34" s="91">
        <v>0</v>
      </c>
      <c r="V34" s="92">
        <f t="shared" si="16"/>
        <v>0</v>
      </c>
      <c r="W34" s="93">
        <v>0</v>
      </c>
      <c r="X34" s="92">
        <f t="shared" si="17"/>
        <v>0</v>
      </c>
      <c r="Y34" s="94">
        <f t="shared" si="2"/>
        <v>0</v>
      </c>
      <c r="Z34" s="95">
        <f t="shared" si="18"/>
        <v>0</v>
      </c>
      <c r="AA34" s="96">
        <f t="shared" si="19"/>
        <v>1</v>
      </c>
      <c r="AB34" s="92">
        <f t="shared" si="20"/>
        <v>1.9599999999999999E-2</v>
      </c>
      <c r="AC34" s="94">
        <f t="shared" si="8"/>
        <v>3</v>
      </c>
      <c r="AD34" s="92">
        <f t="shared" si="21"/>
        <v>2.5399999999999999E-2</v>
      </c>
      <c r="AE34" s="94">
        <f t="shared" si="3"/>
        <v>4</v>
      </c>
      <c r="AF34" s="95">
        <f t="shared" si="22"/>
        <v>2.3599999999999999E-2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3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0</v>
      </c>
      <c r="F36" s="99">
        <f t="shared" si="24"/>
        <v>0</v>
      </c>
      <c r="G36" s="101">
        <f t="shared" si="6"/>
        <v>0</v>
      </c>
      <c r="H36" s="102">
        <f t="shared" si="9"/>
        <v>0</v>
      </c>
      <c r="I36" s="98">
        <v>0</v>
      </c>
      <c r="J36" s="99">
        <f t="shared" si="10"/>
        <v>0</v>
      </c>
      <c r="K36" s="100">
        <v>3</v>
      </c>
      <c r="L36" s="99">
        <f t="shared" si="11"/>
        <v>0.1111</v>
      </c>
      <c r="M36" s="101">
        <f t="shared" si="0"/>
        <v>3</v>
      </c>
      <c r="N36" s="102">
        <f t="shared" si="12"/>
        <v>9.0899999999999995E-2</v>
      </c>
      <c r="O36" s="98">
        <v>0</v>
      </c>
      <c r="P36" s="99">
        <f t="shared" si="13"/>
        <v>0</v>
      </c>
      <c r="Q36" s="100">
        <v>3</v>
      </c>
      <c r="R36" s="99">
        <f t="shared" si="14"/>
        <v>0.13039999999999999</v>
      </c>
      <c r="S36" s="101">
        <f t="shared" si="7"/>
        <v>3</v>
      </c>
      <c r="T36" s="102">
        <f t="shared" si="15"/>
        <v>0.1</v>
      </c>
      <c r="U36" s="98">
        <v>3</v>
      </c>
      <c r="V36" s="99">
        <f t="shared" si="16"/>
        <v>0.2</v>
      </c>
      <c r="W36" s="100">
        <v>8</v>
      </c>
      <c r="X36" s="99">
        <f t="shared" si="17"/>
        <v>0.21049999999999999</v>
      </c>
      <c r="Y36" s="101">
        <f t="shared" si="2"/>
        <v>11</v>
      </c>
      <c r="Z36" s="102">
        <f t="shared" si="18"/>
        <v>0.20749999999999999</v>
      </c>
      <c r="AA36" s="103">
        <f t="shared" si="19"/>
        <v>3</v>
      </c>
      <c r="AB36" s="99">
        <f t="shared" si="20"/>
        <v>5.8799999999999998E-2</v>
      </c>
      <c r="AC36" s="101">
        <f t="shared" si="8"/>
        <v>14</v>
      </c>
      <c r="AD36" s="99">
        <f t="shared" si="21"/>
        <v>0.1186</v>
      </c>
      <c r="AE36" s="101">
        <f t="shared" si="3"/>
        <v>17</v>
      </c>
      <c r="AF36" s="102">
        <f t="shared" si="22"/>
        <v>0.10050000000000001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3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1</v>
      </c>
      <c r="V38" s="92">
        <f t="shared" si="16"/>
        <v>6.6600000000000006E-2</v>
      </c>
      <c r="W38" s="93">
        <v>1</v>
      </c>
      <c r="X38" s="92">
        <f t="shared" si="17"/>
        <v>2.63E-2</v>
      </c>
      <c r="Y38" s="94">
        <f t="shared" si="2"/>
        <v>2</v>
      </c>
      <c r="Z38" s="95">
        <f t="shared" si="18"/>
        <v>3.7699999999999997E-2</v>
      </c>
      <c r="AA38" s="96">
        <f t="shared" si="19"/>
        <v>1</v>
      </c>
      <c r="AB38" s="92">
        <f t="shared" si="20"/>
        <v>1.9599999999999999E-2</v>
      </c>
      <c r="AC38" s="94">
        <f t="shared" si="8"/>
        <v>1</v>
      </c>
      <c r="AD38" s="92">
        <f t="shared" si="21"/>
        <v>8.3999999999999995E-3</v>
      </c>
      <c r="AE38" s="94">
        <f t="shared" si="3"/>
        <v>2</v>
      </c>
      <c r="AF38" s="95">
        <f t="shared" si="22"/>
        <v>1.18E-2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0</v>
      </c>
      <c r="P39" s="92">
        <f t="shared" si="13"/>
        <v>0</v>
      </c>
      <c r="Q39" s="93">
        <v>0</v>
      </c>
      <c r="R39" s="92">
        <f t="shared" si="14"/>
        <v>0</v>
      </c>
      <c r="S39" s="94">
        <f t="shared" si="7"/>
        <v>0</v>
      </c>
      <c r="T39" s="95">
        <f t="shared" si="15"/>
        <v>0</v>
      </c>
      <c r="U39" s="91">
        <v>0</v>
      </c>
      <c r="V39" s="92">
        <f t="shared" si="16"/>
        <v>0</v>
      </c>
      <c r="W39" s="93">
        <v>4</v>
      </c>
      <c r="X39" s="92">
        <f t="shared" si="17"/>
        <v>0.1052</v>
      </c>
      <c r="Y39" s="94">
        <f t="shared" si="2"/>
        <v>4</v>
      </c>
      <c r="Z39" s="95">
        <f t="shared" si="18"/>
        <v>7.5399999999999995E-2</v>
      </c>
      <c r="AA39" s="96">
        <f t="shared" si="19"/>
        <v>0</v>
      </c>
      <c r="AB39" s="92">
        <f t="shared" si="20"/>
        <v>0</v>
      </c>
      <c r="AC39" s="94">
        <f t="shared" si="8"/>
        <v>4</v>
      </c>
      <c r="AD39" s="92">
        <f t="shared" si="21"/>
        <v>3.3799999999999997E-2</v>
      </c>
      <c r="AE39" s="94">
        <f t="shared" si="3"/>
        <v>4</v>
      </c>
      <c r="AF39" s="95">
        <f t="shared" si="22"/>
        <v>2.3599999999999999E-2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0</v>
      </c>
      <c r="J40" s="92">
        <f t="shared" si="10"/>
        <v>0</v>
      </c>
      <c r="K40" s="93">
        <v>0</v>
      </c>
      <c r="L40" s="92">
        <f t="shared" si="11"/>
        <v>0</v>
      </c>
      <c r="M40" s="94">
        <f t="shared" si="0"/>
        <v>0</v>
      </c>
      <c r="N40" s="95">
        <f t="shared" si="12"/>
        <v>0</v>
      </c>
      <c r="O40" s="91">
        <v>1</v>
      </c>
      <c r="P40" s="92">
        <f t="shared" si="13"/>
        <v>0.14280000000000001</v>
      </c>
      <c r="Q40" s="93">
        <v>1</v>
      </c>
      <c r="R40" s="92">
        <f t="shared" si="14"/>
        <v>4.3400000000000001E-2</v>
      </c>
      <c r="S40" s="94">
        <f t="shared" si="7"/>
        <v>2</v>
      </c>
      <c r="T40" s="95">
        <f t="shared" si="15"/>
        <v>6.6600000000000006E-2</v>
      </c>
      <c r="U40" s="91">
        <v>2</v>
      </c>
      <c r="V40" s="92">
        <f t="shared" si="16"/>
        <v>0.1333</v>
      </c>
      <c r="W40" s="93">
        <v>5</v>
      </c>
      <c r="X40" s="92">
        <f t="shared" si="17"/>
        <v>0.13150000000000001</v>
      </c>
      <c r="Y40" s="94">
        <f t="shared" si="2"/>
        <v>7</v>
      </c>
      <c r="Z40" s="95">
        <f t="shared" si="18"/>
        <v>0.13200000000000001</v>
      </c>
      <c r="AA40" s="96">
        <f t="shared" si="19"/>
        <v>3</v>
      </c>
      <c r="AB40" s="92">
        <f t="shared" si="20"/>
        <v>5.8799999999999998E-2</v>
      </c>
      <c r="AC40" s="94">
        <f t="shared" si="8"/>
        <v>6</v>
      </c>
      <c r="AD40" s="92">
        <f t="shared" si="21"/>
        <v>5.0799999999999998E-2</v>
      </c>
      <c r="AE40" s="94">
        <f t="shared" si="3"/>
        <v>9</v>
      </c>
      <c r="AF40" s="95">
        <f t="shared" si="22"/>
        <v>5.3199999999999997E-2</v>
      </c>
    </row>
    <row r="41" spans="1:32" x14ac:dyDescent="0.55000000000000004">
      <c r="A41" s="344"/>
      <c r="B41" s="107" t="s">
        <v>28</v>
      </c>
      <c r="C41" s="106">
        <v>23</v>
      </c>
      <c r="D41" s="99">
        <f t="shared" si="23"/>
        <v>1</v>
      </c>
      <c r="E41" s="100">
        <v>30</v>
      </c>
      <c r="F41" s="99">
        <f t="shared" si="24"/>
        <v>1</v>
      </c>
      <c r="G41" s="101">
        <f t="shared" si="6"/>
        <v>53</v>
      </c>
      <c r="H41" s="102">
        <f t="shared" si="9"/>
        <v>1</v>
      </c>
      <c r="I41" s="98">
        <v>6</v>
      </c>
      <c r="J41" s="99">
        <f>ROUNDDOWN(I41/$I$14,4)</f>
        <v>1</v>
      </c>
      <c r="K41" s="100">
        <v>27</v>
      </c>
      <c r="L41" s="99">
        <f t="shared" si="11"/>
        <v>1</v>
      </c>
      <c r="M41" s="101">
        <f t="shared" si="0"/>
        <v>33</v>
      </c>
      <c r="N41" s="102">
        <f t="shared" si="12"/>
        <v>1</v>
      </c>
      <c r="O41" s="98">
        <v>6</v>
      </c>
      <c r="P41" s="99">
        <f t="shared" si="13"/>
        <v>0.85709999999999997</v>
      </c>
      <c r="Q41" s="100">
        <v>22</v>
      </c>
      <c r="R41" s="99">
        <f t="shared" si="14"/>
        <v>0.95650000000000002</v>
      </c>
      <c r="S41" s="101">
        <f t="shared" si="7"/>
        <v>28</v>
      </c>
      <c r="T41" s="102">
        <f t="shared" si="15"/>
        <v>0.93330000000000002</v>
      </c>
      <c r="U41" s="98">
        <v>12</v>
      </c>
      <c r="V41" s="99">
        <f t="shared" si="16"/>
        <v>0.8</v>
      </c>
      <c r="W41" s="100">
        <v>28</v>
      </c>
      <c r="X41" s="99">
        <f t="shared" si="17"/>
        <v>0.73680000000000001</v>
      </c>
      <c r="Y41" s="101">
        <f t="shared" si="2"/>
        <v>40</v>
      </c>
      <c r="Z41" s="102">
        <f t="shared" si="18"/>
        <v>0.75470000000000004</v>
      </c>
      <c r="AA41" s="103">
        <f t="shared" si="19"/>
        <v>47</v>
      </c>
      <c r="AB41" s="99">
        <f t="shared" si="20"/>
        <v>0.92149999999999999</v>
      </c>
      <c r="AC41" s="101">
        <f t="shared" si="8"/>
        <v>107</v>
      </c>
      <c r="AD41" s="99">
        <f t="shared" si="21"/>
        <v>0.90669999999999995</v>
      </c>
      <c r="AE41" s="101">
        <f t="shared" si="3"/>
        <v>154</v>
      </c>
      <c r="AF41" s="102">
        <f t="shared" si="22"/>
        <v>0.91120000000000001</v>
      </c>
    </row>
    <row r="42" spans="1:32" x14ac:dyDescent="0.55000000000000004">
      <c r="A42" s="337" t="s">
        <v>36</v>
      </c>
      <c r="B42" s="107" t="s">
        <v>51</v>
      </c>
      <c r="C42" s="105">
        <v>9</v>
      </c>
      <c r="D42" s="85">
        <f t="shared" si="23"/>
        <v>0.39129999999999998</v>
      </c>
      <c r="E42" s="86">
        <v>13</v>
      </c>
      <c r="F42" s="85">
        <f t="shared" si="24"/>
        <v>0.43330000000000002</v>
      </c>
      <c r="G42" s="87">
        <f t="shared" si="6"/>
        <v>22</v>
      </c>
      <c r="H42" s="88">
        <f t="shared" si="9"/>
        <v>0.41499999999999998</v>
      </c>
      <c r="I42" s="84">
        <v>3</v>
      </c>
      <c r="J42" s="85">
        <f t="shared" si="10"/>
        <v>0.5</v>
      </c>
      <c r="K42" s="86">
        <v>8</v>
      </c>
      <c r="L42" s="85">
        <f t="shared" si="11"/>
        <v>0.29620000000000002</v>
      </c>
      <c r="M42" s="87">
        <f t="shared" si="0"/>
        <v>11</v>
      </c>
      <c r="N42" s="88">
        <f t="shared" si="12"/>
        <v>0.33329999999999999</v>
      </c>
      <c r="O42" s="84">
        <v>3</v>
      </c>
      <c r="P42" s="85">
        <f t="shared" si="13"/>
        <v>0.42849999999999999</v>
      </c>
      <c r="Q42" s="86">
        <v>7</v>
      </c>
      <c r="R42" s="85">
        <f t="shared" si="14"/>
        <v>0.30430000000000001</v>
      </c>
      <c r="S42" s="87">
        <f t="shared" si="7"/>
        <v>10</v>
      </c>
      <c r="T42" s="88">
        <f t="shared" si="15"/>
        <v>0.33329999999999999</v>
      </c>
      <c r="U42" s="84">
        <v>7</v>
      </c>
      <c r="V42" s="85">
        <f t="shared" si="16"/>
        <v>0.46660000000000001</v>
      </c>
      <c r="W42" s="86">
        <v>13</v>
      </c>
      <c r="X42" s="85">
        <f t="shared" si="17"/>
        <v>0.34210000000000002</v>
      </c>
      <c r="Y42" s="87">
        <f t="shared" si="2"/>
        <v>20</v>
      </c>
      <c r="Z42" s="88">
        <f t="shared" si="18"/>
        <v>0.37730000000000002</v>
      </c>
      <c r="AA42" s="89">
        <f t="shared" si="19"/>
        <v>22</v>
      </c>
      <c r="AB42" s="85">
        <f t="shared" si="20"/>
        <v>0.43130000000000002</v>
      </c>
      <c r="AC42" s="87">
        <f t="shared" si="8"/>
        <v>41</v>
      </c>
      <c r="AD42" s="85">
        <f t="shared" si="21"/>
        <v>0.34739999999999999</v>
      </c>
      <c r="AE42" s="87">
        <f t="shared" si="3"/>
        <v>63</v>
      </c>
      <c r="AF42" s="88">
        <f t="shared" si="22"/>
        <v>0.37269999999999998</v>
      </c>
    </row>
    <row r="43" spans="1:32" x14ac:dyDescent="0.55000000000000004">
      <c r="A43" s="337"/>
      <c r="B43" s="107" t="s">
        <v>52</v>
      </c>
      <c r="C43" s="108">
        <v>14</v>
      </c>
      <c r="D43" s="92">
        <f t="shared" si="23"/>
        <v>0.60860000000000003</v>
      </c>
      <c r="E43" s="93">
        <v>17</v>
      </c>
      <c r="F43" s="92">
        <f t="shared" si="24"/>
        <v>0.56659999999999999</v>
      </c>
      <c r="G43" s="94">
        <f t="shared" si="6"/>
        <v>31</v>
      </c>
      <c r="H43" s="95">
        <f t="shared" si="9"/>
        <v>0.58489999999999998</v>
      </c>
      <c r="I43" s="91">
        <v>3</v>
      </c>
      <c r="J43" s="92">
        <f t="shared" si="10"/>
        <v>0.5</v>
      </c>
      <c r="K43" s="93">
        <v>19</v>
      </c>
      <c r="L43" s="92">
        <f t="shared" si="11"/>
        <v>0.70369999999999999</v>
      </c>
      <c r="M43" s="94">
        <f t="shared" si="0"/>
        <v>22</v>
      </c>
      <c r="N43" s="95">
        <f t="shared" si="12"/>
        <v>0.66659999999999997</v>
      </c>
      <c r="O43" s="91">
        <v>4</v>
      </c>
      <c r="P43" s="92">
        <f t="shared" si="13"/>
        <v>0.57140000000000002</v>
      </c>
      <c r="Q43" s="93">
        <v>16</v>
      </c>
      <c r="R43" s="92">
        <f t="shared" si="14"/>
        <v>0.6956</v>
      </c>
      <c r="S43" s="94">
        <f t="shared" si="7"/>
        <v>20</v>
      </c>
      <c r="T43" s="95">
        <f t="shared" si="15"/>
        <v>0.66659999999999997</v>
      </c>
      <c r="U43" s="91">
        <v>8</v>
      </c>
      <c r="V43" s="92">
        <f t="shared" si="16"/>
        <v>0.5333</v>
      </c>
      <c r="W43" s="93">
        <v>24</v>
      </c>
      <c r="X43" s="92">
        <f t="shared" si="17"/>
        <v>0.63149999999999995</v>
      </c>
      <c r="Y43" s="94">
        <f t="shared" si="2"/>
        <v>32</v>
      </c>
      <c r="Z43" s="95">
        <f t="shared" si="18"/>
        <v>0.60370000000000001</v>
      </c>
      <c r="AA43" s="96">
        <f t="shared" si="19"/>
        <v>29</v>
      </c>
      <c r="AB43" s="92">
        <f t="shared" si="20"/>
        <v>0.56859999999999999</v>
      </c>
      <c r="AC43" s="94">
        <f t="shared" si="8"/>
        <v>76</v>
      </c>
      <c r="AD43" s="92">
        <f t="shared" si="21"/>
        <v>0.64400000000000002</v>
      </c>
      <c r="AE43" s="94">
        <f t="shared" si="3"/>
        <v>105</v>
      </c>
      <c r="AF43" s="95">
        <f t="shared" si="22"/>
        <v>0.62129999999999996</v>
      </c>
    </row>
    <row r="44" spans="1:32" x14ac:dyDescent="0.55000000000000004">
      <c r="A44" s="337"/>
      <c r="B44" s="107" t="s">
        <v>53</v>
      </c>
      <c r="C44" s="108">
        <v>8</v>
      </c>
      <c r="D44" s="92">
        <f t="shared" si="23"/>
        <v>0.3478</v>
      </c>
      <c r="E44" s="93">
        <v>22</v>
      </c>
      <c r="F44" s="92">
        <f t="shared" si="24"/>
        <v>0.73329999999999995</v>
      </c>
      <c r="G44" s="94">
        <f t="shared" si="6"/>
        <v>30</v>
      </c>
      <c r="H44" s="95">
        <f t="shared" si="9"/>
        <v>0.56599999999999995</v>
      </c>
      <c r="I44" s="91">
        <v>4</v>
      </c>
      <c r="J44" s="92">
        <f t="shared" si="10"/>
        <v>0.66659999999999997</v>
      </c>
      <c r="K44" s="93">
        <v>10</v>
      </c>
      <c r="L44" s="92">
        <f t="shared" si="11"/>
        <v>0.37030000000000002</v>
      </c>
      <c r="M44" s="94">
        <f t="shared" si="0"/>
        <v>14</v>
      </c>
      <c r="N44" s="95">
        <f t="shared" si="12"/>
        <v>0.42420000000000002</v>
      </c>
      <c r="O44" s="91">
        <v>2</v>
      </c>
      <c r="P44" s="92">
        <f t="shared" si="13"/>
        <v>0.28570000000000001</v>
      </c>
      <c r="Q44" s="93">
        <v>6</v>
      </c>
      <c r="R44" s="92">
        <f t="shared" si="14"/>
        <v>0.26079999999999998</v>
      </c>
      <c r="S44" s="94">
        <f t="shared" si="7"/>
        <v>8</v>
      </c>
      <c r="T44" s="95">
        <f t="shared" si="15"/>
        <v>0.2666</v>
      </c>
      <c r="U44" s="91">
        <v>0</v>
      </c>
      <c r="V44" s="92">
        <f t="shared" si="16"/>
        <v>0</v>
      </c>
      <c r="W44" s="93">
        <v>13</v>
      </c>
      <c r="X44" s="92">
        <f t="shared" si="17"/>
        <v>0.34210000000000002</v>
      </c>
      <c r="Y44" s="94">
        <f t="shared" si="2"/>
        <v>13</v>
      </c>
      <c r="Z44" s="95">
        <f t="shared" si="18"/>
        <v>0.2452</v>
      </c>
      <c r="AA44" s="96">
        <f t="shared" si="19"/>
        <v>14</v>
      </c>
      <c r="AB44" s="92">
        <f t="shared" si="20"/>
        <v>0.27450000000000002</v>
      </c>
      <c r="AC44" s="94">
        <f t="shared" si="8"/>
        <v>51</v>
      </c>
      <c r="AD44" s="92">
        <f t="shared" si="21"/>
        <v>0.43219999999999997</v>
      </c>
      <c r="AE44" s="94">
        <f t="shared" si="3"/>
        <v>65</v>
      </c>
      <c r="AF44" s="95">
        <f t="shared" si="22"/>
        <v>0.3846</v>
      </c>
    </row>
    <row r="45" spans="1:32" x14ac:dyDescent="0.55000000000000004">
      <c r="A45" s="337"/>
      <c r="B45" s="107" t="s">
        <v>54</v>
      </c>
      <c r="C45" s="108">
        <v>11</v>
      </c>
      <c r="D45" s="92">
        <f t="shared" si="23"/>
        <v>0.47820000000000001</v>
      </c>
      <c r="E45" s="93">
        <v>6</v>
      </c>
      <c r="F45" s="92">
        <f t="shared" si="24"/>
        <v>0.2</v>
      </c>
      <c r="G45" s="94">
        <f t="shared" si="6"/>
        <v>17</v>
      </c>
      <c r="H45" s="95">
        <f t="shared" si="9"/>
        <v>0.32069999999999999</v>
      </c>
      <c r="I45" s="91">
        <v>1</v>
      </c>
      <c r="J45" s="92">
        <f t="shared" si="10"/>
        <v>0.1666</v>
      </c>
      <c r="K45" s="93">
        <v>13</v>
      </c>
      <c r="L45" s="92">
        <f t="shared" si="11"/>
        <v>0.48139999999999999</v>
      </c>
      <c r="M45" s="94">
        <f t="shared" si="0"/>
        <v>14</v>
      </c>
      <c r="N45" s="95">
        <f t="shared" si="12"/>
        <v>0.42420000000000002</v>
      </c>
      <c r="O45" s="91">
        <v>3</v>
      </c>
      <c r="P45" s="92">
        <f t="shared" si="13"/>
        <v>0.42849999999999999</v>
      </c>
      <c r="Q45" s="93">
        <v>10</v>
      </c>
      <c r="R45" s="92">
        <f t="shared" si="14"/>
        <v>0.43469999999999998</v>
      </c>
      <c r="S45" s="94">
        <f t="shared" si="7"/>
        <v>13</v>
      </c>
      <c r="T45" s="95">
        <f t="shared" si="15"/>
        <v>0.43330000000000002</v>
      </c>
      <c r="U45" s="91">
        <v>2</v>
      </c>
      <c r="V45" s="92">
        <f t="shared" si="16"/>
        <v>0.1333</v>
      </c>
      <c r="W45" s="93">
        <v>20</v>
      </c>
      <c r="X45" s="92">
        <f t="shared" si="17"/>
        <v>0.52629999999999999</v>
      </c>
      <c r="Y45" s="94">
        <f t="shared" si="2"/>
        <v>22</v>
      </c>
      <c r="Z45" s="95">
        <f t="shared" si="18"/>
        <v>0.41499999999999998</v>
      </c>
      <c r="AA45" s="96">
        <f t="shared" si="19"/>
        <v>17</v>
      </c>
      <c r="AB45" s="92">
        <f t="shared" si="20"/>
        <v>0.33329999999999999</v>
      </c>
      <c r="AC45" s="94">
        <f t="shared" si="8"/>
        <v>49</v>
      </c>
      <c r="AD45" s="92">
        <f t="shared" si="21"/>
        <v>0.41520000000000001</v>
      </c>
      <c r="AE45" s="94">
        <f t="shared" si="3"/>
        <v>66</v>
      </c>
      <c r="AF45" s="95">
        <f t="shared" si="22"/>
        <v>0.39050000000000001</v>
      </c>
    </row>
    <row r="46" spans="1:32" x14ac:dyDescent="0.55000000000000004">
      <c r="A46" s="337"/>
      <c r="B46" s="107" t="s">
        <v>55</v>
      </c>
      <c r="C46" s="106">
        <v>4</v>
      </c>
      <c r="D46" s="99">
        <f t="shared" si="23"/>
        <v>0.1739</v>
      </c>
      <c r="E46" s="100">
        <v>2</v>
      </c>
      <c r="F46" s="99">
        <f t="shared" si="24"/>
        <v>6.6600000000000006E-2</v>
      </c>
      <c r="G46" s="101">
        <f t="shared" si="6"/>
        <v>6</v>
      </c>
      <c r="H46" s="102">
        <f t="shared" si="9"/>
        <v>0.1132</v>
      </c>
      <c r="I46" s="98">
        <v>1</v>
      </c>
      <c r="J46" s="99">
        <f t="shared" si="10"/>
        <v>0.1666</v>
      </c>
      <c r="K46" s="100">
        <v>4</v>
      </c>
      <c r="L46" s="99">
        <f t="shared" si="11"/>
        <v>0.14810000000000001</v>
      </c>
      <c r="M46" s="101">
        <f t="shared" si="0"/>
        <v>5</v>
      </c>
      <c r="N46" s="102">
        <f t="shared" si="12"/>
        <v>0.1515</v>
      </c>
      <c r="O46" s="98">
        <v>2</v>
      </c>
      <c r="P46" s="99">
        <f t="shared" si="13"/>
        <v>0.28570000000000001</v>
      </c>
      <c r="Q46" s="100">
        <v>7</v>
      </c>
      <c r="R46" s="99">
        <f t="shared" si="14"/>
        <v>0.30430000000000001</v>
      </c>
      <c r="S46" s="101">
        <f t="shared" si="7"/>
        <v>9</v>
      </c>
      <c r="T46" s="102">
        <f t="shared" si="15"/>
        <v>0.3</v>
      </c>
      <c r="U46" s="98">
        <v>0</v>
      </c>
      <c r="V46" s="99">
        <f t="shared" si="16"/>
        <v>0</v>
      </c>
      <c r="W46" s="100">
        <v>4</v>
      </c>
      <c r="X46" s="99">
        <f t="shared" si="17"/>
        <v>0.1052</v>
      </c>
      <c r="Y46" s="101">
        <f t="shared" si="2"/>
        <v>4</v>
      </c>
      <c r="Z46" s="102">
        <f t="shared" si="18"/>
        <v>7.5399999999999995E-2</v>
      </c>
      <c r="AA46" s="103">
        <f t="shared" si="19"/>
        <v>7</v>
      </c>
      <c r="AB46" s="99">
        <f t="shared" si="20"/>
        <v>0.13719999999999999</v>
      </c>
      <c r="AC46" s="101">
        <f t="shared" si="8"/>
        <v>17</v>
      </c>
      <c r="AD46" s="99">
        <f t="shared" si="21"/>
        <v>0.14399999999999999</v>
      </c>
      <c r="AE46" s="101">
        <f t="shared" si="3"/>
        <v>24</v>
      </c>
      <c r="AF46" s="102">
        <f t="shared" si="22"/>
        <v>0.14199999999999999</v>
      </c>
    </row>
    <row r="47" spans="1:32" x14ac:dyDescent="0.55000000000000004">
      <c r="A47" s="337" t="s">
        <v>50</v>
      </c>
      <c r="B47" s="104" t="s">
        <v>37</v>
      </c>
      <c r="C47" s="105">
        <v>0</v>
      </c>
      <c r="D47" s="85">
        <f t="shared" si="23"/>
        <v>0</v>
      </c>
      <c r="E47" s="86">
        <v>4</v>
      </c>
      <c r="F47" s="85">
        <f t="shared" si="24"/>
        <v>0.1333</v>
      </c>
      <c r="G47" s="87">
        <f t="shared" si="6"/>
        <v>4</v>
      </c>
      <c r="H47" s="88">
        <f t="shared" si="9"/>
        <v>7.5399999999999995E-2</v>
      </c>
      <c r="I47" s="84">
        <v>0</v>
      </c>
      <c r="J47" s="85">
        <f t="shared" si="10"/>
        <v>0</v>
      </c>
      <c r="K47" s="86">
        <v>1</v>
      </c>
      <c r="L47" s="85">
        <f t="shared" si="11"/>
        <v>3.6999999999999998E-2</v>
      </c>
      <c r="M47" s="87">
        <f t="shared" si="0"/>
        <v>1</v>
      </c>
      <c r="N47" s="88">
        <f t="shared" si="12"/>
        <v>3.0300000000000001E-2</v>
      </c>
      <c r="O47" s="84">
        <v>0</v>
      </c>
      <c r="P47" s="85">
        <f t="shared" si="13"/>
        <v>0</v>
      </c>
      <c r="Q47" s="86">
        <v>3</v>
      </c>
      <c r="R47" s="85">
        <f t="shared" si="14"/>
        <v>0.13039999999999999</v>
      </c>
      <c r="S47" s="87">
        <f t="shared" si="7"/>
        <v>3</v>
      </c>
      <c r="T47" s="88">
        <f t="shared" si="15"/>
        <v>0.1</v>
      </c>
      <c r="U47" s="84">
        <v>1</v>
      </c>
      <c r="V47" s="85">
        <f t="shared" si="16"/>
        <v>6.6600000000000006E-2</v>
      </c>
      <c r="W47" s="86">
        <v>2</v>
      </c>
      <c r="X47" s="85">
        <f t="shared" si="17"/>
        <v>5.2600000000000001E-2</v>
      </c>
      <c r="Y47" s="87">
        <f t="shared" si="2"/>
        <v>3</v>
      </c>
      <c r="Z47" s="88">
        <f t="shared" si="18"/>
        <v>5.6599999999999998E-2</v>
      </c>
      <c r="AA47" s="89">
        <f t="shared" si="19"/>
        <v>1</v>
      </c>
      <c r="AB47" s="85">
        <f t="shared" si="20"/>
        <v>1.9599999999999999E-2</v>
      </c>
      <c r="AC47" s="87">
        <f t="shared" si="8"/>
        <v>10</v>
      </c>
      <c r="AD47" s="85">
        <f t="shared" si="21"/>
        <v>8.4699999999999998E-2</v>
      </c>
      <c r="AE47" s="87">
        <f t="shared" si="3"/>
        <v>11</v>
      </c>
      <c r="AF47" s="88">
        <f t="shared" si="22"/>
        <v>6.5000000000000002E-2</v>
      </c>
    </row>
    <row r="48" spans="1:32" x14ac:dyDescent="0.55000000000000004">
      <c r="A48" s="337"/>
      <c r="B48" s="104" t="s">
        <v>38</v>
      </c>
      <c r="C48" s="108">
        <v>7</v>
      </c>
      <c r="D48" s="92">
        <f t="shared" si="23"/>
        <v>0.30430000000000001</v>
      </c>
      <c r="E48" s="93">
        <v>14</v>
      </c>
      <c r="F48" s="92">
        <f t="shared" si="24"/>
        <v>0.46660000000000001</v>
      </c>
      <c r="G48" s="94">
        <f t="shared" si="6"/>
        <v>21</v>
      </c>
      <c r="H48" s="95">
        <f t="shared" si="9"/>
        <v>0.3962</v>
      </c>
      <c r="I48" s="91">
        <v>4</v>
      </c>
      <c r="J48" s="92">
        <f t="shared" si="10"/>
        <v>0.66659999999999997</v>
      </c>
      <c r="K48" s="93">
        <v>13</v>
      </c>
      <c r="L48" s="92">
        <f t="shared" si="11"/>
        <v>0.48139999999999999</v>
      </c>
      <c r="M48" s="94">
        <f t="shared" si="0"/>
        <v>17</v>
      </c>
      <c r="N48" s="95">
        <f t="shared" si="12"/>
        <v>0.5151</v>
      </c>
      <c r="O48" s="91">
        <v>4</v>
      </c>
      <c r="P48" s="92">
        <f t="shared" si="13"/>
        <v>0.57140000000000002</v>
      </c>
      <c r="Q48" s="93">
        <v>7</v>
      </c>
      <c r="R48" s="92">
        <f t="shared" si="14"/>
        <v>0.30430000000000001</v>
      </c>
      <c r="S48" s="94">
        <f t="shared" si="7"/>
        <v>11</v>
      </c>
      <c r="T48" s="95">
        <f t="shared" si="15"/>
        <v>0.36659999999999998</v>
      </c>
      <c r="U48" s="91">
        <v>6</v>
      </c>
      <c r="V48" s="92">
        <f t="shared" si="16"/>
        <v>0.4</v>
      </c>
      <c r="W48" s="93">
        <v>21</v>
      </c>
      <c r="X48" s="92">
        <f t="shared" si="17"/>
        <v>0.55259999999999998</v>
      </c>
      <c r="Y48" s="94">
        <f t="shared" si="2"/>
        <v>27</v>
      </c>
      <c r="Z48" s="95">
        <f t="shared" si="18"/>
        <v>0.50939999999999996</v>
      </c>
      <c r="AA48" s="96">
        <f t="shared" si="19"/>
        <v>21</v>
      </c>
      <c r="AB48" s="92">
        <f t="shared" si="20"/>
        <v>0.41170000000000001</v>
      </c>
      <c r="AC48" s="94">
        <f t="shared" si="8"/>
        <v>55</v>
      </c>
      <c r="AD48" s="92">
        <f t="shared" si="21"/>
        <v>0.46610000000000001</v>
      </c>
      <c r="AE48" s="94">
        <f t="shared" si="3"/>
        <v>76</v>
      </c>
      <c r="AF48" s="95">
        <f t="shared" si="22"/>
        <v>0.44969999999999999</v>
      </c>
    </row>
    <row r="49" spans="1:32" ht="54" x14ac:dyDescent="0.55000000000000004">
      <c r="A49" s="337"/>
      <c r="B49" s="109" t="s">
        <v>39</v>
      </c>
      <c r="C49" s="108">
        <v>3</v>
      </c>
      <c r="D49" s="92">
        <f t="shared" si="23"/>
        <v>0.13039999999999999</v>
      </c>
      <c r="E49" s="93">
        <v>5</v>
      </c>
      <c r="F49" s="92">
        <f t="shared" si="24"/>
        <v>0.1666</v>
      </c>
      <c r="G49" s="94">
        <f t="shared" si="6"/>
        <v>8</v>
      </c>
      <c r="H49" s="95">
        <f t="shared" si="9"/>
        <v>0.15090000000000001</v>
      </c>
      <c r="I49" s="91">
        <v>0</v>
      </c>
      <c r="J49" s="92">
        <f t="shared" si="10"/>
        <v>0</v>
      </c>
      <c r="K49" s="93">
        <v>2</v>
      </c>
      <c r="L49" s="92">
        <f t="shared" si="11"/>
        <v>7.3999999999999996E-2</v>
      </c>
      <c r="M49" s="94">
        <f t="shared" si="0"/>
        <v>2</v>
      </c>
      <c r="N49" s="95">
        <f t="shared" si="12"/>
        <v>6.0600000000000001E-2</v>
      </c>
      <c r="O49" s="91">
        <v>0</v>
      </c>
      <c r="P49" s="92">
        <f t="shared" si="13"/>
        <v>0</v>
      </c>
      <c r="Q49" s="93">
        <v>1</v>
      </c>
      <c r="R49" s="92">
        <f t="shared" si="14"/>
        <v>4.3400000000000001E-2</v>
      </c>
      <c r="S49" s="94">
        <f t="shared" si="7"/>
        <v>1</v>
      </c>
      <c r="T49" s="95">
        <f t="shared" si="15"/>
        <v>3.3300000000000003E-2</v>
      </c>
      <c r="U49" s="91">
        <v>0</v>
      </c>
      <c r="V49" s="92">
        <f t="shared" si="16"/>
        <v>0</v>
      </c>
      <c r="W49" s="93">
        <v>3</v>
      </c>
      <c r="X49" s="92">
        <f t="shared" si="17"/>
        <v>7.8899999999999998E-2</v>
      </c>
      <c r="Y49" s="94">
        <f t="shared" si="2"/>
        <v>3</v>
      </c>
      <c r="Z49" s="95">
        <f t="shared" si="18"/>
        <v>5.6599999999999998E-2</v>
      </c>
      <c r="AA49" s="96">
        <f t="shared" si="19"/>
        <v>3</v>
      </c>
      <c r="AB49" s="92">
        <f t="shared" si="20"/>
        <v>5.8799999999999998E-2</v>
      </c>
      <c r="AC49" s="94">
        <f t="shared" si="8"/>
        <v>11</v>
      </c>
      <c r="AD49" s="92">
        <f t="shared" si="21"/>
        <v>9.3200000000000005E-2</v>
      </c>
      <c r="AE49" s="94">
        <f t="shared" si="3"/>
        <v>14</v>
      </c>
      <c r="AF49" s="95">
        <f t="shared" si="22"/>
        <v>8.2799999999999999E-2</v>
      </c>
    </row>
    <row r="50" spans="1:32" x14ac:dyDescent="0.55000000000000004">
      <c r="A50" s="337"/>
      <c r="B50" s="107" t="s">
        <v>40</v>
      </c>
      <c r="C50" s="108">
        <v>2</v>
      </c>
      <c r="D50" s="92">
        <f>ROUNDDOWN(C50/$C$14,4)</f>
        <v>8.6900000000000005E-2</v>
      </c>
      <c r="E50" s="93">
        <v>0</v>
      </c>
      <c r="F50" s="92">
        <f t="shared" si="24"/>
        <v>0</v>
      </c>
      <c r="G50" s="94">
        <f t="shared" si="6"/>
        <v>2</v>
      </c>
      <c r="H50" s="95">
        <f t="shared" si="9"/>
        <v>3.7699999999999997E-2</v>
      </c>
      <c r="I50" s="91">
        <v>0</v>
      </c>
      <c r="J50" s="92">
        <f t="shared" si="10"/>
        <v>0</v>
      </c>
      <c r="K50" s="93">
        <v>0</v>
      </c>
      <c r="L50" s="92">
        <f t="shared" si="11"/>
        <v>0</v>
      </c>
      <c r="M50" s="94">
        <f t="shared" si="0"/>
        <v>0</v>
      </c>
      <c r="N50" s="95">
        <f t="shared" si="12"/>
        <v>0</v>
      </c>
      <c r="O50" s="91">
        <v>1</v>
      </c>
      <c r="P50" s="92">
        <f t="shared" si="13"/>
        <v>0.14280000000000001</v>
      </c>
      <c r="Q50" s="93">
        <v>0</v>
      </c>
      <c r="R50" s="92">
        <f t="shared" si="14"/>
        <v>0</v>
      </c>
      <c r="S50" s="94">
        <f t="shared" si="7"/>
        <v>1</v>
      </c>
      <c r="T50" s="95">
        <f t="shared" si="15"/>
        <v>3.3300000000000003E-2</v>
      </c>
      <c r="U50" s="91">
        <v>1</v>
      </c>
      <c r="V50" s="92">
        <f t="shared" si="16"/>
        <v>6.6600000000000006E-2</v>
      </c>
      <c r="W50" s="93">
        <v>0</v>
      </c>
      <c r="X50" s="92">
        <f t="shared" si="17"/>
        <v>0</v>
      </c>
      <c r="Y50" s="94">
        <f t="shared" si="2"/>
        <v>1</v>
      </c>
      <c r="Z50" s="95">
        <f t="shared" si="18"/>
        <v>1.8800000000000001E-2</v>
      </c>
      <c r="AA50" s="96">
        <f t="shared" si="19"/>
        <v>4</v>
      </c>
      <c r="AB50" s="92">
        <f t="shared" si="20"/>
        <v>7.8399999999999997E-2</v>
      </c>
      <c r="AC50" s="94">
        <f t="shared" si="8"/>
        <v>0</v>
      </c>
      <c r="AD50" s="92">
        <f t="shared" si="21"/>
        <v>0</v>
      </c>
      <c r="AE50" s="94">
        <f t="shared" si="3"/>
        <v>4</v>
      </c>
      <c r="AF50" s="95">
        <f t="shared" si="22"/>
        <v>2.3599999999999999E-2</v>
      </c>
    </row>
    <row r="51" spans="1:32" ht="54" x14ac:dyDescent="0.55000000000000004">
      <c r="A51" s="337"/>
      <c r="B51" s="109" t="s">
        <v>41</v>
      </c>
      <c r="C51" s="108">
        <v>7</v>
      </c>
      <c r="D51" s="92">
        <f>ROUNDDOWN(C51/$C$14,4)</f>
        <v>0.30430000000000001</v>
      </c>
      <c r="E51" s="93">
        <v>12</v>
      </c>
      <c r="F51" s="92">
        <f>ROUNDDOWN(E51/$E$14,4)</f>
        <v>0.4</v>
      </c>
      <c r="G51" s="94">
        <f t="shared" si="6"/>
        <v>19</v>
      </c>
      <c r="H51" s="95">
        <f>ROUNDDOWN(G51/$G$14,4)</f>
        <v>0.3584</v>
      </c>
      <c r="I51" s="91">
        <v>3</v>
      </c>
      <c r="J51" s="92">
        <f t="shared" si="10"/>
        <v>0.5</v>
      </c>
      <c r="K51" s="93">
        <v>9</v>
      </c>
      <c r="L51" s="92">
        <f t="shared" si="11"/>
        <v>0.33329999999999999</v>
      </c>
      <c r="M51" s="94">
        <f t="shared" si="0"/>
        <v>12</v>
      </c>
      <c r="N51" s="95">
        <f t="shared" si="12"/>
        <v>0.36359999999999998</v>
      </c>
      <c r="O51" s="91">
        <v>4</v>
      </c>
      <c r="P51" s="92">
        <f t="shared" si="13"/>
        <v>0.57140000000000002</v>
      </c>
      <c r="Q51" s="93">
        <v>5</v>
      </c>
      <c r="R51" s="92">
        <f t="shared" si="14"/>
        <v>0.21729999999999999</v>
      </c>
      <c r="S51" s="94">
        <f t="shared" si="7"/>
        <v>9</v>
      </c>
      <c r="T51" s="95">
        <f t="shared" si="15"/>
        <v>0.3</v>
      </c>
      <c r="U51" s="91">
        <v>5</v>
      </c>
      <c r="V51" s="92">
        <f t="shared" si="16"/>
        <v>0.33329999999999999</v>
      </c>
      <c r="W51" s="93">
        <v>1</v>
      </c>
      <c r="X51" s="92">
        <f t="shared" si="17"/>
        <v>2.63E-2</v>
      </c>
      <c r="Y51" s="94">
        <f t="shared" si="2"/>
        <v>6</v>
      </c>
      <c r="Z51" s="95">
        <f t="shared" si="18"/>
        <v>0.1132</v>
      </c>
      <c r="AA51" s="96">
        <f t="shared" si="19"/>
        <v>19</v>
      </c>
      <c r="AB51" s="92">
        <f t="shared" si="20"/>
        <v>0.3725</v>
      </c>
      <c r="AC51" s="94">
        <f t="shared" si="8"/>
        <v>27</v>
      </c>
      <c r="AD51" s="92">
        <f t="shared" si="21"/>
        <v>0.2288</v>
      </c>
      <c r="AE51" s="94">
        <f t="shared" si="3"/>
        <v>46</v>
      </c>
      <c r="AF51" s="95">
        <f t="shared" si="22"/>
        <v>0.27210000000000001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0</v>
      </c>
      <c r="P52" s="92">
        <f t="shared" si="13"/>
        <v>0</v>
      </c>
      <c r="Q52" s="93">
        <v>0</v>
      </c>
      <c r="R52" s="92">
        <f t="shared" si="14"/>
        <v>0</v>
      </c>
      <c r="S52" s="94">
        <f t="shared" si="7"/>
        <v>0</v>
      </c>
      <c r="T52" s="95">
        <f t="shared" si="15"/>
        <v>0</v>
      </c>
      <c r="U52" s="91">
        <v>0</v>
      </c>
      <c r="V52" s="92">
        <f t="shared" si="16"/>
        <v>0</v>
      </c>
      <c r="W52" s="93">
        <v>0</v>
      </c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0</v>
      </c>
      <c r="AB52" s="92">
        <f t="shared" si="20"/>
        <v>0</v>
      </c>
      <c r="AC52" s="94">
        <f t="shared" si="8"/>
        <v>0</v>
      </c>
      <c r="AD52" s="92">
        <f t="shared" si="21"/>
        <v>0</v>
      </c>
      <c r="AE52" s="94">
        <f t="shared" si="3"/>
        <v>0</v>
      </c>
      <c r="AF52" s="95">
        <f t="shared" si="22"/>
        <v>0</v>
      </c>
    </row>
    <row r="53" spans="1:32" x14ac:dyDescent="0.55000000000000004">
      <c r="A53" s="337"/>
      <c r="B53" s="104" t="s">
        <v>43</v>
      </c>
      <c r="C53" s="108">
        <v>16</v>
      </c>
      <c r="D53" s="92">
        <f t="shared" si="23"/>
        <v>0.6956</v>
      </c>
      <c r="E53" s="93">
        <v>12</v>
      </c>
      <c r="F53" s="92">
        <f t="shared" si="24"/>
        <v>0.4</v>
      </c>
      <c r="G53" s="94">
        <f t="shared" si="6"/>
        <v>28</v>
      </c>
      <c r="H53" s="95">
        <f t="shared" si="9"/>
        <v>0.52829999999999999</v>
      </c>
      <c r="I53" s="91">
        <v>2</v>
      </c>
      <c r="J53" s="92">
        <f t="shared" si="10"/>
        <v>0.33329999999999999</v>
      </c>
      <c r="K53" s="93">
        <v>13</v>
      </c>
      <c r="L53" s="92">
        <f t="shared" si="11"/>
        <v>0.48139999999999999</v>
      </c>
      <c r="M53" s="94">
        <f t="shared" si="0"/>
        <v>15</v>
      </c>
      <c r="N53" s="95">
        <f t="shared" si="12"/>
        <v>0.45450000000000002</v>
      </c>
      <c r="O53" s="91">
        <v>3</v>
      </c>
      <c r="P53" s="92">
        <f t="shared" si="13"/>
        <v>0.42849999999999999</v>
      </c>
      <c r="Q53" s="93">
        <v>13</v>
      </c>
      <c r="R53" s="92">
        <f t="shared" si="14"/>
        <v>0.56520000000000004</v>
      </c>
      <c r="S53" s="94">
        <f t="shared" si="7"/>
        <v>16</v>
      </c>
      <c r="T53" s="95">
        <f t="shared" si="15"/>
        <v>0.5333</v>
      </c>
      <c r="U53" s="91">
        <v>8</v>
      </c>
      <c r="V53" s="92">
        <f t="shared" si="16"/>
        <v>0.5333</v>
      </c>
      <c r="W53" s="93">
        <v>15</v>
      </c>
      <c r="X53" s="92">
        <f t="shared" si="17"/>
        <v>0.3947</v>
      </c>
      <c r="Y53" s="94">
        <f t="shared" si="2"/>
        <v>23</v>
      </c>
      <c r="Z53" s="95">
        <f t="shared" si="18"/>
        <v>0.43390000000000001</v>
      </c>
      <c r="AA53" s="96">
        <f t="shared" si="19"/>
        <v>29</v>
      </c>
      <c r="AB53" s="92">
        <f t="shared" si="20"/>
        <v>0.56859999999999999</v>
      </c>
      <c r="AC53" s="94">
        <f t="shared" si="8"/>
        <v>53</v>
      </c>
      <c r="AD53" s="92">
        <f t="shared" si="21"/>
        <v>0.4491</v>
      </c>
      <c r="AE53" s="94">
        <f t="shared" si="3"/>
        <v>82</v>
      </c>
      <c r="AF53" s="95">
        <f t="shared" si="22"/>
        <v>0.48520000000000002</v>
      </c>
    </row>
    <row r="54" spans="1:32" x14ac:dyDescent="0.55000000000000004">
      <c r="A54" s="337"/>
      <c r="B54" s="107" t="s">
        <v>44</v>
      </c>
      <c r="C54" s="108">
        <v>7</v>
      </c>
      <c r="D54" s="92">
        <f t="shared" si="23"/>
        <v>0.30430000000000001</v>
      </c>
      <c r="E54" s="93">
        <v>6</v>
      </c>
      <c r="F54" s="92">
        <f t="shared" si="24"/>
        <v>0.2</v>
      </c>
      <c r="G54" s="94">
        <f t="shared" si="6"/>
        <v>13</v>
      </c>
      <c r="H54" s="95">
        <f t="shared" si="9"/>
        <v>0.2452</v>
      </c>
      <c r="I54" s="91">
        <v>1</v>
      </c>
      <c r="J54" s="92">
        <f t="shared" si="10"/>
        <v>0.1666</v>
      </c>
      <c r="K54" s="93">
        <v>6</v>
      </c>
      <c r="L54" s="92">
        <f t="shared" si="11"/>
        <v>0.22220000000000001</v>
      </c>
      <c r="M54" s="94">
        <f t="shared" si="0"/>
        <v>7</v>
      </c>
      <c r="N54" s="95">
        <f t="shared" si="12"/>
        <v>0.21210000000000001</v>
      </c>
      <c r="O54" s="91">
        <v>1</v>
      </c>
      <c r="P54" s="92">
        <f t="shared" si="13"/>
        <v>0.14280000000000001</v>
      </c>
      <c r="Q54" s="93">
        <v>3</v>
      </c>
      <c r="R54" s="92">
        <f t="shared" si="14"/>
        <v>0.13039999999999999</v>
      </c>
      <c r="S54" s="94">
        <f t="shared" si="7"/>
        <v>4</v>
      </c>
      <c r="T54" s="95">
        <f t="shared" si="15"/>
        <v>0.1333</v>
      </c>
      <c r="U54" s="91">
        <v>1</v>
      </c>
      <c r="V54" s="92">
        <f t="shared" si="16"/>
        <v>6.6600000000000006E-2</v>
      </c>
      <c r="W54" s="93">
        <v>7</v>
      </c>
      <c r="X54" s="92">
        <f t="shared" si="17"/>
        <v>0.1842</v>
      </c>
      <c r="Y54" s="94">
        <f t="shared" si="2"/>
        <v>8</v>
      </c>
      <c r="Z54" s="95">
        <f t="shared" si="18"/>
        <v>0.15090000000000001</v>
      </c>
      <c r="AA54" s="96">
        <f t="shared" si="19"/>
        <v>10</v>
      </c>
      <c r="AB54" s="92">
        <f t="shared" si="20"/>
        <v>0.19600000000000001</v>
      </c>
      <c r="AC54" s="94">
        <f t="shared" si="8"/>
        <v>22</v>
      </c>
      <c r="AD54" s="92">
        <f t="shared" si="21"/>
        <v>0.18640000000000001</v>
      </c>
      <c r="AE54" s="94">
        <f t="shared" si="3"/>
        <v>32</v>
      </c>
      <c r="AF54" s="95">
        <f t="shared" si="22"/>
        <v>0.1893</v>
      </c>
    </row>
    <row r="55" spans="1:32" x14ac:dyDescent="0.55000000000000004">
      <c r="A55" s="337"/>
      <c r="B55" s="107" t="s">
        <v>45</v>
      </c>
      <c r="C55" s="108">
        <v>4</v>
      </c>
      <c r="D55" s="92">
        <f t="shared" si="23"/>
        <v>0.1739</v>
      </c>
      <c r="E55" s="93">
        <v>2</v>
      </c>
      <c r="F55" s="92">
        <f t="shared" si="24"/>
        <v>6.6600000000000006E-2</v>
      </c>
      <c r="G55" s="94">
        <f t="shared" si="6"/>
        <v>6</v>
      </c>
      <c r="H55" s="95">
        <f t="shared" si="9"/>
        <v>0.1132</v>
      </c>
      <c r="I55" s="91">
        <v>1</v>
      </c>
      <c r="J55" s="92">
        <f t="shared" si="10"/>
        <v>0.1666</v>
      </c>
      <c r="K55" s="93">
        <v>2</v>
      </c>
      <c r="L55" s="92">
        <f t="shared" si="11"/>
        <v>7.3999999999999996E-2</v>
      </c>
      <c r="M55" s="94">
        <f t="shared" si="0"/>
        <v>3</v>
      </c>
      <c r="N55" s="95">
        <f t="shared" si="12"/>
        <v>9.0899999999999995E-2</v>
      </c>
      <c r="O55" s="91">
        <v>1</v>
      </c>
      <c r="P55" s="92">
        <f t="shared" si="13"/>
        <v>0.14280000000000001</v>
      </c>
      <c r="Q55" s="93">
        <v>6</v>
      </c>
      <c r="R55" s="92">
        <f t="shared" si="14"/>
        <v>0.26079999999999998</v>
      </c>
      <c r="S55" s="94">
        <f t="shared" si="7"/>
        <v>7</v>
      </c>
      <c r="T55" s="95">
        <f t="shared" si="15"/>
        <v>0.23330000000000001</v>
      </c>
      <c r="U55" s="91">
        <v>6</v>
      </c>
      <c r="V55" s="92">
        <f t="shared" si="16"/>
        <v>0.4</v>
      </c>
      <c r="W55" s="93">
        <v>2</v>
      </c>
      <c r="X55" s="92">
        <f t="shared" si="17"/>
        <v>5.2600000000000001E-2</v>
      </c>
      <c r="Y55" s="94">
        <f t="shared" si="2"/>
        <v>8</v>
      </c>
      <c r="Z55" s="95">
        <f t="shared" si="18"/>
        <v>0.15090000000000001</v>
      </c>
      <c r="AA55" s="96">
        <f t="shared" si="19"/>
        <v>12</v>
      </c>
      <c r="AB55" s="92">
        <f t="shared" si="20"/>
        <v>0.23519999999999999</v>
      </c>
      <c r="AC55" s="94">
        <f t="shared" si="8"/>
        <v>12</v>
      </c>
      <c r="AD55" s="92">
        <f t="shared" si="21"/>
        <v>0.1016</v>
      </c>
      <c r="AE55" s="94">
        <f t="shared" si="3"/>
        <v>24</v>
      </c>
      <c r="AF55" s="95">
        <f t="shared" si="22"/>
        <v>0.14199999999999999</v>
      </c>
    </row>
    <row r="56" spans="1:32" x14ac:dyDescent="0.55000000000000004">
      <c r="A56" s="337"/>
      <c r="B56" s="104" t="s">
        <v>46</v>
      </c>
      <c r="C56" s="108">
        <v>7</v>
      </c>
      <c r="D56" s="92">
        <f t="shared" si="23"/>
        <v>0.30430000000000001</v>
      </c>
      <c r="E56" s="93">
        <v>7</v>
      </c>
      <c r="F56" s="92">
        <f t="shared" si="24"/>
        <v>0.23330000000000001</v>
      </c>
      <c r="G56" s="94">
        <f t="shared" si="6"/>
        <v>14</v>
      </c>
      <c r="H56" s="95">
        <f t="shared" si="9"/>
        <v>0.2641</v>
      </c>
      <c r="I56" s="91">
        <v>1</v>
      </c>
      <c r="J56" s="92">
        <f t="shared" si="10"/>
        <v>0.1666</v>
      </c>
      <c r="K56" s="93">
        <v>9</v>
      </c>
      <c r="L56" s="92">
        <f t="shared" si="11"/>
        <v>0.33329999999999999</v>
      </c>
      <c r="M56" s="94">
        <f t="shared" si="0"/>
        <v>10</v>
      </c>
      <c r="N56" s="95">
        <f t="shared" si="12"/>
        <v>0.30299999999999999</v>
      </c>
      <c r="O56" s="91">
        <v>1</v>
      </c>
      <c r="P56" s="92">
        <f t="shared" si="13"/>
        <v>0.14280000000000001</v>
      </c>
      <c r="Q56" s="93">
        <v>8</v>
      </c>
      <c r="R56" s="92">
        <f t="shared" si="14"/>
        <v>0.3478</v>
      </c>
      <c r="S56" s="94">
        <f t="shared" si="7"/>
        <v>9</v>
      </c>
      <c r="T56" s="95">
        <f t="shared" si="15"/>
        <v>0.3</v>
      </c>
      <c r="U56" s="91">
        <v>3</v>
      </c>
      <c r="V56" s="92">
        <f t="shared" si="16"/>
        <v>0.2</v>
      </c>
      <c r="W56" s="93">
        <v>6</v>
      </c>
      <c r="X56" s="92">
        <f t="shared" si="17"/>
        <v>0.1578</v>
      </c>
      <c r="Y56" s="94">
        <f t="shared" si="2"/>
        <v>9</v>
      </c>
      <c r="Z56" s="95">
        <f t="shared" si="18"/>
        <v>0.16980000000000001</v>
      </c>
      <c r="AA56" s="96">
        <f t="shared" si="19"/>
        <v>12</v>
      </c>
      <c r="AB56" s="92">
        <f t="shared" si="20"/>
        <v>0.23519999999999999</v>
      </c>
      <c r="AC56" s="94">
        <f t="shared" si="8"/>
        <v>30</v>
      </c>
      <c r="AD56" s="92">
        <f t="shared" si="21"/>
        <v>0.25419999999999998</v>
      </c>
      <c r="AE56" s="94">
        <f t="shared" si="3"/>
        <v>42</v>
      </c>
      <c r="AF56" s="95">
        <f t="shared" si="22"/>
        <v>0.2485</v>
      </c>
    </row>
    <row r="57" spans="1:32" x14ac:dyDescent="0.55000000000000004">
      <c r="A57" s="337"/>
      <c r="B57" s="104" t="s">
        <v>47</v>
      </c>
      <c r="C57" s="108">
        <v>1</v>
      </c>
      <c r="D57" s="92">
        <f t="shared" si="23"/>
        <v>4.3400000000000001E-2</v>
      </c>
      <c r="E57" s="93">
        <v>0</v>
      </c>
      <c r="F57" s="92">
        <f t="shared" si="24"/>
        <v>0</v>
      </c>
      <c r="G57" s="94">
        <f t="shared" si="6"/>
        <v>1</v>
      </c>
      <c r="H57" s="95">
        <f t="shared" si="9"/>
        <v>1.8800000000000001E-2</v>
      </c>
      <c r="I57" s="91">
        <v>0</v>
      </c>
      <c r="J57" s="92">
        <f t="shared" si="10"/>
        <v>0</v>
      </c>
      <c r="K57" s="93">
        <v>0</v>
      </c>
      <c r="L57" s="92">
        <f t="shared" si="11"/>
        <v>0</v>
      </c>
      <c r="M57" s="94">
        <f t="shared" si="0"/>
        <v>0</v>
      </c>
      <c r="N57" s="95">
        <f t="shared" si="12"/>
        <v>0</v>
      </c>
      <c r="O57" s="91">
        <v>0</v>
      </c>
      <c r="P57" s="92">
        <f t="shared" si="13"/>
        <v>0</v>
      </c>
      <c r="Q57" s="93">
        <v>0</v>
      </c>
      <c r="R57" s="92">
        <f t="shared" si="14"/>
        <v>0</v>
      </c>
      <c r="S57" s="94">
        <f t="shared" si="7"/>
        <v>0</v>
      </c>
      <c r="T57" s="95">
        <f t="shared" si="15"/>
        <v>0</v>
      </c>
      <c r="U57" s="91">
        <v>1</v>
      </c>
      <c r="V57" s="92">
        <f t="shared" si="16"/>
        <v>6.6600000000000006E-2</v>
      </c>
      <c r="W57" s="93">
        <v>0</v>
      </c>
      <c r="X57" s="92">
        <f t="shared" si="17"/>
        <v>0</v>
      </c>
      <c r="Y57" s="94">
        <f t="shared" si="2"/>
        <v>1</v>
      </c>
      <c r="Z57" s="95">
        <f t="shared" si="18"/>
        <v>1.8800000000000001E-2</v>
      </c>
      <c r="AA57" s="96">
        <f t="shared" si="19"/>
        <v>2</v>
      </c>
      <c r="AB57" s="92">
        <f t="shared" si="20"/>
        <v>3.9199999999999999E-2</v>
      </c>
      <c r="AC57" s="94">
        <f t="shared" si="8"/>
        <v>0</v>
      </c>
      <c r="AD57" s="92">
        <f t="shared" si="21"/>
        <v>0</v>
      </c>
      <c r="AE57" s="94">
        <f t="shared" si="3"/>
        <v>2</v>
      </c>
      <c r="AF57" s="95">
        <f t="shared" si="22"/>
        <v>1.18E-2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1</v>
      </c>
      <c r="J58" s="92">
        <f t="shared" si="10"/>
        <v>0.1666</v>
      </c>
      <c r="K58" s="93">
        <v>0</v>
      </c>
      <c r="L58" s="92">
        <f t="shared" si="11"/>
        <v>0</v>
      </c>
      <c r="M58" s="94">
        <f t="shared" si="0"/>
        <v>1</v>
      </c>
      <c r="N58" s="95">
        <f t="shared" si="12"/>
        <v>3.0300000000000001E-2</v>
      </c>
      <c r="O58" s="91">
        <v>0</v>
      </c>
      <c r="P58" s="92">
        <f t="shared" si="13"/>
        <v>0</v>
      </c>
      <c r="Q58" s="93">
        <v>1</v>
      </c>
      <c r="R58" s="92">
        <f t="shared" si="14"/>
        <v>4.3400000000000001E-2</v>
      </c>
      <c r="S58" s="94">
        <f t="shared" si="7"/>
        <v>1</v>
      </c>
      <c r="T58" s="95">
        <f t="shared" si="15"/>
        <v>3.3300000000000003E-2</v>
      </c>
      <c r="U58" s="91">
        <v>0</v>
      </c>
      <c r="V58" s="92">
        <f t="shared" si="16"/>
        <v>0</v>
      </c>
      <c r="W58" s="93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1</v>
      </c>
      <c r="AB58" s="92">
        <f t="shared" si="20"/>
        <v>1.9599999999999999E-2</v>
      </c>
      <c r="AC58" s="94">
        <f t="shared" si="8"/>
        <v>1</v>
      </c>
      <c r="AD58" s="92">
        <f t="shared" si="21"/>
        <v>8.3999999999999995E-3</v>
      </c>
      <c r="AE58" s="94">
        <f t="shared" si="3"/>
        <v>2</v>
      </c>
      <c r="AF58" s="95">
        <f t="shared" si="22"/>
        <v>1.18E-2</v>
      </c>
    </row>
    <row r="59" spans="1:32" ht="18.5" thickBot="1" x14ac:dyDescent="0.6">
      <c r="A59" s="338"/>
      <c r="B59" s="112" t="s">
        <v>49</v>
      </c>
      <c r="C59" s="113">
        <v>2</v>
      </c>
      <c r="D59" s="114">
        <f t="shared" si="23"/>
        <v>8.6900000000000005E-2</v>
      </c>
      <c r="E59" s="115">
        <v>0</v>
      </c>
      <c r="F59" s="114">
        <f t="shared" si="24"/>
        <v>0</v>
      </c>
      <c r="G59" s="116">
        <f t="shared" si="6"/>
        <v>2</v>
      </c>
      <c r="H59" s="117">
        <f t="shared" si="9"/>
        <v>3.7699999999999997E-2</v>
      </c>
      <c r="I59" s="118">
        <v>0</v>
      </c>
      <c r="J59" s="114">
        <f t="shared" si="10"/>
        <v>0</v>
      </c>
      <c r="K59" s="115">
        <v>0</v>
      </c>
      <c r="L59" s="114">
        <f t="shared" si="11"/>
        <v>0</v>
      </c>
      <c r="M59" s="116">
        <f t="shared" si="0"/>
        <v>0</v>
      </c>
      <c r="N59" s="117">
        <f t="shared" si="12"/>
        <v>0</v>
      </c>
      <c r="O59" s="118">
        <v>0</v>
      </c>
      <c r="P59" s="114">
        <f t="shared" si="13"/>
        <v>0</v>
      </c>
      <c r="Q59" s="115">
        <v>1</v>
      </c>
      <c r="R59" s="114">
        <f t="shared" si="14"/>
        <v>4.3400000000000001E-2</v>
      </c>
      <c r="S59" s="116">
        <f t="shared" si="7"/>
        <v>1</v>
      </c>
      <c r="T59" s="117">
        <f t="shared" si="15"/>
        <v>3.3300000000000003E-2</v>
      </c>
      <c r="U59" s="118">
        <v>0</v>
      </c>
      <c r="V59" s="114">
        <f t="shared" si="16"/>
        <v>0</v>
      </c>
      <c r="W59" s="115">
        <v>1</v>
      </c>
      <c r="X59" s="114">
        <f t="shared" si="17"/>
        <v>2.63E-2</v>
      </c>
      <c r="Y59" s="116">
        <f t="shared" si="2"/>
        <v>1</v>
      </c>
      <c r="Z59" s="117">
        <f t="shared" si="18"/>
        <v>1.8800000000000001E-2</v>
      </c>
      <c r="AA59" s="119">
        <f t="shared" si="19"/>
        <v>2</v>
      </c>
      <c r="AB59" s="114">
        <f t="shared" si="20"/>
        <v>3.9199999999999999E-2</v>
      </c>
      <c r="AC59" s="116">
        <f t="shared" si="8"/>
        <v>2</v>
      </c>
      <c r="AD59" s="114">
        <f t="shared" si="21"/>
        <v>1.6899999999999998E-2</v>
      </c>
      <c r="AE59" s="116">
        <f t="shared" si="3"/>
        <v>4</v>
      </c>
      <c r="AF59" s="117">
        <f t="shared" si="22"/>
        <v>2.3599999999999999E-2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zoomScale="80" zoomScaleNormal="60" zoomScaleSheetLayoutView="80" workbookViewId="0">
      <selection activeCell="O19" sqref="O19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80" t="s">
        <v>78</v>
      </c>
      <c r="B1" s="399"/>
      <c r="C1" s="399" t="s">
        <v>79</v>
      </c>
      <c r="D1" s="399"/>
      <c r="E1" s="399" t="s">
        <v>80</v>
      </c>
      <c r="F1" s="399"/>
      <c r="G1" s="399" t="s">
        <v>81</v>
      </c>
      <c r="H1" s="399"/>
      <c r="I1" s="399" t="s">
        <v>82</v>
      </c>
      <c r="J1" s="399"/>
      <c r="K1" s="399" t="s">
        <v>83</v>
      </c>
      <c r="L1" s="381"/>
      <c r="M1" s="35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2" t="s">
        <v>154</v>
      </c>
      <c r="AA1" s="372"/>
      <c r="AB1" s="372"/>
      <c r="AC1" s="372"/>
      <c r="AD1" s="372"/>
      <c r="AE1" s="372"/>
      <c r="AF1" s="372"/>
    </row>
    <row r="2" spans="1:33" x14ac:dyDescent="0.55000000000000004">
      <c r="A2" s="397" t="s">
        <v>85</v>
      </c>
      <c r="B2" s="398"/>
      <c r="C2" s="394">
        <v>28.97</v>
      </c>
      <c r="D2" s="394"/>
      <c r="E2" s="394">
        <v>27.63</v>
      </c>
      <c r="F2" s="394"/>
      <c r="G2" s="394">
        <v>27.16</v>
      </c>
      <c r="H2" s="394"/>
      <c r="I2" s="394">
        <v>25.64</v>
      </c>
      <c r="J2" s="394"/>
      <c r="K2" s="394">
        <v>27.03</v>
      </c>
      <c r="L2" s="383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2"/>
      <c r="AA2" s="372"/>
      <c r="AB2" s="372"/>
      <c r="AC2" s="372"/>
      <c r="AD2" s="372"/>
      <c r="AE2" s="372"/>
      <c r="AF2" s="372"/>
    </row>
    <row r="3" spans="1:33" x14ac:dyDescent="0.55000000000000004">
      <c r="A3" s="397" t="s">
        <v>86</v>
      </c>
      <c r="B3" s="398"/>
      <c r="C3" s="394">
        <v>18.93</v>
      </c>
      <c r="D3" s="394"/>
      <c r="E3" s="394">
        <v>14.73</v>
      </c>
      <c r="F3" s="394"/>
      <c r="G3" s="394">
        <v>13.81</v>
      </c>
      <c r="H3" s="394"/>
      <c r="I3" s="394">
        <v>10.31</v>
      </c>
      <c r="J3" s="394"/>
      <c r="K3" s="394">
        <v>13.66</v>
      </c>
      <c r="L3" s="383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2"/>
      <c r="AA3" s="372"/>
      <c r="AB3" s="372"/>
      <c r="AC3" s="372"/>
      <c r="AD3" s="372"/>
      <c r="AE3" s="372"/>
      <c r="AF3" s="372"/>
    </row>
    <row r="4" spans="1:33" x14ac:dyDescent="0.55000000000000004">
      <c r="A4" s="397" t="s">
        <v>87</v>
      </c>
      <c r="B4" s="398"/>
      <c r="C4" s="394">
        <v>9.0299999999999994</v>
      </c>
      <c r="D4" s="394"/>
      <c r="E4" s="394">
        <v>11.58</v>
      </c>
      <c r="F4" s="394"/>
      <c r="G4" s="394">
        <v>12.63</v>
      </c>
      <c r="H4" s="394"/>
      <c r="I4" s="394">
        <v>14.15</v>
      </c>
      <c r="J4" s="394"/>
      <c r="K4" s="394">
        <v>12.27</v>
      </c>
      <c r="L4" s="383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2"/>
      <c r="AA4" s="372"/>
      <c r="AB4" s="372"/>
      <c r="AC4" s="372"/>
      <c r="AD4" s="372"/>
      <c r="AE4" s="372"/>
      <c r="AF4" s="372"/>
    </row>
    <row r="5" spans="1:33" x14ac:dyDescent="0.55000000000000004">
      <c r="A5" s="397" t="s">
        <v>88</v>
      </c>
      <c r="B5" s="398"/>
      <c r="C5" s="442">
        <v>1</v>
      </c>
      <c r="D5" s="442"/>
      <c r="E5" s="394">
        <v>1.33</v>
      </c>
      <c r="F5" s="394"/>
      <c r="G5" s="442">
        <v>1</v>
      </c>
      <c r="H5" s="442"/>
      <c r="I5" s="394">
        <v>1.18</v>
      </c>
      <c r="J5" s="394"/>
      <c r="K5" s="394">
        <v>1.1400000000000001</v>
      </c>
      <c r="L5" s="383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2"/>
      <c r="AA5" s="372"/>
      <c r="AB5" s="372"/>
      <c r="AC5" s="372"/>
      <c r="AD5" s="372"/>
      <c r="AE5" s="372"/>
      <c r="AF5" s="372"/>
    </row>
    <row r="6" spans="1:33" ht="18.5" thickBot="1" x14ac:dyDescent="0.6">
      <c r="A6" s="395" t="s">
        <v>89</v>
      </c>
      <c r="B6" s="396"/>
      <c r="C6" s="392">
        <v>0.03</v>
      </c>
      <c r="D6" s="392"/>
      <c r="E6" s="443">
        <v>0.3</v>
      </c>
      <c r="F6" s="443"/>
      <c r="G6" s="392">
        <v>0.38</v>
      </c>
      <c r="H6" s="392"/>
      <c r="I6" s="443">
        <v>0.3</v>
      </c>
      <c r="J6" s="443"/>
      <c r="K6" s="392">
        <v>0.26</v>
      </c>
      <c r="L6" s="393"/>
      <c r="M6" s="35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8.5" thickBot="1" x14ac:dyDescent="0.6">
      <c r="A7" s="38"/>
      <c r="B7" s="39"/>
      <c r="C7" s="39"/>
      <c r="D7" s="39"/>
      <c r="E7" s="39"/>
      <c r="F7" s="39"/>
      <c r="G7" s="39"/>
      <c r="H7" s="39"/>
      <c r="I7" s="39"/>
      <c r="J7" s="39"/>
      <c r="K7" s="35"/>
      <c r="L7" s="35"/>
      <c r="M7" s="35"/>
      <c r="N7" s="39"/>
      <c r="O7" s="39"/>
      <c r="P7" s="39"/>
      <c r="Q7" s="39"/>
      <c r="R7" s="39"/>
      <c r="S7" s="39"/>
      <c r="T7" s="39"/>
      <c r="U7" s="39"/>
      <c r="V7" s="35"/>
      <c r="W7" s="35"/>
      <c r="X7" s="35"/>
      <c r="Y7" s="39"/>
      <c r="Z7" s="38"/>
      <c r="AA7" s="39"/>
      <c r="AB7" s="39"/>
      <c r="AC7" s="39"/>
      <c r="AD7" s="39"/>
      <c r="AE7" s="39"/>
      <c r="AF7" s="39"/>
    </row>
    <row r="8" spans="1:33" ht="18.5" thickBot="1" x14ac:dyDescent="0.6">
      <c r="A8" s="380"/>
      <c r="B8" s="381"/>
      <c r="C8" s="384" t="s">
        <v>90</v>
      </c>
      <c r="D8" s="385"/>
      <c r="E8" s="385"/>
      <c r="F8" s="385"/>
      <c r="G8" s="385"/>
      <c r="H8" s="386"/>
      <c r="I8" s="384" t="s">
        <v>91</v>
      </c>
      <c r="J8" s="385"/>
      <c r="K8" s="385"/>
      <c r="L8" s="385"/>
      <c r="M8" s="385"/>
      <c r="N8" s="386"/>
      <c r="O8" s="384" t="s">
        <v>92</v>
      </c>
      <c r="P8" s="385"/>
      <c r="Q8" s="385"/>
      <c r="R8" s="385"/>
      <c r="S8" s="385"/>
      <c r="T8" s="386"/>
      <c r="U8" s="384" t="s">
        <v>93</v>
      </c>
      <c r="V8" s="385"/>
      <c r="W8" s="385"/>
      <c r="X8" s="385"/>
      <c r="Y8" s="385"/>
      <c r="Z8" s="386"/>
      <c r="AA8" s="384" t="s">
        <v>83</v>
      </c>
      <c r="AB8" s="385"/>
      <c r="AC8" s="385"/>
      <c r="AD8" s="385"/>
      <c r="AE8" s="385"/>
      <c r="AF8" s="386"/>
    </row>
    <row r="9" spans="1:33" x14ac:dyDescent="0.55000000000000004">
      <c r="A9" s="382"/>
      <c r="B9" s="383"/>
      <c r="C9" s="379" t="s">
        <v>94</v>
      </c>
      <c r="D9" s="377"/>
      <c r="E9" s="377" t="s">
        <v>95</v>
      </c>
      <c r="F9" s="377"/>
      <c r="G9" s="377" t="s">
        <v>83</v>
      </c>
      <c r="H9" s="378"/>
      <c r="I9" s="379" t="s">
        <v>94</v>
      </c>
      <c r="J9" s="377"/>
      <c r="K9" s="377" t="s">
        <v>95</v>
      </c>
      <c r="L9" s="377"/>
      <c r="M9" s="377" t="s">
        <v>83</v>
      </c>
      <c r="N9" s="378"/>
      <c r="O9" s="379" t="s">
        <v>94</v>
      </c>
      <c r="P9" s="377"/>
      <c r="Q9" s="377" t="s">
        <v>95</v>
      </c>
      <c r="R9" s="377"/>
      <c r="S9" s="377" t="s">
        <v>83</v>
      </c>
      <c r="T9" s="378"/>
      <c r="U9" s="379" t="s">
        <v>94</v>
      </c>
      <c r="V9" s="377"/>
      <c r="W9" s="377" t="s">
        <v>95</v>
      </c>
      <c r="X9" s="377"/>
      <c r="Y9" s="377" t="s">
        <v>83</v>
      </c>
      <c r="Z9" s="378"/>
      <c r="AA9" s="379" t="s">
        <v>94</v>
      </c>
      <c r="AB9" s="377"/>
      <c r="AC9" s="377" t="s">
        <v>95</v>
      </c>
      <c r="AD9" s="377"/>
      <c r="AE9" s="377" t="s">
        <v>83</v>
      </c>
      <c r="AF9" s="378"/>
    </row>
    <row r="10" spans="1:33" x14ac:dyDescent="0.55000000000000004">
      <c r="A10" s="382"/>
      <c r="B10" s="383"/>
      <c r="C10" s="50" t="s">
        <v>96</v>
      </c>
      <c r="D10" s="49" t="s">
        <v>97</v>
      </c>
      <c r="E10" s="49" t="s">
        <v>96</v>
      </c>
      <c r="F10" s="49" t="s">
        <v>97</v>
      </c>
      <c r="G10" s="49" t="s">
        <v>96</v>
      </c>
      <c r="H10" s="120" t="s">
        <v>97</v>
      </c>
      <c r="I10" s="50" t="s">
        <v>96</v>
      </c>
      <c r="J10" s="49" t="s">
        <v>97</v>
      </c>
      <c r="K10" s="49" t="s">
        <v>96</v>
      </c>
      <c r="L10" s="49" t="s">
        <v>97</v>
      </c>
      <c r="M10" s="49" t="s">
        <v>96</v>
      </c>
      <c r="N10" s="120" t="s">
        <v>97</v>
      </c>
      <c r="O10" s="50" t="s">
        <v>96</v>
      </c>
      <c r="P10" s="49" t="s">
        <v>97</v>
      </c>
      <c r="Q10" s="49" t="s">
        <v>96</v>
      </c>
      <c r="R10" s="49" t="s">
        <v>97</v>
      </c>
      <c r="S10" s="49" t="s">
        <v>96</v>
      </c>
      <c r="T10" s="120" t="s">
        <v>97</v>
      </c>
      <c r="U10" s="50" t="s">
        <v>96</v>
      </c>
      <c r="V10" s="49" t="s">
        <v>97</v>
      </c>
      <c r="W10" s="49" t="s">
        <v>96</v>
      </c>
      <c r="X10" s="49" t="s">
        <v>97</v>
      </c>
      <c r="Y10" s="49" t="s">
        <v>96</v>
      </c>
      <c r="Z10" s="120" t="s">
        <v>97</v>
      </c>
      <c r="AA10" s="50" t="s">
        <v>96</v>
      </c>
      <c r="AB10" s="49" t="s">
        <v>97</v>
      </c>
      <c r="AC10" s="49" t="s">
        <v>96</v>
      </c>
      <c r="AD10" s="49" t="s">
        <v>97</v>
      </c>
      <c r="AE10" s="49" t="s">
        <v>96</v>
      </c>
      <c r="AF10" s="120" t="s">
        <v>97</v>
      </c>
    </row>
    <row r="11" spans="1:33" x14ac:dyDescent="0.55000000000000004">
      <c r="A11" s="382" t="s">
        <v>169</v>
      </c>
      <c r="B11" s="383"/>
      <c r="C11" s="121">
        <v>121</v>
      </c>
      <c r="D11" s="27"/>
      <c r="E11" s="23">
        <v>108</v>
      </c>
      <c r="F11" s="27"/>
      <c r="G11" s="24">
        <f t="shared" ref="G11:G59" si="0">C11+E11</f>
        <v>229</v>
      </c>
      <c r="H11" s="122"/>
      <c r="I11" s="121">
        <v>178</v>
      </c>
      <c r="J11" s="27"/>
      <c r="K11" s="23">
        <v>169</v>
      </c>
      <c r="L11" s="27"/>
      <c r="M11" s="24">
        <f t="shared" ref="M11:M59" si="1">I11+K11</f>
        <v>347</v>
      </c>
      <c r="N11" s="122"/>
      <c r="O11" s="121">
        <v>125</v>
      </c>
      <c r="P11" s="27"/>
      <c r="Q11" s="23">
        <v>116</v>
      </c>
      <c r="R11" s="27"/>
      <c r="S11" s="24">
        <f t="shared" ref="S11:S59" si="2">O11+Q11</f>
        <v>241</v>
      </c>
      <c r="T11" s="122"/>
      <c r="U11" s="121">
        <v>133</v>
      </c>
      <c r="V11" s="27"/>
      <c r="W11" s="23">
        <v>162</v>
      </c>
      <c r="X11" s="27"/>
      <c r="Y11" s="24">
        <f t="shared" ref="Y11:Y59" si="3">U11+W11</f>
        <v>295</v>
      </c>
      <c r="Z11" s="122"/>
      <c r="AA11" s="123">
        <f t="shared" ref="AA11:AA59" si="4">C11+I11+O11+U11</f>
        <v>557</v>
      </c>
      <c r="AB11" s="27"/>
      <c r="AC11" s="24">
        <f t="shared" ref="AC11:AC59" si="5">E11+K11+Q11+W11</f>
        <v>555</v>
      </c>
      <c r="AD11" s="27"/>
      <c r="AE11" s="24">
        <f t="shared" ref="AE11:AE59" si="6">AA11+AC11</f>
        <v>1112</v>
      </c>
      <c r="AF11" s="122"/>
      <c r="AG11" s="81"/>
    </row>
    <row r="12" spans="1:33" x14ac:dyDescent="0.55000000000000004">
      <c r="A12" s="388" t="s">
        <v>170</v>
      </c>
      <c r="B12" s="389"/>
      <c r="C12" s="121">
        <v>15</v>
      </c>
      <c r="D12" s="28">
        <f>ROUNDDOWN(C12/C11,4)</f>
        <v>0.1239</v>
      </c>
      <c r="E12" s="23">
        <v>15</v>
      </c>
      <c r="F12" s="28">
        <f>ROUNDDOWN(E12/E11,4)</f>
        <v>0.13880000000000001</v>
      </c>
      <c r="G12" s="24">
        <f t="shared" si="0"/>
        <v>30</v>
      </c>
      <c r="H12" s="124">
        <f>ROUNDDOWN(G12/G11,4)</f>
        <v>0.13100000000000001</v>
      </c>
      <c r="I12" s="121">
        <v>10</v>
      </c>
      <c r="J12" s="28">
        <f>ROUNDDOWN(I12/I11,4)</f>
        <v>5.6099999999999997E-2</v>
      </c>
      <c r="K12" s="23">
        <v>30</v>
      </c>
      <c r="L12" s="28">
        <f>ROUNDDOWN(K12/K11,4)</f>
        <v>0.17749999999999999</v>
      </c>
      <c r="M12" s="24">
        <f t="shared" si="1"/>
        <v>40</v>
      </c>
      <c r="N12" s="124">
        <f>ROUNDDOWN(M12/M11,4)</f>
        <v>0.1152</v>
      </c>
      <c r="O12" s="121">
        <v>14</v>
      </c>
      <c r="P12" s="28">
        <f>ROUNDDOWN(O12/O11,4)</f>
        <v>0.112</v>
      </c>
      <c r="Q12" s="23">
        <v>18</v>
      </c>
      <c r="R12" s="28">
        <f>ROUNDDOWN(Q12/Q11,4)</f>
        <v>0.15509999999999999</v>
      </c>
      <c r="S12" s="24">
        <f t="shared" si="2"/>
        <v>32</v>
      </c>
      <c r="T12" s="124">
        <f>ROUNDDOWN(S12/S11,4)</f>
        <v>0.13270000000000001</v>
      </c>
      <c r="U12" s="121">
        <v>22</v>
      </c>
      <c r="V12" s="28">
        <f>ROUNDDOWN(U12/U11,4)</f>
        <v>0.16539999999999999</v>
      </c>
      <c r="W12" s="23">
        <v>39</v>
      </c>
      <c r="X12" s="28">
        <f>ROUNDDOWN(W12/W11,4)</f>
        <v>0.2407</v>
      </c>
      <c r="Y12" s="24">
        <f t="shared" si="3"/>
        <v>61</v>
      </c>
      <c r="Z12" s="124">
        <f>ROUNDDOWN(Y12/Y11,4)</f>
        <v>0.20669999999999999</v>
      </c>
      <c r="AA12" s="123">
        <f t="shared" si="4"/>
        <v>61</v>
      </c>
      <c r="AB12" s="28">
        <f>ROUNDDOWN(AA12/AA11,4)</f>
        <v>0.1095</v>
      </c>
      <c r="AC12" s="24">
        <f t="shared" si="5"/>
        <v>102</v>
      </c>
      <c r="AD12" s="28">
        <f>ROUNDDOWN(AC12/AC11,4)</f>
        <v>0.1837</v>
      </c>
      <c r="AE12" s="24">
        <f t="shared" si="6"/>
        <v>163</v>
      </c>
      <c r="AF12" s="124">
        <f>ROUNDDOWN(AE12/AE11,4)</f>
        <v>0.14649999999999999</v>
      </c>
    </row>
    <row r="13" spans="1:33" x14ac:dyDescent="0.55000000000000004">
      <c r="A13" s="388" t="s">
        <v>171</v>
      </c>
      <c r="B13" s="389"/>
      <c r="C13" s="121">
        <v>38</v>
      </c>
      <c r="D13" s="27"/>
      <c r="E13" s="23">
        <v>38</v>
      </c>
      <c r="F13" s="27"/>
      <c r="G13" s="24">
        <f t="shared" si="0"/>
        <v>76</v>
      </c>
      <c r="H13" s="122"/>
      <c r="I13" s="121">
        <v>14</v>
      </c>
      <c r="J13" s="27"/>
      <c r="K13" s="23">
        <v>22</v>
      </c>
      <c r="L13" s="27"/>
      <c r="M13" s="24">
        <f t="shared" si="1"/>
        <v>36</v>
      </c>
      <c r="N13" s="122"/>
      <c r="O13" s="121">
        <v>11</v>
      </c>
      <c r="P13" s="27"/>
      <c r="Q13" s="23">
        <v>15</v>
      </c>
      <c r="R13" s="27"/>
      <c r="S13" s="24">
        <f t="shared" si="2"/>
        <v>26</v>
      </c>
      <c r="T13" s="122"/>
      <c r="U13" s="121">
        <v>26</v>
      </c>
      <c r="V13" s="27"/>
      <c r="W13" s="23">
        <v>39</v>
      </c>
      <c r="X13" s="27"/>
      <c r="Y13" s="24">
        <f t="shared" si="3"/>
        <v>65</v>
      </c>
      <c r="Z13" s="122"/>
      <c r="AA13" s="123">
        <f t="shared" si="4"/>
        <v>89</v>
      </c>
      <c r="AB13" s="27"/>
      <c r="AC13" s="24">
        <f t="shared" si="5"/>
        <v>114</v>
      </c>
      <c r="AD13" s="27"/>
      <c r="AE13" s="24">
        <f t="shared" si="6"/>
        <v>203</v>
      </c>
      <c r="AF13" s="122"/>
    </row>
    <row r="14" spans="1:33" x14ac:dyDescent="0.55000000000000004">
      <c r="A14" s="382" t="s">
        <v>172</v>
      </c>
      <c r="B14" s="383"/>
      <c r="C14" s="121">
        <f>C12+C13</f>
        <v>53</v>
      </c>
      <c r="D14" s="27"/>
      <c r="E14" s="23">
        <f>E12+E13</f>
        <v>53</v>
      </c>
      <c r="F14" s="27"/>
      <c r="G14" s="24">
        <f t="shared" si="0"/>
        <v>106</v>
      </c>
      <c r="H14" s="122"/>
      <c r="I14" s="121">
        <f>I12+I13</f>
        <v>24</v>
      </c>
      <c r="J14" s="27"/>
      <c r="K14" s="23">
        <f>K12+K13</f>
        <v>52</v>
      </c>
      <c r="L14" s="27"/>
      <c r="M14" s="24">
        <f t="shared" si="1"/>
        <v>76</v>
      </c>
      <c r="N14" s="122"/>
      <c r="O14" s="121">
        <f>O12+O13</f>
        <v>25</v>
      </c>
      <c r="P14" s="27"/>
      <c r="Q14" s="23">
        <f>Q12+Q13</f>
        <v>33</v>
      </c>
      <c r="R14" s="27"/>
      <c r="S14" s="24">
        <f t="shared" si="2"/>
        <v>58</v>
      </c>
      <c r="T14" s="122"/>
      <c r="U14" s="121">
        <f>U12+U13</f>
        <v>48</v>
      </c>
      <c r="V14" s="27"/>
      <c r="W14" s="23">
        <f>W12+W13</f>
        <v>78</v>
      </c>
      <c r="X14" s="27"/>
      <c r="Y14" s="24">
        <f t="shared" si="3"/>
        <v>126</v>
      </c>
      <c r="Z14" s="122"/>
      <c r="AA14" s="123">
        <f t="shared" si="4"/>
        <v>150</v>
      </c>
      <c r="AB14" s="27"/>
      <c r="AC14" s="24">
        <f t="shared" si="5"/>
        <v>216</v>
      </c>
      <c r="AD14" s="27"/>
      <c r="AE14" s="24">
        <f t="shared" si="6"/>
        <v>366</v>
      </c>
      <c r="AF14" s="122"/>
    </row>
    <row r="15" spans="1:33" x14ac:dyDescent="0.55000000000000004">
      <c r="A15" s="390" t="s">
        <v>98</v>
      </c>
      <c r="B15" s="125" t="s">
        <v>99</v>
      </c>
      <c r="C15" s="126">
        <v>0</v>
      </c>
      <c r="D15" s="127">
        <f t="shared" ref="D15:D59" si="7">ROUNDDOWN(C15/$C$14,4)</f>
        <v>0</v>
      </c>
      <c r="E15" s="128">
        <v>0</v>
      </c>
      <c r="F15" s="127">
        <f t="shared" ref="F15:F59" si="8">ROUNDDOWN(E15/$E$14,4)</f>
        <v>0</v>
      </c>
      <c r="G15" s="129">
        <f t="shared" si="0"/>
        <v>0</v>
      </c>
      <c r="H15" s="130">
        <f t="shared" ref="H15:H59" si="9">ROUNDDOWN(G15/$G$14,4)</f>
        <v>0</v>
      </c>
      <c r="I15" s="126">
        <v>0</v>
      </c>
      <c r="J15" s="127">
        <f t="shared" ref="J15:J59" si="10">ROUNDDOWN(I15/$I$14,4)</f>
        <v>0</v>
      </c>
      <c r="K15" s="128">
        <v>0</v>
      </c>
      <c r="L15" s="127">
        <f t="shared" ref="L15:L59" si="11">ROUNDDOWN(K15/$K$14,4)</f>
        <v>0</v>
      </c>
      <c r="M15" s="129">
        <f t="shared" si="1"/>
        <v>0</v>
      </c>
      <c r="N15" s="130">
        <f t="shared" ref="N15:N59" si="12">ROUNDDOWN(M15/$M$14,4)</f>
        <v>0</v>
      </c>
      <c r="O15" s="126">
        <v>0</v>
      </c>
      <c r="P15" s="127">
        <f t="shared" ref="P15:P59" si="13">ROUNDDOWN(O15/$O$14,4)</f>
        <v>0</v>
      </c>
      <c r="Q15" s="128">
        <v>0</v>
      </c>
      <c r="R15" s="127">
        <f t="shared" ref="R15:R59" si="14">ROUNDDOWN(Q15/$Q$14,4)</f>
        <v>0</v>
      </c>
      <c r="S15" s="129">
        <f t="shared" si="2"/>
        <v>0</v>
      </c>
      <c r="T15" s="130">
        <f t="shared" ref="T15:T59" si="15">ROUNDDOWN(S15/$S$14,4)</f>
        <v>0</v>
      </c>
      <c r="U15" s="126">
        <v>0</v>
      </c>
      <c r="V15" s="127">
        <f t="shared" ref="V15:V59" si="16">ROUNDDOWN(U15/$U$14,4)</f>
        <v>0</v>
      </c>
      <c r="W15" s="128">
        <v>0</v>
      </c>
      <c r="X15" s="127">
        <f t="shared" ref="X15:X59" si="17">ROUNDDOWN(W15/$W$14,4)</f>
        <v>0</v>
      </c>
      <c r="Y15" s="129">
        <f t="shared" si="3"/>
        <v>0</v>
      </c>
      <c r="Z15" s="130">
        <f t="shared" ref="Z15:Z59" si="18">ROUNDDOWN(Y15/$Y$14,4)</f>
        <v>0</v>
      </c>
      <c r="AA15" s="131">
        <f t="shared" si="4"/>
        <v>0</v>
      </c>
      <c r="AB15" s="127">
        <f t="shared" ref="AB15:AB59" si="19">ROUNDDOWN(AA15/$AA$14,4)</f>
        <v>0</v>
      </c>
      <c r="AC15" s="129">
        <f t="shared" si="5"/>
        <v>0</v>
      </c>
      <c r="AD15" s="127">
        <f t="shared" ref="AD15:AD59" si="20">ROUNDDOWN(AC15/$AC$14,4)</f>
        <v>0</v>
      </c>
      <c r="AE15" s="129">
        <f t="shared" si="6"/>
        <v>0</v>
      </c>
      <c r="AF15" s="130">
        <f t="shared" ref="AF15:AF59" si="21">ROUNDDOWN(AE15/$AE$14,4)</f>
        <v>0</v>
      </c>
    </row>
    <row r="16" spans="1:33" x14ac:dyDescent="0.55000000000000004">
      <c r="A16" s="390"/>
      <c r="B16" s="132" t="s">
        <v>100</v>
      </c>
      <c r="C16" s="133">
        <v>2</v>
      </c>
      <c r="D16" s="134">
        <f t="shared" si="7"/>
        <v>3.7699999999999997E-2</v>
      </c>
      <c r="E16" s="135">
        <v>0</v>
      </c>
      <c r="F16" s="134">
        <f t="shared" si="8"/>
        <v>0</v>
      </c>
      <c r="G16" s="136">
        <f t="shared" si="0"/>
        <v>2</v>
      </c>
      <c r="H16" s="137">
        <f t="shared" si="9"/>
        <v>1.8800000000000001E-2</v>
      </c>
      <c r="I16" s="133">
        <v>2</v>
      </c>
      <c r="J16" s="134">
        <f t="shared" si="10"/>
        <v>8.3299999999999999E-2</v>
      </c>
      <c r="K16" s="135">
        <v>1</v>
      </c>
      <c r="L16" s="134">
        <f t="shared" si="11"/>
        <v>1.9199999999999998E-2</v>
      </c>
      <c r="M16" s="136">
        <f t="shared" si="1"/>
        <v>3</v>
      </c>
      <c r="N16" s="137">
        <f t="shared" si="12"/>
        <v>3.9399999999999998E-2</v>
      </c>
      <c r="O16" s="133">
        <v>2</v>
      </c>
      <c r="P16" s="134">
        <f t="shared" si="13"/>
        <v>0.08</v>
      </c>
      <c r="Q16" s="135">
        <v>1</v>
      </c>
      <c r="R16" s="134">
        <f t="shared" si="14"/>
        <v>3.0300000000000001E-2</v>
      </c>
      <c r="S16" s="136">
        <f t="shared" si="2"/>
        <v>3</v>
      </c>
      <c r="T16" s="137">
        <f t="shared" si="15"/>
        <v>5.1700000000000003E-2</v>
      </c>
      <c r="U16" s="133">
        <v>7</v>
      </c>
      <c r="V16" s="134">
        <f t="shared" si="16"/>
        <v>0.14580000000000001</v>
      </c>
      <c r="W16" s="135">
        <v>5</v>
      </c>
      <c r="X16" s="134">
        <f t="shared" si="17"/>
        <v>6.4100000000000004E-2</v>
      </c>
      <c r="Y16" s="136">
        <f t="shared" si="3"/>
        <v>12</v>
      </c>
      <c r="Z16" s="137">
        <f t="shared" si="18"/>
        <v>9.5200000000000007E-2</v>
      </c>
      <c r="AA16" s="138">
        <f t="shared" si="4"/>
        <v>13</v>
      </c>
      <c r="AB16" s="134">
        <f t="shared" si="19"/>
        <v>8.6599999999999996E-2</v>
      </c>
      <c r="AC16" s="136">
        <f t="shared" si="5"/>
        <v>7</v>
      </c>
      <c r="AD16" s="134">
        <f t="shared" si="20"/>
        <v>3.2399999999999998E-2</v>
      </c>
      <c r="AE16" s="136">
        <f t="shared" si="6"/>
        <v>20</v>
      </c>
      <c r="AF16" s="137">
        <f t="shared" si="21"/>
        <v>5.4600000000000003E-2</v>
      </c>
    </row>
    <row r="17" spans="1:32" x14ac:dyDescent="0.55000000000000004">
      <c r="A17" s="390"/>
      <c r="B17" s="132" t="s">
        <v>101</v>
      </c>
      <c r="C17" s="133">
        <v>11</v>
      </c>
      <c r="D17" s="134">
        <f t="shared" si="7"/>
        <v>0.20749999999999999</v>
      </c>
      <c r="E17" s="135">
        <v>10</v>
      </c>
      <c r="F17" s="134">
        <f t="shared" si="8"/>
        <v>0.18859999999999999</v>
      </c>
      <c r="G17" s="136">
        <f t="shared" si="0"/>
        <v>21</v>
      </c>
      <c r="H17" s="137">
        <f t="shared" si="9"/>
        <v>0.1981</v>
      </c>
      <c r="I17" s="133">
        <v>4</v>
      </c>
      <c r="J17" s="134">
        <f t="shared" si="10"/>
        <v>0.1666</v>
      </c>
      <c r="K17" s="135">
        <v>15</v>
      </c>
      <c r="L17" s="134">
        <f t="shared" si="11"/>
        <v>0.28839999999999999</v>
      </c>
      <c r="M17" s="136">
        <f t="shared" si="1"/>
        <v>19</v>
      </c>
      <c r="N17" s="137">
        <f t="shared" si="12"/>
        <v>0.25</v>
      </c>
      <c r="O17" s="133">
        <v>11</v>
      </c>
      <c r="P17" s="134">
        <f t="shared" si="13"/>
        <v>0.44</v>
      </c>
      <c r="Q17" s="135">
        <v>13</v>
      </c>
      <c r="R17" s="134">
        <f t="shared" si="14"/>
        <v>0.39389999999999997</v>
      </c>
      <c r="S17" s="136">
        <f t="shared" si="2"/>
        <v>24</v>
      </c>
      <c r="T17" s="137">
        <f t="shared" si="15"/>
        <v>0.41370000000000001</v>
      </c>
      <c r="U17" s="133">
        <v>13</v>
      </c>
      <c r="V17" s="134">
        <f t="shared" si="16"/>
        <v>0.27079999999999999</v>
      </c>
      <c r="W17" s="135">
        <v>26</v>
      </c>
      <c r="X17" s="134">
        <f t="shared" si="17"/>
        <v>0.33329999999999999</v>
      </c>
      <c r="Y17" s="136">
        <f t="shared" si="3"/>
        <v>39</v>
      </c>
      <c r="Z17" s="137">
        <f t="shared" si="18"/>
        <v>0.3095</v>
      </c>
      <c r="AA17" s="138">
        <f t="shared" si="4"/>
        <v>39</v>
      </c>
      <c r="AB17" s="134">
        <f t="shared" si="19"/>
        <v>0.26</v>
      </c>
      <c r="AC17" s="136">
        <f t="shared" si="5"/>
        <v>64</v>
      </c>
      <c r="AD17" s="134">
        <f t="shared" si="20"/>
        <v>0.29620000000000002</v>
      </c>
      <c r="AE17" s="136">
        <f t="shared" si="6"/>
        <v>103</v>
      </c>
      <c r="AF17" s="137">
        <f t="shared" si="21"/>
        <v>0.28139999999999998</v>
      </c>
    </row>
    <row r="18" spans="1:32" x14ac:dyDescent="0.55000000000000004">
      <c r="A18" s="390"/>
      <c r="B18" s="139" t="s">
        <v>102</v>
      </c>
      <c r="C18" s="140">
        <v>2</v>
      </c>
      <c r="D18" s="141">
        <f t="shared" si="7"/>
        <v>3.7699999999999997E-2</v>
      </c>
      <c r="E18" s="142">
        <v>5</v>
      </c>
      <c r="F18" s="141">
        <f t="shared" si="8"/>
        <v>9.4299999999999995E-2</v>
      </c>
      <c r="G18" s="143">
        <f t="shared" si="0"/>
        <v>7</v>
      </c>
      <c r="H18" s="144">
        <f t="shared" si="9"/>
        <v>6.6000000000000003E-2</v>
      </c>
      <c r="I18" s="140">
        <v>4</v>
      </c>
      <c r="J18" s="141">
        <f t="shared" si="10"/>
        <v>0.1666</v>
      </c>
      <c r="K18" s="142">
        <v>14</v>
      </c>
      <c r="L18" s="141">
        <f t="shared" si="11"/>
        <v>0.26919999999999999</v>
      </c>
      <c r="M18" s="143">
        <f t="shared" si="1"/>
        <v>18</v>
      </c>
      <c r="N18" s="144">
        <f t="shared" si="12"/>
        <v>0.23680000000000001</v>
      </c>
      <c r="O18" s="140">
        <v>1</v>
      </c>
      <c r="P18" s="141">
        <f t="shared" si="13"/>
        <v>0.04</v>
      </c>
      <c r="Q18" s="142">
        <v>4</v>
      </c>
      <c r="R18" s="141">
        <f t="shared" si="14"/>
        <v>0.1212</v>
      </c>
      <c r="S18" s="143">
        <f t="shared" si="2"/>
        <v>5</v>
      </c>
      <c r="T18" s="144">
        <f t="shared" si="15"/>
        <v>8.6199999999999999E-2</v>
      </c>
      <c r="U18" s="140">
        <v>1</v>
      </c>
      <c r="V18" s="141">
        <f t="shared" si="16"/>
        <v>2.0799999999999999E-2</v>
      </c>
      <c r="W18" s="142">
        <v>9</v>
      </c>
      <c r="X18" s="141">
        <f t="shared" si="17"/>
        <v>0.1153</v>
      </c>
      <c r="Y18" s="143">
        <f t="shared" si="3"/>
        <v>10</v>
      </c>
      <c r="Z18" s="144">
        <f t="shared" si="18"/>
        <v>7.9299999999999995E-2</v>
      </c>
      <c r="AA18" s="145">
        <f t="shared" si="4"/>
        <v>8</v>
      </c>
      <c r="AB18" s="141">
        <f t="shared" si="19"/>
        <v>5.33E-2</v>
      </c>
      <c r="AC18" s="143">
        <f t="shared" si="5"/>
        <v>32</v>
      </c>
      <c r="AD18" s="141">
        <f t="shared" si="20"/>
        <v>0.14810000000000001</v>
      </c>
      <c r="AE18" s="143">
        <f t="shared" si="6"/>
        <v>40</v>
      </c>
      <c r="AF18" s="144">
        <f t="shared" si="21"/>
        <v>0.10920000000000001</v>
      </c>
    </row>
    <row r="19" spans="1:32" x14ac:dyDescent="0.55000000000000004">
      <c r="A19" s="373" t="s">
        <v>103</v>
      </c>
      <c r="B19" s="125" t="s">
        <v>104</v>
      </c>
      <c r="C19" s="126">
        <v>1</v>
      </c>
      <c r="D19" s="127">
        <f t="shared" si="7"/>
        <v>1.8800000000000001E-2</v>
      </c>
      <c r="E19" s="128">
        <v>2</v>
      </c>
      <c r="F19" s="127">
        <f t="shared" si="8"/>
        <v>3.7699999999999997E-2</v>
      </c>
      <c r="G19" s="129">
        <f t="shared" si="0"/>
        <v>3</v>
      </c>
      <c r="H19" s="130">
        <f t="shared" si="9"/>
        <v>2.8299999999999999E-2</v>
      </c>
      <c r="I19" s="126">
        <v>1</v>
      </c>
      <c r="J19" s="127">
        <f t="shared" si="10"/>
        <v>4.1599999999999998E-2</v>
      </c>
      <c r="K19" s="128">
        <v>4</v>
      </c>
      <c r="L19" s="127">
        <f t="shared" si="11"/>
        <v>7.6899999999999996E-2</v>
      </c>
      <c r="M19" s="129">
        <f t="shared" si="1"/>
        <v>5</v>
      </c>
      <c r="N19" s="130">
        <f t="shared" si="12"/>
        <v>6.5699999999999995E-2</v>
      </c>
      <c r="O19" s="126">
        <v>0</v>
      </c>
      <c r="P19" s="127">
        <f t="shared" si="13"/>
        <v>0</v>
      </c>
      <c r="Q19" s="128">
        <v>5</v>
      </c>
      <c r="R19" s="127">
        <f t="shared" si="14"/>
        <v>0.1515</v>
      </c>
      <c r="S19" s="129">
        <f t="shared" si="2"/>
        <v>5</v>
      </c>
      <c r="T19" s="130">
        <f t="shared" si="15"/>
        <v>8.6199999999999999E-2</v>
      </c>
      <c r="U19" s="126">
        <v>4</v>
      </c>
      <c r="V19" s="127">
        <f t="shared" si="16"/>
        <v>8.3299999999999999E-2</v>
      </c>
      <c r="W19" s="128">
        <v>14</v>
      </c>
      <c r="X19" s="127">
        <f t="shared" si="17"/>
        <v>0.1794</v>
      </c>
      <c r="Y19" s="129">
        <f t="shared" si="3"/>
        <v>18</v>
      </c>
      <c r="Z19" s="130">
        <f t="shared" si="18"/>
        <v>0.14280000000000001</v>
      </c>
      <c r="AA19" s="131">
        <f t="shared" si="4"/>
        <v>6</v>
      </c>
      <c r="AB19" s="127">
        <f t="shared" si="19"/>
        <v>0.04</v>
      </c>
      <c r="AC19" s="129">
        <f t="shared" si="5"/>
        <v>25</v>
      </c>
      <c r="AD19" s="127">
        <f t="shared" si="20"/>
        <v>0.1157</v>
      </c>
      <c r="AE19" s="129">
        <f t="shared" si="6"/>
        <v>31</v>
      </c>
      <c r="AF19" s="130">
        <f t="shared" si="21"/>
        <v>8.4599999999999995E-2</v>
      </c>
    </row>
    <row r="20" spans="1:32" x14ac:dyDescent="0.55000000000000004">
      <c r="A20" s="391"/>
      <c r="B20" s="132" t="s">
        <v>105</v>
      </c>
      <c r="C20" s="133">
        <v>8</v>
      </c>
      <c r="D20" s="134">
        <f t="shared" si="7"/>
        <v>0.15090000000000001</v>
      </c>
      <c r="E20" s="135">
        <v>11</v>
      </c>
      <c r="F20" s="134">
        <f t="shared" si="8"/>
        <v>0.20749999999999999</v>
      </c>
      <c r="G20" s="136">
        <f t="shared" si="0"/>
        <v>19</v>
      </c>
      <c r="H20" s="137">
        <f t="shared" si="9"/>
        <v>0.1792</v>
      </c>
      <c r="I20" s="133">
        <v>5</v>
      </c>
      <c r="J20" s="134">
        <f t="shared" si="10"/>
        <v>0.20830000000000001</v>
      </c>
      <c r="K20" s="135">
        <v>20</v>
      </c>
      <c r="L20" s="134">
        <f t="shared" si="11"/>
        <v>0.3846</v>
      </c>
      <c r="M20" s="136">
        <f t="shared" si="1"/>
        <v>25</v>
      </c>
      <c r="N20" s="137">
        <f t="shared" si="12"/>
        <v>0.32890000000000003</v>
      </c>
      <c r="O20" s="133">
        <v>7</v>
      </c>
      <c r="P20" s="134">
        <f t="shared" si="13"/>
        <v>0.28000000000000003</v>
      </c>
      <c r="Q20" s="135">
        <v>12</v>
      </c>
      <c r="R20" s="134">
        <f t="shared" si="14"/>
        <v>0.36359999999999998</v>
      </c>
      <c r="S20" s="136">
        <f t="shared" si="2"/>
        <v>19</v>
      </c>
      <c r="T20" s="137">
        <f t="shared" si="15"/>
        <v>0.32750000000000001</v>
      </c>
      <c r="U20" s="133">
        <v>8</v>
      </c>
      <c r="V20" s="134">
        <f t="shared" si="16"/>
        <v>0.1666</v>
      </c>
      <c r="W20" s="135">
        <v>17</v>
      </c>
      <c r="X20" s="134">
        <f t="shared" si="17"/>
        <v>0.21790000000000001</v>
      </c>
      <c r="Y20" s="136">
        <f t="shared" si="3"/>
        <v>25</v>
      </c>
      <c r="Z20" s="137">
        <f t="shared" si="18"/>
        <v>0.19839999999999999</v>
      </c>
      <c r="AA20" s="138">
        <f t="shared" si="4"/>
        <v>28</v>
      </c>
      <c r="AB20" s="134">
        <f t="shared" si="19"/>
        <v>0.18659999999999999</v>
      </c>
      <c r="AC20" s="136">
        <f t="shared" si="5"/>
        <v>60</v>
      </c>
      <c r="AD20" s="134">
        <f t="shared" si="20"/>
        <v>0.2777</v>
      </c>
      <c r="AE20" s="136">
        <f t="shared" si="6"/>
        <v>88</v>
      </c>
      <c r="AF20" s="137">
        <f t="shared" si="21"/>
        <v>0.2404</v>
      </c>
    </row>
    <row r="21" spans="1:32" x14ac:dyDescent="0.55000000000000004">
      <c r="A21" s="391"/>
      <c r="B21" s="139" t="s">
        <v>106</v>
      </c>
      <c r="C21" s="140">
        <v>6</v>
      </c>
      <c r="D21" s="141">
        <f t="shared" si="7"/>
        <v>0.1132</v>
      </c>
      <c r="E21" s="142">
        <v>2</v>
      </c>
      <c r="F21" s="141">
        <f t="shared" si="8"/>
        <v>3.7699999999999997E-2</v>
      </c>
      <c r="G21" s="143">
        <f t="shared" si="0"/>
        <v>8</v>
      </c>
      <c r="H21" s="144">
        <f t="shared" si="9"/>
        <v>7.5399999999999995E-2</v>
      </c>
      <c r="I21" s="140">
        <v>4</v>
      </c>
      <c r="J21" s="141">
        <f t="shared" si="10"/>
        <v>0.1666</v>
      </c>
      <c r="K21" s="142">
        <v>6</v>
      </c>
      <c r="L21" s="141">
        <f t="shared" si="11"/>
        <v>0.1153</v>
      </c>
      <c r="M21" s="143">
        <f t="shared" si="1"/>
        <v>10</v>
      </c>
      <c r="N21" s="144">
        <f t="shared" si="12"/>
        <v>0.13150000000000001</v>
      </c>
      <c r="O21" s="140">
        <v>7</v>
      </c>
      <c r="P21" s="141">
        <f t="shared" si="13"/>
        <v>0.28000000000000003</v>
      </c>
      <c r="Q21" s="142">
        <v>1</v>
      </c>
      <c r="R21" s="141">
        <f t="shared" si="14"/>
        <v>3.0300000000000001E-2</v>
      </c>
      <c r="S21" s="143">
        <f t="shared" si="2"/>
        <v>8</v>
      </c>
      <c r="T21" s="144">
        <f t="shared" si="15"/>
        <v>0.13789999999999999</v>
      </c>
      <c r="U21" s="140">
        <v>8</v>
      </c>
      <c r="V21" s="141">
        <f t="shared" si="16"/>
        <v>0.1666</v>
      </c>
      <c r="W21" s="142">
        <v>5</v>
      </c>
      <c r="X21" s="141">
        <f t="shared" si="17"/>
        <v>6.4100000000000004E-2</v>
      </c>
      <c r="Y21" s="143">
        <f t="shared" si="3"/>
        <v>13</v>
      </c>
      <c r="Z21" s="144">
        <f t="shared" si="18"/>
        <v>0.1031</v>
      </c>
      <c r="AA21" s="145">
        <f t="shared" si="4"/>
        <v>25</v>
      </c>
      <c r="AB21" s="141">
        <f t="shared" si="19"/>
        <v>0.1666</v>
      </c>
      <c r="AC21" s="143">
        <f t="shared" si="5"/>
        <v>14</v>
      </c>
      <c r="AD21" s="141">
        <f t="shared" si="20"/>
        <v>6.4799999999999996E-2</v>
      </c>
      <c r="AE21" s="143">
        <f t="shared" si="6"/>
        <v>39</v>
      </c>
      <c r="AF21" s="144">
        <f t="shared" si="21"/>
        <v>0.1065</v>
      </c>
    </row>
    <row r="22" spans="1:32" x14ac:dyDescent="0.55000000000000004">
      <c r="A22" s="375" t="s">
        <v>107</v>
      </c>
      <c r="B22" s="146" t="s">
        <v>108</v>
      </c>
      <c r="C22" s="147">
        <v>8</v>
      </c>
      <c r="D22" s="127">
        <f t="shared" si="7"/>
        <v>0.15090000000000001</v>
      </c>
      <c r="E22" s="128">
        <v>7</v>
      </c>
      <c r="F22" s="127">
        <f t="shared" si="8"/>
        <v>0.13200000000000001</v>
      </c>
      <c r="G22" s="129">
        <f t="shared" si="0"/>
        <v>15</v>
      </c>
      <c r="H22" s="130">
        <f t="shared" si="9"/>
        <v>0.14149999999999999</v>
      </c>
      <c r="I22" s="126">
        <v>4</v>
      </c>
      <c r="J22" s="127">
        <f t="shared" si="10"/>
        <v>0.1666</v>
      </c>
      <c r="K22" s="128">
        <v>15</v>
      </c>
      <c r="L22" s="127">
        <f t="shared" si="11"/>
        <v>0.28839999999999999</v>
      </c>
      <c r="M22" s="129">
        <f t="shared" si="1"/>
        <v>19</v>
      </c>
      <c r="N22" s="130">
        <f t="shared" si="12"/>
        <v>0.25</v>
      </c>
      <c r="O22" s="126">
        <v>5</v>
      </c>
      <c r="P22" s="127">
        <f t="shared" si="13"/>
        <v>0.2</v>
      </c>
      <c r="Q22" s="128">
        <v>9</v>
      </c>
      <c r="R22" s="127">
        <f t="shared" si="14"/>
        <v>0.2727</v>
      </c>
      <c r="S22" s="129">
        <f t="shared" si="2"/>
        <v>14</v>
      </c>
      <c r="T22" s="130">
        <f t="shared" si="15"/>
        <v>0.24129999999999999</v>
      </c>
      <c r="U22" s="126">
        <v>10</v>
      </c>
      <c r="V22" s="127">
        <f t="shared" si="16"/>
        <v>0.20830000000000001</v>
      </c>
      <c r="W22" s="128">
        <v>26</v>
      </c>
      <c r="X22" s="127">
        <f t="shared" si="17"/>
        <v>0.33329999999999999</v>
      </c>
      <c r="Y22" s="129">
        <f t="shared" si="3"/>
        <v>36</v>
      </c>
      <c r="Z22" s="130">
        <f t="shared" si="18"/>
        <v>0.28570000000000001</v>
      </c>
      <c r="AA22" s="131">
        <f t="shared" si="4"/>
        <v>27</v>
      </c>
      <c r="AB22" s="127">
        <f t="shared" si="19"/>
        <v>0.18</v>
      </c>
      <c r="AC22" s="129">
        <f t="shared" si="5"/>
        <v>57</v>
      </c>
      <c r="AD22" s="127">
        <f t="shared" si="20"/>
        <v>0.26379999999999998</v>
      </c>
      <c r="AE22" s="129">
        <f t="shared" si="6"/>
        <v>84</v>
      </c>
      <c r="AF22" s="130">
        <f t="shared" si="21"/>
        <v>0.22950000000000001</v>
      </c>
    </row>
    <row r="23" spans="1:32" x14ac:dyDescent="0.55000000000000004">
      <c r="A23" s="375"/>
      <c r="B23" s="146" t="s">
        <v>109</v>
      </c>
      <c r="C23" s="148">
        <v>7</v>
      </c>
      <c r="D23" s="141">
        <f t="shared" si="7"/>
        <v>0.13200000000000001</v>
      </c>
      <c r="E23" s="142">
        <v>8</v>
      </c>
      <c r="F23" s="141">
        <f t="shared" si="8"/>
        <v>0.15090000000000001</v>
      </c>
      <c r="G23" s="143">
        <f t="shared" si="0"/>
        <v>15</v>
      </c>
      <c r="H23" s="144">
        <f t="shared" si="9"/>
        <v>0.14149999999999999</v>
      </c>
      <c r="I23" s="140">
        <v>6</v>
      </c>
      <c r="J23" s="141">
        <f t="shared" si="10"/>
        <v>0.25</v>
      </c>
      <c r="K23" s="142">
        <v>15</v>
      </c>
      <c r="L23" s="141">
        <f t="shared" si="11"/>
        <v>0.28839999999999999</v>
      </c>
      <c r="M23" s="143">
        <f t="shared" si="1"/>
        <v>21</v>
      </c>
      <c r="N23" s="144">
        <f t="shared" si="12"/>
        <v>0.27629999999999999</v>
      </c>
      <c r="O23" s="140">
        <v>9</v>
      </c>
      <c r="P23" s="141">
        <f t="shared" si="13"/>
        <v>0.36</v>
      </c>
      <c r="Q23" s="142">
        <v>8</v>
      </c>
      <c r="R23" s="141">
        <f t="shared" si="14"/>
        <v>0.2424</v>
      </c>
      <c r="S23" s="143">
        <f t="shared" si="2"/>
        <v>17</v>
      </c>
      <c r="T23" s="144">
        <f t="shared" si="15"/>
        <v>0.29310000000000003</v>
      </c>
      <c r="U23" s="140">
        <v>9</v>
      </c>
      <c r="V23" s="141">
        <f t="shared" si="16"/>
        <v>0.1875</v>
      </c>
      <c r="W23" s="142">
        <v>13</v>
      </c>
      <c r="X23" s="141">
        <f t="shared" si="17"/>
        <v>0.1666</v>
      </c>
      <c r="Y23" s="143">
        <f t="shared" si="3"/>
        <v>22</v>
      </c>
      <c r="Z23" s="144">
        <f t="shared" si="18"/>
        <v>0.17460000000000001</v>
      </c>
      <c r="AA23" s="145">
        <f t="shared" si="4"/>
        <v>31</v>
      </c>
      <c r="AB23" s="141">
        <f t="shared" si="19"/>
        <v>0.20660000000000001</v>
      </c>
      <c r="AC23" s="143">
        <f t="shared" si="5"/>
        <v>44</v>
      </c>
      <c r="AD23" s="141">
        <f t="shared" si="20"/>
        <v>0.20369999999999999</v>
      </c>
      <c r="AE23" s="143">
        <f t="shared" si="6"/>
        <v>75</v>
      </c>
      <c r="AF23" s="144">
        <f t="shared" si="21"/>
        <v>0.2049</v>
      </c>
    </row>
    <row r="24" spans="1:32" x14ac:dyDescent="0.55000000000000004">
      <c r="A24" s="375" t="s">
        <v>110</v>
      </c>
      <c r="B24" s="146" t="s">
        <v>108</v>
      </c>
      <c r="C24" s="147">
        <v>5</v>
      </c>
      <c r="D24" s="127">
        <f t="shared" si="7"/>
        <v>9.4299999999999995E-2</v>
      </c>
      <c r="E24" s="128">
        <v>6</v>
      </c>
      <c r="F24" s="127">
        <f t="shared" si="8"/>
        <v>0.1132</v>
      </c>
      <c r="G24" s="129">
        <f t="shared" si="0"/>
        <v>11</v>
      </c>
      <c r="H24" s="130">
        <f t="shared" si="9"/>
        <v>0.1037</v>
      </c>
      <c r="I24" s="126">
        <v>2</v>
      </c>
      <c r="J24" s="127">
        <f t="shared" si="10"/>
        <v>8.3299999999999999E-2</v>
      </c>
      <c r="K24" s="128">
        <v>14</v>
      </c>
      <c r="L24" s="127">
        <f t="shared" si="11"/>
        <v>0.26919999999999999</v>
      </c>
      <c r="M24" s="129">
        <f t="shared" si="1"/>
        <v>16</v>
      </c>
      <c r="N24" s="130">
        <f t="shared" si="12"/>
        <v>0.21049999999999999</v>
      </c>
      <c r="O24" s="126">
        <v>5</v>
      </c>
      <c r="P24" s="127">
        <f t="shared" si="13"/>
        <v>0.2</v>
      </c>
      <c r="Q24" s="128">
        <v>11</v>
      </c>
      <c r="R24" s="127">
        <f t="shared" si="14"/>
        <v>0.33329999999999999</v>
      </c>
      <c r="S24" s="129">
        <f t="shared" si="2"/>
        <v>16</v>
      </c>
      <c r="T24" s="130">
        <f t="shared" si="15"/>
        <v>0.27579999999999999</v>
      </c>
      <c r="U24" s="126">
        <v>10</v>
      </c>
      <c r="V24" s="127">
        <f t="shared" si="16"/>
        <v>0.20830000000000001</v>
      </c>
      <c r="W24" s="128">
        <v>29</v>
      </c>
      <c r="X24" s="127">
        <f t="shared" si="17"/>
        <v>0.37169999999999997</v>
      </c>
      <c r="Y24" s="129">
        <f t="shared" si="3"/>
        <v>39</v>
      </c>
      <c r="Z24" s="130">
        <f t="shared" si="18"/>
        <v>0.3095</v>
      </c>
      <c r="AA24" s="131">
        <f t="shared" si="4"/>
        <v>22</v>
      </c>
      <c r="AB24" s="127">
        <f t="shared" si="19"/>
        <v>0.14660000000000001</v>
      </c>
      <c r="AC24" s="129">
        <f t="shared" si="5"/>
        <v>60</v>
      </c>
      <c r="AD24" s="127">
        <f t="shared" si="20"/>
        <v>0.2777</v>
      </c>
      <c r="AE24" s="129">
        <f t="shared" si="6"/>
        <v>82</v>
      </c>
      <c r="AF24" s="130">
        <f t="shared" si="21"/>
        <v>0.224</v>
      </c>
    </row>
    <row r="25" spans="1:32" x14ac:dyDescent="0.55000000000000004">
      <c r="A25" s="375"/>
      <c r="B25" s="146" t="s">
        <v>109</v>
      </c>
      <c r="C25" s="148">
        <v>10</v>
      </c>
      <c r="D25" s="141">
        <f t="shared" si="7"/>
        <v>0.18859999999999999</v>
      </c>
      <c r="E25" s="142">
        <v>9</v>
      </c>
      <c r="F25" s="141">
        <f t="shared" si="8"/>
        <v>0.16980000000000001</v>
      </c>
      <c r="G25" s="143">
        <f t="shared" si="0"/>
        <v>19</v>
      </c>
      <c r="H25" s="144">
        <f t="shared" si="9"/>
        <v>0.1792</v>
      </c>
      <c r="I25" s="140">
        <v>8</v>
      </c>
      <c r="J25" s="141">
        <f t="shared" si="10"/>
        <v>0.33329999999999999</v>
      </c>
      <c r="K25" s="142">
        <v>16</v>
      </c>
      <c r="L25" s="141">
        <f t="shared" si="11"/>
        <v>0.30759999999999998</v>
      </c>
      <c r="M25" s="143">
        <f t="shared" si="1"/>
        <v>24</v>
      </c>
      <c r="N25" s="144">
        <f t="shared" si="12"/>
        <v>0.31569999999999998</v>
      </c>
      <c r="O25" s="140">
        <v>9</v>
      </c>
      <c r="P25" s="141">
        <f t="shared" si="13"/>
        <v>0.36</v>
      </c>
      <c r="Q25" s="142">
        <v>6</v>
      </c>
      <c r="R25" s="141">
        <f t="shared" si="14"/>
        <v>0.18179999999999999</v>
      </c>
      <c r="S25" s="143">
        <f t="shared" si="2"/>
        <v>15</v>
      </c>
      <c r="T25" s="144">
        <f t="shared" si="15"/>
        <v>0.2586</v>
      </c>
      <c r="U25" s="140">
        <v>10</v>
      </c>
      <c r="V25" s="141">
        <f t="shared" si="16"/>
        <v>0.20830000000000001</v>
      </c>
      <c r="W25" s="142">
        <v>8</v>
      </c>
      <c r="X25" s="141">
        <f t="shared" si="17"/>
        <v>0.10249999999999999</v>
      </c>
      <c r="Y25" s="143">
        <f t="shared" si="3"/>
        <v>18</v>
      </c>
      <c r="Z25" s="144">
        <f t="shared" si="18"/>
        <v>0.14280000000000001</v>
      </c>
      <c r="AA25" s="145">
        <f t="shared" si="4"/>
        <v>37</v>
      </c>
      <c r="AB25" s="141">
        <f t="shared" si="19"/>
        <v>0.24660000000000001</v>
      </c>
      <c r="AC25" s="143">
        <f t="shared" si="5"/>
        <v>39</v>
      </c>
      <c r="AD25" s="141">
        <f t="shared" si="20"/>
        <v>0.18049999999999999</v>
      </c>
      <c r="AE25" s="143">
        <f t="shared" si="6"/>
        <v>76</v>
      </c>
      <c r="AF25" s="144">
        <f t="shared" si="21"/>
        <v>0.20760000000000001</v>
      </c>
    </row>
    <row r="26" spans="1:32" x14ac:dyDescent="0.55000000000000004">
      <c r="A26" s="374" t="s">
        <v>111</v>
      </c>
      <c r="B26" s="146" t="s">
        <v>112</v>
      </c>
      <c r="C26" s="147">
        <v>3</v>
      </c>
      <c r="D26" s="127">
        <f t="shared" si="7"/>
        <v>5.6599999999999998E-2</v>
      </c>
      <c r="E26" s="128">
        <v>1</v>
      </c>
      <c r="F26" s="127">
        <f t="shared" si="8"/>
        <v>1.8800000000000001E-2</v>
      </c>
      <c r="G26" s="129">
        <f t="shared" si="0"/>
        <v>4</v>
      </c>
      <c r="H26" s="130">
        <f t="shared" si="9"/>
        <v>3.7699999999999997E-2</v>
      </c>
      <c r="I26" s="126">
        <v>1</v>
      </c>
      <c r="J26" s="127">
        <f t="shared" si="10"/>
        <v>4.1599999999999998E-2</v>
      </c>
      <c r="K26" s="128">
        <v>2</v>
      </c>
      <c r="L26" s="127">
        <f t="shared" si="11"/>
        <v>3.8399999999999997E-2</v>
      </c>
      <c r="M26" s="129">
        <f t="shared" si="1"/>
        <v>3</v>
      </c>
      <c r="N26" s="130">
        <f t="shared" si="12"/>
        <v>3.9399999999999998E-2</v>
      </c>
      <c r="O26" s="126">
        <v>5</v>
      </c>
      <c r="P26" s="127">
        <f t="shared" si="13"/>
        <v>0.2</v>
      </c>
      <c r="Q26" s="128">
        <v>0</v>
      </c>
      <c r="R26" s="127">
        <f t="shared" si="14"/>
        <v>0</v>
      </c>
      <c r="S26" s="129">
        <f t="shared" si="2"/>
        <v>5</v>
      </c>
      <c r="T26" s="130">
        <f t="shared" si="15"/>
        <v>8.6199999999999999E-2</v>
      </c>
      <c r="U26" s="126">
        <v>6</v>
      </c>
      <c r="V26" s="127">
        <f t="shared" si="16"/>
        <v>0.125</v>
      </c>
      <c r="W26" s="128">
        <v>2</v>
      </c>
      <c r="X26" s="127">
        <f t="shared" si="17"/>
        <v>2.5600000000000001E-2</v>
      </c>
      <c r="Y26" s="129">
        <f t="shared" si="3"/>
        <v>8</v>
      </c>
      <c r="Z26" s="130">
        <f t="shared" si="18"/>
        <v>6.3399999999999998E-2</v>
      </c>
      <c r="AA26" s="131">
        <f t="shared" si="4"/>
        <v>15</v>
      </c>
      <c r="AB26" s="127">
        <f t="shared" si="19"/>
        <v>0.1</v>
      </c>
      <c r="AC26" s="129">
        <f t="shared" si="5"/>
        <v>5</v>
      </c>
      <c r="AD26" s="127">
        <f t="shared" si="20"/>
        <v>2.3099999999999999E-2</v>
      </c>
      <c r="AE26" s="129">
        <f t="shared" si="6"/>
        <v>20</v>
      </c>
      <c r="AF26" s="130">
        <f t="shared" si="21"/>
        <v>5.4600000000000003E-2</v>
      </c>
    </row>
    <row r="27" spans="1:32" x14ac:dyDescent="0.55000000000000004">
      <c r="A27" s="374"/>
      <c r="B27" s="149" t="s">
        <v>113</v>
      </c>
      <c r="C27" s="150">
        <v>4</v>
      </c>
      <c r="D27" s="134">
        <f t="shared" si="7"/>
        <v>7.5399999999999995E-2</v>
      </c>
      <c r="E27" s="135">
        <v>3</v>
      </c>
      <c r="F27" s="134">
        <f t="shared" si="8"/>
        <v>5.6599999999999998E-2</v>
      </c>
      <c r="G27" s="136">
        <f t="shared" si="0"/>
        <v>7</v>
      </c>
      <c r="H27" s="137">
        <f t="shared" si="9"/>
        <v>6.6000000000000003E-2</v>
      </c>
      <c r="I27" s="133">
        <v>6</v>
      </c>
      <c r="J27" s="134">
        <f t="shared" si="10"/>
        <v>0.25</v>
      </c>
      <c r="K27" s="135">
        <v>4</v>
      </c>
      <c r="L27" s="134">
        <f t="shared" si="11"/>
        <v>7.6899999999999996E-2</v>
      </c>
      <c r="M27" s="136">
        <f t="shared" si="1"/>
        <v>10</v>
      </c>
      <c r="N27" s="137">
        <f t="shared" si="12"/>
        <v>0.13150000000000001</v>
      </c>
      <c r="O27" s="133">
        <v>7</v>
      </c>
      <c r="P27" s="134">
        <f t="shared" si="13"/>
        <v>0.28000000000000003</v>
      </c>
      <c r="Q27" s="135">
        <v>4</v>
      </c>
      <c r="R27" s="134">
        <f t="shared" si="14"/>
        <v>0.1212</v>
      </c>
      <c r="S27" s="136">
        <f t="shared" si="2"/>
        <v>11</v>
      </c>
      <c r="T27" s="137">
        <f t="shared" si="15"/>
        <v>0.18959999999999999</v>
      </c>
      <c r="U27" s="133">
        <v>9</v>
      </c>
      <c r="V27" s="134">
        <f t="shared" si="16"/>
        <v>0.1875</v>
      </c>
      <c r="W27" s="135">
        <v>3</v>
      </c>
      <c r="X27" s="134">
        <f t="shared" si="17"/>
        <v>3.8399999999999997E-2</v>
      </c>
      <c r="Y27" s="136">
        <f t="shared" si="3"/>
        <v>12</v>
      </c>
      <c r="Z27" s="137">
        <f t="shared" si="18"/>
        <v>9.5200000000000007E-2</v>
      </c>
      <c r="AA27" s="138">
        <f t="shared" si="4"/>
        <v>26</v>
      </c>
      <c r="AB27" s="134">
        <f t="shared" si="19"/>
        <v>0.17330000000000001</v>
      </c>
      <c r="AC27" s="136">
        <f t="shared" si="5"/>
        <v>14</v>
      </c>
      <c r="AD27" s="134">
        <f t="shared" si="20"/>
        <v>6.4799999999999996E-2</v>
      </c>
      <c r="AE27" s="136">
        <f t="shared" si="6"/>
        <v>40</v>
      </c>
      <c r="AF27" s="137">
        <f t="shared" si="21"/>
        <v>0.10920000000000001</v>
      </c>
    </row>
    <row r="28" spans="1:32" x14ac:dyDescent="0.55000000000000004">
      <c r="A28" s="374"/>
      <c r="B28" s="149" t="s">
        <v>114</v>
      </c>
      <c r="C28" s="148">
        <v>8</v>
      </c>
      <c r="D28" s="141">
        <f t="shared" si="7"/>
        <v>0.15090000000000001</v>
      </c>
      <c r="E28" s="142">
        <v>11</v>
      </c>
      <c r="F28" s="141">
        <f t="shared" si="8"/>
        <v>0.20749999999999999</v>
      </c>
      <c r="G28" s="143">
        <f t="shared" si="0"/>
        <v>19</v>
      </c>
      <c r="H28" s="144">
        <f t="shared" si="9"/>
        <v>0.1792</v>
      </c>
      <c r="I28" s="140">
        <v>3</v>
      </c>
      <c r="J28" s="141">
        <f t="shared" si="10"/>
        <v>0.125</v>
      </c>
      <c r="K28" s="142">
        <v>24</v>
      </c>
      <c r="L28" s="141">
        <f t="shared" si="11"/>
        <v>0.46150000000000002</v>
      </c>
      <c r="M28" s="143">
        <f t="shared" si="1"/>
        <v>27</v>
      </c>
      <c r="N28" s="144">
        <f t="shared" si="12"/>
        <v>0.35520000000000002</v>
      </c>
      <c r="O28" s="140">
        <v>2</v>
      </c>
      <c r="P28" s="141">
        <f t="shared" si="13"/>
        <v>0.08</v>
      </c>
      <c r="Q28" s="142">
        <v>14</v>
      </c>
      <c r="R28" s="141">
        <f t="shared" si="14"/>
        <v>0.42420000000000002</v>
      </c>
      <c r="S28" s="143">
        <f t="shared" si="2"/>
        <v>16</v>
      </c>
      <c r="T28" s="144">
        <f t="shared" si="15"/>
        <v>0.27579999999999999</v>
      </c>
      <c r="U28" s="140">
        <v>6</v>
      </c>
      <c r="V28" s="141">
        <f t="shared" si="16"/>
        <v>0.125</v>
      </c>
      <c r="W28" s="142">
        <v>34</v>
      </c>
      <c r="X28" s="141">
        <f t="shared" si="17"/>
        <v>0.43580000000000002</v>
      </c>
      <c r="Y28" s="143">
        <f t="shared" si="3"/>
        <v>40</v>
      </c>
      <c r="Z28" s="144">
        <f t="shared" si="18"/>
        <v>0.31740000000000002</v>
      </c>
      <c r="AA28" s="145">
        <f t="shared" si="4"/>
        <v>19</v>
      </c>
      <c r="AB28" s="141">
        <f t="shared" si="19"/>
        <v>0.12659999999999999</v>
      </c>
      <c r="AC28" s="143">
        <f t="shared" si="5"/>
        <v>83</v>
      </c>
      <c r="AD28" s="141">
        <f t="shared" si="20"/>
        <v>0.38419999999999999</v>
      </c>
      <c r="AE28" s="143">
        <f t="shared" si="6"/>
        <v>102</v>
      </c>
      <c r="AF28" s="144">
        <f t="shared" si="21"/>
        <v>0.27860000000000001</v>
      </c>
    </row>
    <row r="29" spans="1:32" x14ac:dyDescent="0.55000000000000004">
      <c r="A29" s="373" t="s">
        <v>115</v>
      </c>
      <c r="B29" s="146" t="s">
        <v>108</v>
      </c>
      <c r="C29" s="147">
        <v>8</v>
      </c>
      <c r="D29" s="127">
        <f t="shared" si="7"/>
        <v>0.15090000000000001</v>
      </c>
      <c r="E29" s="128">
        <v>10</v>
      </c>
      <c r="F29" s="127">
        <f t="shared" si="8"/>
        <v>0.18859999999999999</v>
      </c>
      <c r="G29" s="129">
        <f t="shared" si="0"/>
        <v>18</v>
      </c>
      <c r="H29" s="130">
        <f t="shared" si="9"/>
        <v>0.16980000000000001</v>
      </c>
      <c r="I29" s="126">
        <v>4</v>
      </c>
      <c r="J29" s="127">
        <f t="shared" si="10"/>
        <v>0.1666</v>
      </c>
      <c r="K29" s="128">
        <v>22</v>
      </c>
      <c r="L29" s="127">
        <f t="shared" si="11"/>
        <v>0.42299999999999999</v>
      </c>
      <c r="M29" s="129">
        <f t="shared" si="1"/>
        <v>26</v>
      </c>
      <c r="N29" s="130">
        <f t="shared" si="12"/>
        <v>0.34210000000000002</v>
      </c>
      <c r="O29" s="126">
        <v>8</v>
      </c>
      <c r="P29" s="127">
        <f t="shared" si="13"/>
        <v>0.32</v>
      </c>
      <c r="Q29" s="128">
        <v>14</v>
      </c>
      <c r="R29" s="127">
        <f t="shared" si="14"/>
        <v>0.42420000000000002</v>
      </c>
      <c r="S29" s="129">
        <f t="shared" si="2"/>
        <v>22</v>
      </c>
      <c r="T29" s="130">
        <f t="shared" si="15"/>
        <v>0.37930000000000003</v>
      </c>
      <c r="U29" s="126">
        <v>14</v>
      </c>
      <c r="V29" s="127">
        <f t="shared" si="16"/>
        <v>0.29160000000000003</v>
      </c>
      <c r="W29" s="128">
        <v>34</v>
      </c>
      <c r="X29" s="127">
        <f t="shared" si="17"/>
        <v>0.43580000000000002</v>
      </c>
      <c r="Y29" s="129">
        <f t="shared" si="3"/>
        <v>48</v>
      </c>
      <c r="Z29" s="130">
        <f t="shared" si="18"/>
        <v>0.38090000000000002</v>
      </c>
      <c r="AA29" s="131">
        <f t="shared" si="4"/>
        <v>34</v>
      </c>
      <c r="AB29" s="127">
        <f t="shared" si="19"/>
        <v>0.2266</v>
      </c>
      <c r="AC29" s="129">
        <f t="shared" si="5"/>
        <v>80</v>
      </c>
      <c r="AD29" s="127">
        <f t="shared" si="20"/>
        <v>0.37030000000000002</v>
      </c>
      <c r="AE29" s="129">
        <f t="shared" si="6"/>
        <v>114</v>
      </c>
      <c r="AF29" s="130">
        <f t="shared" si="21"/>
        <v>0.31140000000000001</v>
      </c>
    </row>
    <row r="30" spans="1:32" x14ac:dyDescent="0.55000000000000004">
      <c r="A30" s="373"/>
      <c r="B30" s="146" t="s">
        <v>109</v>
      </c>
      <c r="C30" s="148">
        <v>7</v>
      </c>
      <c r="D30" s="141">
        <f t="shared" si="7"/>
        <v>0.13200000000000001</v>
      </c>
      <c r="E30" s="142">
        <v>5</v>
      </c>
      <c r="F30" s="141">
        <f t="shared" si="8"/>
        <v>9.4299999999999995E-2</v>
      </c>
      <c r="G30" s="143">
        <f t="shared" si="0"/>
        <v>12</v>
      </c>
      <c r="H30" s="144">
        <f t="shared" si="9"/>
        <v>0.1132</v>
      </c>
      <c r="I30" s="140">
        <v>5</v>
      </c>
      <c r="J30" s="141">
        <f t="shared" si="10"/>
        <v>0.20830000000000001</v>
      </c>
      <c r="K30" s="142">
        <v>7</v>
      </c>
      <c r="L30" s="141">
        <f t="shared" si="11"/>
        <v>0.1346</v>
      </c>
      <c r="M30" s="143">
        <f t="shared" si="1"/>
        <v>12</v>
      </c>
      <c r="N30" s="144">
        <f t="shared" si="12"/>
        <v>0.1578</v>
      </c>
      <c r="O30" s="140">
        <v>6</v>
      </c>
      <c r="P30" s="141">
        <f t="shared" si="13"/>
        <v>0.24</v>
      </c>
      <c r="Q30" s="142">
        <v>2</v>
      </c>
      <c r="R30" s="141">
        <f t="shared" si="14"/>
        <v>6.0600000000000001E-2</v>
      </c>
      <c r="S30" s="143">
        <f t="shared" si="2"/>
        <v>8</v>
      </c>
      <c r="T30" s="144">
        <f t="shared" si="15"/>
        <v>0.13789999999999999</v>
      </c>
      <c r="U30" s="140">
        <v>5</v>
      </c>
      <c r="V30" s="141">
        <f t="shared" si="16"/>
        <v>0.1041</v>
      </c>
      <c r="W30" s="142">
        <v>5</v>
      </c>
      <c r="X30" s="141">
        <f t="shared" si="17"/>
        <v>6.4100000000000004E-2</v>
      </c>
      <c r="Y30" s="143">
        <f t="shared" si="3"/>
        <v>10</v>
      </c>
      <c r="Z30" s="144">
        <f t="shared" si="18"/>
        <v>7.9299999999999995E-2</v>
      </c>
      <c r="AA30" s="145">
        <f t="shared" si="4"/>
        <v>23</v>
      </c>
      <c r="AB30" s="141">
        <f t="shared" si="19"/>
        <v>0.15329999999999999</v>
      </c>
      <c r="AC30" s="143">
        <f t="shared" si="5"/>
        <v>19</v>
      </c>
      <c r="AD30" s="141">
        <f t="shared" si="20"/>
        <v>8.7900000000000006E-2</v>
      </c>
      <c r="AE30" s="143">
        <f t="shared" si="6"/>
        <v>42</v>
      </c>
      <c r="AF30" s="144">
        <f t="shared" si="21"/>
        <v>0.1147</v>
      </c>
    </row>
    <row r="31" spans="1:32" x14ac:dyDescent="0.55000000000000004">
      <c r="A31" s="374" t="s">
        <v>116</v>
      </c>
      <c r="B31" s="146" t="s">
        <v>117</v>
      </c>
      <c r="C31" s="147">
        <v>1</v>
      </c>
      <c r="D31" s="127">
        <f t="shared" si="7"/>
        <v>1.8800000000000001E-2</v>
      </c>
      <c r="E31" s="128">
        <v>0</v>
      </c>
      <c r="F31" s="127">
        <f t="shared" si="8"/>
        <v>0</v>
      </c>
      <c r="G31" s="129">
        <f t="shared" si="0"/>
        <v>1</v>
      </c>
      <c r="H31" s="130">
        <f t="shared" si="9"/>
        <v>9.4000000000000004E-3</v>
      </c>
      <c r="I31" s="126">
        <v>1</v>
      </c>
      <c r="J31" s="127">
        <f t="shared" si="10"/>
        <v>4.1599999999999998E-2</v>
      </c>
      <c r="K31" s="128">
        <v>1</v>
      </c>
      <c r="L31" s="127">
        <f t="shared" si="11"/>
        <v>1.9199999999999998E-2</v>
      </c>
      <c r="M31" s="129">
        <f t="shared" si="1"/>
        <v>2</v>
      </c>
      <c r="N31" s="130">
        <f t="shared" si="12"/>
        <v>2.63E-2</v>
      </c>
      <c r="O31" s="126">
        <v>5</v>
      </c>
      <c r="P31" s="127">
        <f t="shared" si="13"/>
        <v>0.2</v>
      </c>
      <c r="Q31" s="128">
        <v>0</v>
      </c>
      <c r="R31" s="127">
        <f t="shared" si="14"/>
        <v>0</v>
      </c>
      <c r="S31" s="129">
        <f t="shared" si="2"/>
        <v>5</v>
      </c>
      <c r="T31" s="130">
        <f t="shared" si="15"/>
        <v>8.6199999999999999E-2</v>
      </c>
      <c r="U31" s="126">
        <v>5</v>
      </c>
      <c r="V31" s="127">
        <f t="shared" si="16"/>
        <v>0.1041</v>
      </c>
      <c r="W31" s="128">
        <v>5</v>
      </c>
      <c r="X31" s="127">
        <f t="shared" si="17"/>
        <v>6.4100000000000004E-2</v>
      </c>
      <c r="Y31" s="129">
        <f t="shared" si="3"/>
        <v>10</v>
      </c>
      <c r="Z31" s="130">
        <f t="shared" si="18"/>
        <v>7.9299999999999995E-2</v>
      </c>
      <c r="AA31" s="131">
        <f t="shared" si="4"/>
        <v>12</v>
      </c>
      <c r="AB31" s="127">
        <f t="shared" si="19"/>
        <v>0.08</v>
      </c>
      <c r="AC31" s="129">
        <f t="shared" si="5"/>
        <v>6</v>
      </c>
      <c r="AD31" s="127">
        <f t="shared" si="20"/>
        <v>2.7699999999999999E-2</v>
      </c>
      <c r="AE31" s="129">
        <f t="shared" si="6"/>
        <v>18</v>
      </c>
      <c r="AF31" s="130">
        <f t="shared" si="21"/>
        <v>4.9099999999999998E-2</v>
      </c>
    </row>
    <row r="32" spans="1:32" x14ac:dyDescent="0.55000000000000004">
      <c r="A32" s="374"/>
      <c r="B32" s="149" t="s">
        <v>118</v>
      </c>
      <c r="C32" s="150">
        <v>0</v>
      </c>
      <c r="D32" s="134">
        <f t="shared" si="7"/>
        <v>0</v>
      </c>
      <c r="E32" s="135">
        <v>0</v>
      </c>
      <c r="F32" s="134">
        <f t="shared" si="8"/>
        <v>0</v>
      </c>
      <c r="G32" s="136">
        <f t="shared" si="0"/>
        <v>0</v>
      </c>
      <c r="H32" s="137">
        <f t="shared" si="9"/>
        <v>0</v>
      </c>
      <c r="I32" s="133">
        <v>1</v>
      </c>
      <c r="J32" s="134">
        <f t="shared" si="10"/>
        <v>4.1599999999999998E-2</v>
      </c>
      <c r="K32" s="135">
        <v>0</v>
      </c>
      <c r="L32" s="134">
        <f t="shared" si="11"/>
        <v>0</v>
      </c>
      <c r="M32" s="136">
        <f t="shared" si="1"/>
        <v>1</v>
      </c>
      <c r="N32" s="137">
        <f t="shared" si="12"/>
        <v>1.3100000000000001E-2</v>
      </c>
      <c r="O32" s="133">
        <v>0</v>
      </c>
      <c r="P32" s="134">
        <f t="shared" si="13"/>
        <v>0</v>
      </c>
      <c r="Q32" s="135">
        <v>1</v>
      </c>
      <c r="R32" s="134">
        <f t="shared" si="14"/>
        <v>3.0300000000000001E-2</v>
      </c>
      <c r="S32" s="136">
        <f t="shared" si="2"/>
        <v>1</v>
      </c>
      <c r="T32" s="137">
        <f t="shared" si="15"/>
        <v>1.72E-2</v>
      </c>
      <c r="U32" s="133">
        <v>2</v>
      </c>
      <c r="V32" s="134">
        <f t="shared" si="16"/>
        <v>4.1599999999999998E-2</v>
      </c>
      <c r="W32" s="135">
        <v>2</v>
      </c>
      <c r="X32" s="134">
        <f t="shared" si="17"/>
        <v>2.5600000000000001E-2</v>
      </c>
      <c r="Y32" s="136">
        <f t="shared" si="3"/>
        <v>4</v>
      </c>
      <c r="Z32" s="137">
        <f t="shared" si="18"/>
        <v>3.1699999999999999E-2</v>
      </c>
      <c r="AA32" s="138">
        <f t="shared" si="4"/>
        <v>3</v>
      </c>
      <c r="AB32" s="134">
        <f t="shared" si="19"/>
        <v>0.02</v>
      </c>
      <c r="AC32" s="136">
        <f t="shared" si="5"/>
        <v>3</v>
      </c>
      <c r="AD32" s="134">
        <f t="shared" si="20"/>
        <v>1.38E-2</v>
      </c>
      <c r="AE32" s="136">
        <f t="shared" si="6"/>
        <v>6</v>
      </c>
      <c r="AF32" s="137">
        <f t="shared" si="21"/>
        <v>1.6299999999999999E-2</v>
      </c>
    </row>
    <row r="33" spans="1:32" x14ac:dyDescent="0.55000000000000004">
      <c r="A33" s="374"/>
      <c r="B33" s="146" t="s">
        <v>119</v>
      </c>
      <c r="C33" s="150">
        <v>0</v>
      </c>
      <c r="D33" s="134">
        <f t="shared" si="7"/>
        <v>0</v>
      </c>
      <c r="E33" s="135">
        <v>0</v>
      </c>
      <c r="F33" s="134">
        <f t="shared" si="8"/>
        <v>0</v>
      </c>
      <c r="G33" s="136">
        <f t="shared" si="0"/>
        <v>0</v>
      </c>
      <c r="H33" s="137">
        <f t="shared" si="9"/>
        <v>0</v>
      </c>
      <c r="I33" s="133">
        <v>0</v>
      </c>
      <c r="J33" s="134">
        <f t="shared" si="10"/>
        <v>0</v>
      </c>
      <c r="K33" s="135">
        <v>1</v>
      </c>
      <c r="L33" s="134">
        <f t="shared" si="11"/>
        <v>1.9199999999999998E-2</v>
      </c>
      <c r="M33" s="136">
        <f t="shared" si="1"/>
        <v>1</v>
      </c>
      <c r="N33" s="137">
        <f t="shared" si="12"/>
        <v>1.3100000000000001E-2</v>
      </c>
      <c r="O33" s="133">
        <v>0</v>
      </c>
      <c r="P33" s="134">
        <f t="shared" si="13"/>
        <v>0</v>
      </c>
      <c r="Q33" s="135">
        <v>0</v>
      </c>
      <c r="R33" s="134">
        <f t="shared" si="14"/>
        <v>0</v>
      </c>
      <c r="S33" s="136">
        <f t="shared" si="2"/>
        <v>0</v>
      </c>
      <c r="T33" s="137">
        <f t="shared" si="15"/>
        <v>0</v>
      </c>
      <c r="U33" s="133">
        <v>1</v>
      </c>
      <c r="V33" s="134">
        <f t="shared" si="16"/>
        <v>2.0799999999999999E-2</v>
      </c>
      <c r="W33" s="135">
        <v>1</v>
      </c>
      <c r="X33" s="134">
        <f t="shared" si="17"/>
        <v>1.2800000000000001E-2</v>
      </c>
      <c r="Y33" s="136">
        <f t="shared" si="3"/>
        <v>2</v>
      </c>
      <c r="Z33" s="137">
        <f t="shared" si="18"/>
        <v>1.5800000000000002E-2</v>
      </c>
      <c r="AA33" s="138">
        <f t="shared" si="4"/>
        <v>1</v>
      </c>
      <c r="AB33" s="134">
        <f t="shared" si="19"/>
        <v>6.6E-3</v>
      </c>
      <c r="AC33" s="136">
        <f t="shared" si="5"/>
        <v>2</v>
      </c>
      <c r="AD33" s="134">
        <f t="shared" si="20"/>
        <v>9.1999999999999998E-3</v>
      </c>
      <c r="AE33" s="136">
        <f t="shared" si="6"/>
        <v>3</v>
      </c>
      <c r="AF33" s="137">
        <f t="shared" si="21"/>
        <v>8.0999999999999996E-3</v>
      </c>
    </row>
    <row r="34" spans="1:32" x14ac:dyDescent="0.55000000000000004">
      <c r="A34" s="374"/>
      <c r="B34" s="146" t="s">
        <v>120</v>
      </c>
      <c r="C34" s="150">
        <v>0</v>
      </c>
      <c r="D34" s="134">
        <f t="shared" si="7"/>
        <v>0</v>
      </c>
      <c r="E34" s="135">
        <v>0</v>
      </c>
      <c r="F34" s="134">
        <f t="shared" si="8"/>
        <v>0</v>
      </c>
      <c r="G34" s="136">
        <f t="shared" si="0"/>
        <v>0</v>
      </c>
      <c r="H34" s="137">
        <f t="shared" si="9"/>
        <v>0</v>
      </c>
      <c r="I34" s="133">
        <v>0</v>
      </c>
      <c r="J34" s="134">
        <f t="shared" si="10"/>
        <v>0</v>
      </c>
      <c r="K34" s="135">
        <v>1</v>
      </c>
      <c r="L34" s="134">
        <f t="shared" si="11"/>
        <v>1.9199999999999998E-2</v>
      </c>
      <c r="M34" s="136">
        <f t="shared" si="1"/>
        <v>1</v>
      </c>
      <c r="N34" s="137">
        <f t="shared" si="12"/>
        <v>1.3100000000000001E-2</v>
      </c>
      <c r="O34" s="133">
        <v>2</v>
      </c>
      <c r="P34" s="134">
        <f t="shared" si="13"/>
        <v>0.08</v>
      </c>
      <c r="Q34" s="135">
        <v>1</v>
      </c>
      <c r="R34" s="134">
        <f t="shared" si="14"/>
        <v>3.0300000000000001E-2</v>
      </c>
      <c r="S34" s="136">
        <f t="shared" si="2"/>
        <v>3</v>
      </c>
      <c r="T34" s="137">
        <f t="shared" si="15"/>
        <v>5.1700000000000003E-2</v>
      </c>
      <c r="U34" s="133">
        <v>4</v>
      </c>
      <c r="V34" s="134">
        <f t="shared" si="16"/>
        <v>8.3299999999999999E-2</v>
      </c>
      <c r="W34" s="135">
        <v>4</v>
      </c>
      <c r="X34" s="134">
        <f t="shared" si="17"/>
        <v>5.1200000000000002E-2</v>
      </c>
      <c r="Y34" s="136">
        <f t="shared" si="3"/>
        <v>8</v>
      </c>
      <c r="Z34" s="137">
        <f t="shared" si="18"/>
        <v>6.3399999999999998E-2</v>
      </c>
      <c r="AA34" s="138">
        <f t="shared" si="4"/>
        <v>6</v>
      </c>
      <c r="AB34" s="134">
        <f t="shared" si="19"/>
        <v>0.04</v>
      </c>
      <c r="AC34" s="136">
        <f t="shared" si="5"/>
        <v>6</v>
      </c>
      <c r="AD34" s="134">
        <f t="shared" si="20"/>
        <v>2.7699999999999999E-2</v>
      </c>
      <c r="AE34" s="136">
        <f t="shared" si="6"/>
        <v>12</v>
      </c>
      <c r="AF34" s="137">
        <f t="shared" si="21"/>
        <v>3.27E-2</v>
      </c>
    </row>
    <row r="35" spans="1:32" x14ac:dyDescent="0.55000000000000004">
      <c r="A35" s="374"/>
      <c r="B35" s="146" t="s">
        <v>121</v>
      </c>
      <c r="C35" s="150">
        <v>0</v>
      </c>
      <c r="D35" s="134">
        <f t="shared" si="7"/>
        <v>0</v>
      </c>
      <c r="E35" s="135">
        <v>0</v>
      </c>
      <c r="F35" s="134">
        <f t="shared" si="8"/>
        <v>0</v>
      </c>
      <c r="G35" s="136">
        <f t="shared" si="0"/>
        <v>0</v>
      </c>
      <c r="H35" s="137">
        <f t="shared" si="9"/>
        <v>0</v>
      </c>
      <c r="I35" s="133">
        <v>0</v>
      </c>
      <c r="J35" s="134">
        <f t="shared" si="10"/>
        <v>0</v>
      </c>
      <c r="K35" s="135">
        <v>0</v>
      </c>
      <c r="L35" s="134">
        <f t="shared" si="11"/>
        <v>0</v>
      </c>
      <c r="M35" s="136">
        <f t="shared" si="1"/>
        <v>0</v>
      </c>
      <c r="N35" s="137">
        <f t="shared" si="12"/>
        <v>0</v>
      </c>
      <c r="O35" s="133">
        <v>0</v>
      </c>
      <c r="P35" s="134">
        <f t="shared" si="13"/>
        <v>0</v>
      </c>
      <c r="Q35" s="135">
        <v>0</v>
      </c>
      <c r="R35" s="134">
        <f t="shared" si="14"/>
        <v>0</v>
      </c>
      <c r="S35" s="136">
        <f t="shared" si="2"/>
        <v>0</v>
      </c>
      <c r="T35" s="137">
        <f t="shared" si="15"/>
        <v>0</v>
      </c>
      <c r="U35" s="133">
        <v>0</v>
      </c>
      <c r="V35" s="134">
        <f t="shared" si="16"/>
        <v>0</v>
      </c>
      <c r="W35" s="135">
        <v>0</v>
      </c>
      <c r="X35" s="134">
        <f t="shared" si="17"/>
        <v>0</v>
      </c>
      <c r="Y35" s="136">
        <f t="shared" si="3"/>
        <v>0</v>
      </c>
      <c r="Z35" s="137">
        <f t="shared" si="18"/>
        <v>0</v>
      </c>
      <c r="AA35" s="138">
        <f t="shared" si="4"/>
        <v>0</v>
      </c>
      <c r="AB35" s="134">
        <f t="shared" si="19"/>
        <v>0</v>
      </c>
      <c r="AC35" s="136">
        <f t="shared" si="5"/>
        <v>0</v>
      </c>
      <c r="AD35" s="134">
        <f t="shared" si="20"/>
        <v>0</v>
      </c>
      <c r="AE35" s="136">
        <f t="shared" si="6"/>
        <v>0</v>
      </c>
      <c r="AF35" s="137">
        <f t="shared" si="21"/>
        <v>0</v>
      </c>
    </row>
    <row r="36" spans="1:32" x14ac:dyDescent="0.55000000000000004">
      <c r="A36" s="374"/>
      <c r="B36" s="146" t="s">
        <v>122</v>
      </c>
      <c r="C36" s="148">
        <v>2</v>
      </c>
      <c r="D36" s="141">
        <f t="shared" si="7"/>
        <v>3.7699999999999997E-2</v>
      </c>
      <c r="E36" s="142">
        <v>0</v>
      </c>
      <c r="F36" s="141">
        <f t="shared" si="8"/>
        <v>0</v>
      </c>
      <c r="G36" s="143">
        <f t="shared" si="0"/>
        <v>2</v>
      </c>
      <c r="H36" s="144">
        <f t="shared" si="9"/>
        <v>1.8800000000000001E-2</v>
      </c>
      <c r="I36" s="140">
        <v>1</v>
      </c>
      <c r="J36" s="141">
        <f t="shared" si="10"/>
        <v>4.1599999999999998E-2</v>
      </c>
      <c r="K36" s="142">
        <v>3</v>
      </c>
      <c r="L36" s="141">
        <f t="shared" si="11"/>
        <v>5.7599999999999998E-2</v>
      </c>
      <c r="M36" s="143">
        <f t="shared" si="1"/>
        <v>4</v>
      </c>
      <c r="N36" s="144">
        <f t="shared" si="12"/>
        <v>5.2600000000000001E-2</v>
      </c>
      <c r="O36" s="140">
        <v>0</v>
      </c>
      <c r="P36" s="141">
        <f t="shared" si="13"/>
        <v>0</v>
      </c>
      <c r="Q36" s="142">
        <v>4</v>
      </c>
      <c r="R36" s="141">
        <f t="shared" si="14"/>
        <v>0.1212</v>
      </c>
      <c r="S36" s="143">
        <f t="shared" si="2"/>
        <v>4</v>
      </c>
      <c r="T36" s="144">
        <f t="shared" si="15"/>
        <v>6.8900000000000003E-2</v>
      </c>
      <c r="U36" s="140">
        <v>2</v>
      </c>
      <c r="V36" s="141">
        <f t="shared" si="16"/>
        <v>4.1599999999999998E-2</v>
      </c>
      <c r="W36" s="142">
        <v>6</v>
      </c>
      <c r="X36" s="141">
        <f t="shared" si="17"/>
        <v>7.6899999999999996E-2</v>
      </c>
      <c r="Y36" s="143">
        <f t="shared" si="3"/>
        <v>8</v>
      </c>
      <c r="Z36" s="144">
        <f t="shared" si="18"/>
        <v>6.3399999999999998E-2</v>
      </c>
      <c r="AA36" s="145">
        <f t="shared" si="4"/>
        <v>5</v>
      </c>
      <c r="AB36" s="141">
        <f t="shared" si="19"/>
        <v>3.3300000000000003E-2</v>
      </c>
      <c r="AC36" s="143">
        <f t="shared" si="5"/>
        <v>13</v>
      </c>
      <c r="AD36" s="141">
        <f t="shared" si="20"/>
        <v>6.0100000000000001E-2</v>
      </c>
      <c r="AE36" s="143">
        <f t="shared" si="6"/>
        <v>18</v>
      </c>
      <c r="AF36" s="144">
        <f t="shared" si="21"/>
        <v>4.9099999999999998E-2</v>
      </c>
    </row>
    <row r="37" spans="1:32" x14ac:dyDescent="0.55000000000000004">
      <c r="A37" s="375" t="s">
        <v>123</v>
      </c>
      <c r="B37" s="146" t="s">
        <v>124</v>
      </c>
      <c r="C37" s="147">
        <v>0</v>
      </c>
      <c r="D37" s="127">
        <f t="shared" si="7"/>
        <v>0</v>
      </c>
      <c r="E37" s="128">
        <v>0</v>
      </c>
      <c r="F37" s="127">
        <f t="shared" si="8"/>
        <v>0</v>
      </c>
      <c r="G37" s="129">
        <f t="shared" si="0"/>
        <v>0</v>
      </c>
      <c r="H37" s="130">
        <f t="shared" si="9"/>
        <v>0</v>
      </c>
      <c r="I37" s="126">
        <v>0</v>
      </c>
      <c r="J37" s="127">
        <f t="shared" si="10"/>
        <v>0</v>
      </c>
      <c r="K37" s="128">
        <v>0</v>
      </c>
      <c r="L37" s="127">
        <f t="shared" si="11"/>
        <v>0</v>
      </c>
      <c r="M37" s="129">
        <f t="shared" si="1"/>
        <v>0</v>
      </c>
      <c r="N37" s="130">
        <f t="shared" si="12"/>
        <v>0</v>
      </c>
      <c r="O37" s="126">
        <v>0</v>
      </c>
      <c r="P37" s="127">
        <f t="shared" si="13"/>
        <v>0</v>
      </c>
      <c r="Q37" s="128">
        <v>0</v>
      </c>
      <c r="R37" s="127">
        <f t="shared" si="14"/>
        <v>0</v>
      </c>
      <c r="S37" s="129">
        <f t="shared" si="2"/>
        <v>0</v>
      </c>
      <c r="T37" s="130">
        <f t="shared" si="15"/>
        <v>0</v>
      </c>
      <c r="U37" s="126">
        <v>0</v>
      </c>
      <c r="V37" s="127">
        <f t="shared" si="16"/>
        <v>0</v>
      </c>
      <c r="W37" s="128">
        <v>0</v>
      </c>
      <c r="X37" s="127">
        <f t="shared" si="17"/>
        <v>0</v>
      </c>
      <c r="Y37" s="129">
        <f t="shared" si="3"/>
        <v>0</v>
      </c>
      <c r="Z37" s="130">
        <f t="shared" si="18"/>
        <v>0</v>
      </c>
      <c r="AA37" s="131">
        <f t="shared" si="4"/>
        <v>0</v>
      </c>
      <c r="AB37" s="127">
        <f t="shared" si="19"/>
        <v>0</v>
      </c>
      <c r="AC37" s="129">
        <f t="shared" si="5"/>
        <v>0</v>
      </c>
      <c r="AD37" s="127">
        <f t="shared" si="20"/>
        <v>0</v>
      </c>
      <c r="AE37" s="129">
        <f t="shared" si="6"/>
        <v>0</v>
      </c>
      <c r="AF37" s="130">
        <f t="shared" si="21"/>
        <v>0</v>
      </c>
    </row>
    <row r="38" spans="1:32" x14ac:dyDescent="0.55000000000000004">
      <c r="A38" s="376"/>
      <c r="B38" s="149" t="s">
        <v>173</v>
      </c>
      <c r="C38" s="150">
        <v>0</v>
      </c>
      <c r="D38" s="134">
        <f t="shared" si="7"/>
        <v>0</v>
      </c>
      <c r="E38" s="135">
        <v>0</v>
      </c>
      <c r="F38" s="134">
        <f t="shared" si="8"/>
        <v>0</v>
      </c>
      <c r="G38" s="136">
        <f t="shared" si="0"/>
        <v>0</v>
      </c>
      <c r="H38" s="137">
        <f t="shared" si="9"/>
        <v>0</v>
      </c>
      <c r="I38" s="133">
        <v>0</v>
      </c>
      <c r="J38" s="134">
        <f t="shared" si="10"/>
        <v>0</v>
      </c>
      <c r="K38" s="135">
        <v>0</v>
      </c>
      <c r="L38" s="134">
        <f t="shared" si="11"/>
        <v>0</v>
      </c>
      <c r="M38" s="136">
        <f t="shared" si="1"/>
        <v>0</v>
      </c>
      <c r="N38" s="137">
        <f t="shared" si="12"/>
        <v>0</v>
      </c>
      <c r="O38" s="133">
        <v>0</v>
      </c>
      <c r="P38" s="134">
        <f t="shared" si="13"/>
        <v>0</v>
      </c>
      <c r="Q38" s="135">
        <v>0</v>
      </c>
      <c r="R38" s="134">
        <f t="shared" si="14"/>
        <v>0</v>
      </c>
      <c r="S38" s="136">
        <f t="shared" si="2"/>
        <v>0</v>
      </c>
      <c r="T38" s="137">
        <f t="shared" si="15"/>
        <v>0</v>
      </c>
      <c r="U38" s="133">
        <v>0</v>
      </c>
      <c r="V38" s="134">
        <f t="shared" si="16"/>
        <v>0</v>
      </c>
      <c r="W38" s="135">
        <v>0</v>
      </c>
      <c r="X38" s="134">
        <f t="shared" si="17"/>
        <v>0</v>
      </c>
      <c r="Y38" s="136">
        <f t="shared" si="3"/>
        <v>0</v>
      </c>
      <c r="Z38" s="137">
        <f t="shared" si="18"/>
        <v>0</v>
      </c>
      <c r="AA38" s="138">
        <f t="shared" si="4"/>
        <v>0</v>
      </c>
      <c r="AB38" s="134">
        <f t="shared" si="19"/>
        <v>0</v>
      </c>
      <c r="AC38" s="136">
        <f t="shared" si="5"/>
        <v>0</v>
      </c>
      <c r="AD38" s="134">
        <f t="shared" si="20"/>
        <v>0</v>
      </c>
      <c r="AE38" s="136">
        <f t="shared" si="6"/>
        <v>0</v>
      </c>
      <c r="AF38" s="137">
        <f t="shared" si="21"/>
        <v>0</v>
      </c>
    </row>
    <row r="39" spans="1:32" x14ac:dyDescent="0.55000000000000004">
      <c r="A39" s="376"/>
      <c r="B39" s="149" t="s">
        <v>174</v>
      </c>
      <c r="C39" s="150">
        <v>0</v>
      </c>
      <c r="D39" s="134">
        <f t="shared" si="7"/>
        <v>0</v>
      </c>
      <c r="E39" s="135">
        <v>0</v>
      </c>
      <c r="F39" s="134">
        <f t="shared" si="8"/>
        <v>0</v>
      </c>
      <c r="G39" s="136">
        <f t="shared" si="0"/>
        <v>0</v>
      </c>
      <c r="H39" s="137">
        <f t="shared" si="9"/>
        <v>0</v>
      </c>
      <c r="I39" s="133">
        <v>0</v>
      </c>
      <c r="J39" s="134">
        <f t="shared" si="10"/>
        <v>0</v>
      </c>
      <c r="K39" s="135">
        <v>0</v>
      </c>
      <c r="L39" s="134">
        <f t="shared" si="11"/>
        <v>0</v>
      </c>
      <c r="M39" s="136">
        <f t="shared" si="1"/>
        <v>0</v>
      </c>
      <c r="N39" s="137">
        <f t="shared" si="12"/>
        <v>0</v>
      </c>
      <c r="O39" s="133">
        <v>0</v>
      </c>
      <c r="P39" s="134">
        <f t="shared" si="13"/>
        <v>0</v>
      </c>
      <c r="Q39" s="135">
        <v>1</v>
      </c>
      <c r="R39" s="134">
        <f t="shared" si="14"/>
        <v>3.0300000000000001E-2</v>
      </c>
      <c r="S39" s="136">
        <f t="shared" si="2"/>
        <v>1</v>
      </c>
      <c r="T39" s="137">
        <f t="shared" si="15"/>
        <v>1.72E-2</v>
      </c>
      <c r="U39" s="133">
        <v>0</v>
      </c>
      <c r="V39" s="134">
        <f t="shared" si="16"/>
        <v>0</v>
      </c>
      <c r="W39" s="135">
        <v>4</v>
      </c>
      <c r="X39" s="134">
        <f t="shared" si="17"/>
        <v>5.1200000000000002E-2</v>
      </c>
      <c r="Y39" s="136">
        <f t="shared" si="3"/>
        <v>4</v>
      </c>
      <c r="Z39" s="137">
        <f t="shared" si="18"/>
        <v>3.1699999999999999E-2</v>
      </c>
      <c r="AA39" s="138">
        <f t="shared" si="4"/>
        <v>0</v>
      </c>
      <c r="AB39" s="134">
        <f t="shared" si="19"/>
        <v>0</v>
      </c>
      <c r="AC39" s="136">
        <f t="shared" si="5"/>
        <v>5</v>
      </c>
      <c r="AD39" s="134">
        <f t="shared" si="20"/>
        <v>2.3099999999999999E-2</v>
      </c>
      <c r="AE39" s="136">
        <f t="shared" si="6"/>
        <v>5</v>
      </c>
      <c r="AF39" s="137">
        <f t="shared" si="21"/>
        <v>1.3599999999999999E-2</v>
      </c>
    </row>
    <row r="40" spans="1:32" x14ac:dyDescent="0.55000000000000004">
      <c r="A40" s="376"/>
      <c r="B40" s="149" t="s">
        <v>175</v>
      </c>
      <c r="C40" s="150">
        <v>0</v>
      </c>
      <c r="D40" s="134">
        <f t="shared" si="7"/>
        <v>0</v>
      </c>
      <c r="E40" s="135">
        <v>0</v>
      </c>
      <c r="F40" s="134">
        <f t="shared" si="8"/>
        <v>0</v>
      </c>
      <c r="G40" s="136">
        <f t="shared" si="0"/>
        <v>0</v>
      </c>
      <c r="H40" s="137">
        <f t="shared" si="9"/>
        <v>0</v>
      </c>
      <c r="I40" s="133">
        <v>0</v>
      </c>
      <c r="J40" s="134">
        <f t="shared" si="10"/>
        <v>0</v>
      </c>
      <c r="K40" s="135">
        <v>1</v>
      </c>
      <c r="L40" s="134">
        <f t="shared" si="11"/>
        <v>1.9199999999999998E-2</v>
      </c>
      <c r="M40" s="136">
        <f t="shared" si="1"/>
        <v>1</v>
      </c>
      <c r="N40" s="137">
        <f t="shared" si="12"/>
        <v>1.3100000000000001E-2</v>
      </c>
      <c r="O40" s="133">
        <v>0</v>
      </c>
      <c r="P40" s="134">
        <f t="shared" si="13"/>
        <v>0</v>
      </c>
      <c r="Q40" s="135">
        <v>1</v>
      </c>
      <c r="R40" s="134">
        <f t="shared" si="14"/>
        <v>3.0300000000000001E-2</v>
      </c>
      <c r="S40" s="136">
        <f t="shared" si="2"/>
        <v>1</v>
      </c>
      <c r="T40" s="137">
        <f t="shared" si="15"/>
        <v>1.72E-2</v>
      </c>
      <c r="U40" s="133">
        <v>4</v>
      </c>
      <c r="V40" s="134">
        <f t="shared" si="16"/>
        <v>8.3299999999999999E-2</v>
      </c>
      <c r="W40" s="135">
        <v>4</v>
      </c>
      <c r="X40" s="134">
        <f t="shared" si="17"/>
        <v>5.1200000000000002E-2</v>
      </c>
      <c r="Y40" s="136">
        <f t="shared" si="3"/>
        <v>8</v>
      </c>
      <c r="Z40" s="137">
        <f t="shared" si="18"/>
        <v>6.3399999999999998E-2</v>
      </c>
      <c r="AA40" s="138">
        <f t="shared" si="4"/>
        <v>4</v>
      </c>
      <c r="AB40" s="134">
        <f t="shared" si="19"/>
        <v>2.6599999999999999E-2</v>
      </c>
      <c r="AC40" s="136">
        <f t="shared" si="5"/>
        <v>6</v>
      </c>
      <c r="AD40" s="134">
        <f t="shared" si="20"/>
        <v>2.7699999999999999E-2</v>
      </c>
      <c r="AE40" s="136">
        <f t="shared" si="6"/>
        <v>10</v>
      </c>
      <c r="AF40" s="137">
        <f t="shared" si="21"/>
        <v>2.7300000000000001E-2</v>
      </c>
    </row>
    <row r="41" spans="1:32" x14ac:dyDescent="0.55000000000000004">
      <c r="A41" s="376"/>
      <c r="B41" s="149" t="s">
        <v>125</v>
      </c>
      <c r="C41" s="148">
        <v>15</v>
      </c>
      <c r="D41" s="141">
        <f t="shared" si="7"/>
        <v>0.28299999999999997</v>
      </c>
      <c r="E41" s="142">
        <v>15</v>
      </c>
      <c r="F41" s="141">
        <f t="shared" si="8"/>
        <v>0.28299999999999997</v>
      </c>
      <c r="G41" s="143">
        <f t="shared" si="0"/>
        <v>30</v>
      </c>
      <c r="H41" s="144">
        <f t="shared" si="9"/>
        <v>0.28299999999999997</v>
      </c>
      <c r="I41" s="140">
        <v>10</v>
      </c>
      <c r="J41" s="141">
        <f t="shared" si="10"/>
        <v>0.41660000000000003</v>
      </c>
      <c r="K41" s="142">
        <v>29</v>
      </c>
      <c r="L41" s="141">
        <f t="shared" si="11"/>
        <v>0.55759999999999998</v>
      </c>
      <c r="M41" s="143">
        <f t="shared" si="1"/>
        <v>39</v>
      </c>
      <c r="N41" s="144">
        <f t="shared" si="12"/>
        <v>0.5131</v>
      </c>
      <c r="O41" s="140">
        <v>14</v>
      </c>
      <c r="P41" s="141">
        <f t="shared" si="13"/>
        <v>0.56000000000000005</v>
      </c>
      <c r="Q41" s="142">
        <v>16</v>
      </c>
      <c r="R41" s="141">
        <f t="shared" si="14"/>
        <v>0.48480000000000001</v>
      </c>
      <c r="S41" s="143">
        <f t="shared" si="2"/>
        <v>30</v>
      </c>
      <c r="T41" s="144">
        <f t="shared" si="15"/>
        <v>0.51719999999999999</v>
      </c>
      <c r="U41" s="140">
        <v>17</v>
      </c>
      <c r="V41" s="141">
        <f t="shared" si="16"/>
        <v>0.35410000000000003</v>
      </c>
      <c r="W41" s="142">
        <v>32</v>
      </c>
      <c r="X41" s="141">
        <f t="shared" si="17"/>
        <v>0.41020000000000001</v>
      </c>
      <c r="Y41" s="143">
        <f t="shared" si="3"/>
        <v>49</v>
      </c>
      <c r="Z41" s="144">
        <f t="shared" si="18"/>
        <v>0.38879999999999998</v>
      </c>
      <c r="AA41" s="145">
        <f t="shared" si="4"/>
        <v>56</v>
      </c>
      <c r="AB41" s="141">
        <f t="shared" si="19"/>
        <v>0.37330000000000002</v>
      </c>
      <c r="AC41" s="143">
        <f t="shared" si="5"/>
        <v>92</v>
      </c>
      <c r="AD41" s="141">
        <f t="shared" si="20"/>
        <v>0.4259</v>
      </c>
      <c r="AE41" s="143">
        <f t="shared" si="6"/>
        <v>148</v>
      </c>
      <c r="AF41" s="144">
        <f t="shared" si="21"/>
        <v>0.40429999999999999</v>
      </c>
    </row>
    <row r="42" spans="1:32" x14ac:dyDescent="0.55000000000000004">
      <c r="A42" s="374" t="s">
        <v>126</v>
      </c>
      <c r="B42" s="149" t="s">
        <v>127</v>
      </c>
      <c r="C42" s="147">
        <v>4</v>
      </c>
      <c r="D42" s="127">
        <f t="shared" si="7"/>
        <v>7.5399999999999995E-2</v>
      </c>
      <c r="E42" s="128">
        <v>4</v>
      </c>
      <c r="F42" s="127">
        <f t="shared" si="8"/>
        <v>7.5399999999999995E-2</v>
      </c>
      <c r="G42" s="129">
        <f t="shared" si="0"/>
        <v>8</v>
      </c>
      <c r="H42" s="130">
        <f t="shared" si="9"/>
        <v>7.5399999999999995E-2</v>
      </c>
      <c r="I42" s="126">
        <v>0</v>
      </c>
      <c r="J42" s="127">
        <f t="shared" si="10"/>
        <v>0</v>
      </c>
      <c r="K42" s="128">
        <v>8</v>
      </c>
      <c r="L42" s="127">
        <f t="shared" si="11"/>
        <v>0.15379999999999999</v>
      </c>
      <c r="M42" s="129">
        <f t="shared" si="1"/>
        <v>8</v>
      </c>
      <c r="N42" s="130">
        <f t="shared" si="12"/>
        <v>0.1052</v>
      </c>
      <c r="O42" s="126">
        <v>2</v>
      </c>
      <c r="P42" s="127">
        <f t="shared" si="13"/>
        <v>0.08</v>
      </c>
      <c r="Q42" s="128">
        <v>7</v>
      </c>
      <c r="R42" s="127">
        <f t="shared" si="14"/>
        <v>0.21210000000000001</v>
      </c>
      <c r="S42" s="129">
        <f t="shared" si="2"/>
        <v>9</v>
      </c>
      <c r="T42" s="130">
        <f t="shared" si="15"/>
        <v>0.15509999999999999</v>
      </c>
      <c r="U42" s="126">
        <v>4</v>
      </c>
      <c r="V42" s="127">
        <f t="shared" si="16"/>
        <v>8.3299999999999999E-2</v>
      </c>
      <c r="W42" s="128">
        <v>10</v>
      </c>
      <c r="X42" s="127">
        <f t="shared" si="17"/>
        <v>0.12820000000000001</v>
      </c>
      <c r="Y42" s="129">
        <f t="shared" si="3"/>
        <v>14</v>
      </c>
      <c r="Z42" s="130">
        <f t="shared" si="18"/>
        <v>0.1111</v>
      </c>
      <c r="AA42" s="131">
        <f t="shared" si="4"/>
        <v>10</v>
      </c>
      <c r="AB42" s="127">
        <f t="shared" si="19"/>
        <v>6.6600000000000006E-2</v>
      </c>
      <c r="AC42" s="129">
        <f t="shared" si="5"/>
        <v>29</v>
      </c>
      <c r="AD42" s="127">
        <f t="shared" si="20"/>
        <v>0.13420000000000001</v>
      </c>
      <c r="AE42" s="129">
        <f t="shared" si="6"/>
        <v>39</v>
      </c>
      <c r="AF42" s="130">
        <f t="shared" si="21"/>
        <v>0.1065</v>
      </c>
    </row>
    <row r="43" spans="1:32" x14ac:dyDescent="0.55000000000000004">
      <c r="A43" s="374"/>
      <c r="B43" s="149" t="s">
        <v>128</v>
      </c>
      <c r="C43" s="150">
        <v>11</v>
      </c>
      <c r="D43" s="134">
        <f t="shared" si="7"/>
        <v>0.20749999999999999</v>
      </c>
      <c r="E43" s="135">
        <v>11</v>
      </c>
      <c r="F43" s="134">
        <f t="shared" si="8"/>
        <v>0.20749999999999999</v>
      </c>
      <c r="G43" s="136">
        <f t="shared" si="0"/>
        <v>22</v>
      </c>
      <c r="H43" s="137">
        <f t="shared" si="9"/>
        <v>0.20749999999999999</v>
      </c>
      <c r="I43" s="133">
        <v>10</v>
      </c>
      <c r="J43" s="134">
        <f t="shared" si="10"/>
        <v>0.41660000000000003</v>
      </c>
      <c r="K43" s="135">
        <v>22</v>
      </c>
      <c r="L43" s="134">
        <f t="shared" si="11"/>
        <v>0.42299999999999999</v>
      </c>
      <c r="M43" s="136">
        <f t="shared" si="1"/>
        <v>32</v>
      </c>
      <c r="N43" s="137">
        <f t="shared" si="12"/>
        <v>0.42099999999999999</v>
      </c>
      <c r="O43" s="133">
        <v>12</v>
      </c>
      <c r="P43" s="134">
        <f t="shared" si="13"/>
        <v>0.48</v>
      </c>
      <c r="Q43" s="135">
        <v>11</v>
      </c>
      <c r="R43" s="134">
        <f t="shared" si="14"/>
        <v>0.33329999999999999</v>
      </c>
      <c r="S43" s="136">
        <f t="shared" si="2"/>
        <v>23</v>
      </c>
      <c r="T43" s="137">
        <f t="shared" si="15"/>
        <v>0.39650000000000002</v>
      </c>
      <c r="U43" s="133">
        <v>17</v>
      </c>
      <c r="V43" s="134">
        <f t="shared" si="16"/>
        <v>0.35410000000000003</v>
      </c>
      <c r="W43" s="135">
        <v>30</v>
      </c>
      <c r="X43" s="134">
        <f t="shared" si="17"/>
        <v>0.3846</v>
      </c>
      <c r="Y43" s="136">
        <f t="shared" si="3"/>
        <v>47</v>
      </c>
      <c r="Z43" s="137">
        <f t="shared" si="18"/>
        <v>0.373</v>
      </c>
      <c r="AA43" s="138">
        <f t="shared" si="4"/>
        <v>50</v>
      </c>
      <c r="AB43" s="134">
        <f t="shared" si="19"/>
        <v>0.33329999999999999</v>
      </c>
      <c r="AC43" s="136">
        <f t="shared" si="5"/>
        <v>74</v>
      </c>
      <c r="AD43" s="134">
        <f t="shared" si="20"/>
        <v>0.34250000000000003</v>
      </c>
      <c r="AE43" s="136">
        <f t="shared" si="6"/>
        <v>124</v>
      </c>
      <c r="AF43" s="137">
        <f t="shared" si="21"/>
        <v>0.3387</v>
      </c>
    </row>
    <row r="44" spans="1:32" x14ac:dyDescent="0.55000000000000004">
      <c r="A44" s="374"/>
      <c r="B44" s="149" t="s">
        <v>129</v>
      </c>
      <c r="C44" s="150">
        <v>6</v>
      </c>
      <c r="D44" s="134">
        <f t="shared" si="7"/>
        <v>0.1132</v>
      </c>
      <c r="E44" s="135">
        <v>9</v>
      </c>
      <c r="F44" s="134">
        <f t="shared" si="8"/>
        <v>0.16980000000000001</v>
      </c>
      <c r="G44" s="136">
        <f t="shared" si="0"/>
        <v>15</v>
      </c>
      <c r="H44" s="137">
        <f t="shared" si="9"/>
        <v>0.14149999999999999</v>
      </c>
      <c r="I44" s="133">
        <v>2</v>
      </c>
      <c r="J44" s="134">
        <f t="shared" si="10"/>
        <v>8.3299999999999999E-2</v>
      </c>
      <c r="K44" s="135">
        <v>11</v>
      </c>
      <c r="L44" s="134">
        <f t="shared" si="11"/>
        <v>0.21149999999999999</v>
      </c>
      <c r="M44" s="136">
        <f t="shared" si="1"/>
        <v>13</v>
      </c>
      <c r="N44" s="137">
        <f t="shared" si="12"/>
        <v>0.17100000000000001</v>
      </c>
      <c r="O44" s="133">
        <v>3</v>
      </c>
      <c r="P44" s="134">
        <f t="shared" si="13"/>
        <v>0.12</v>
      </c>
      <c r="Q44" s="135">
        <v>6</v>
      </c>
      <c r="R44" s="134">
        <f t="shared" si="14"/>
        <v>0.18179999999999999</v>
      </c>
      <c r="S44" s="136">
        <f t="shared" si="2"/>
        <v>9</v>
      </c>
      <c r="T44" s="137">
        <f t="shared" si="15"/>
        <v>0.15509999999999999</v>
      </c>
      <c r="U44" s="133">
        <v>6</v>
      </c>
      <c r="V44" s="134">
        <f t="shared" si="16"/>
        <v>0.125</v>
      </c>
      <c r="W44" s="135">
        <v>5</v>
      </c>
      <c r="X44" s="134">
        <f t="shared" si="17"/>
        <v>6.4100000000000004E-2</v>
      </c>
      <c r="Y44" s="136">
        <f t="shared" si="3"/>
        <v>11</v>
      </c>
      <c r="Z44" s="137">
        <f t="shared" si="18"/>
        <v>8.7300000000000003E-2</v>
      </c>
      <c r="AA44" s="138">
        <f t="shared" si="4"/>
        <v>17</v>
      </c>
      <c r="AB44" s="134">
        <f t="shared" si="19"/>
        <v>0.1133</v>
      </c>
      <c r="AC44" s="136">
        <f t="shared" si="5"/>
        <v>31</v>
      </c>
      <c r="AD44" s="134">
        <f t="shared" si="20"/>
        <v>0.14349999999999999</v>
      </c>
      <c r="AE44" s="136">
        <f t="shared" si="6"/>
        <v>48</v>
      </c>
      <c r="AF44" s="137">
        <f t="shared" si="21"/>
        <v>0.13109999999999999</v>
      </c>
    </row>
    <row r="45" spans="1:32" x14ac:dyDescent="0.55000000000000004">
      <c r="A45" s="374"/>
      <c r="B45" s="149" t="s">
        <v>130</v>
      </c>
      <c r="C45" s="150">
        <v>6</v>
      </c>
      <c r="D45" s="134">
        <f t="shared" si="7"/>
        <v>0.1132</v>
      </c>
      <c r="E45" s="135">
        <v>5</v>
      </c>
      <c r="F45" s="134">
        <f t="shared" si="8"/>
        <v>9.4299999999999995E-2</v>
      </c>
      <c r="G45" s="136">
        <f t="shared" si="0"/>
        <v>11</v>
      </c>
      <c r="H45" s="137">
        <f t="shared" si="9"/>
        <v>0.1037</v>
      </c>
      <c r="I45" s="133">
        <v>2</v>
      </c>
      <c r="J45" s="134">
        <f t="shared" si="10"/>
        <v>8.3299999999999999E-2</v>
      </c>
      <c r="K45" s="135">
        <v>13</v>
      </c>
      <c r="L45" s="134">
        <f t="shared" si="11"/>
        <v>0.25</v>
      </c>
      <c r="M45" s="136">
        <f t="shared" si="1"/>
        <v>15</v>
      </c>
      <c r="N45" s="137">
        <f t="shared" si="12"/>
        <v>0.1973</v>
      </c>
      <c r="O45" s="133">
        <v>5</v>
      </c>
      <c r="P45" s="134">
        <f t="shared" si="13"/>
        <v>0.2</v>
      </c>
      <c r="Q45" s="135">
        <v>8</v>
      </c>
      <c r="R45" s="134">
        <f t="shared" si="14"/>
        <v>0.2424</v>
      </c>
      <c r="S45" s="136">
        <f t="shared" si="2"/>
        <v>13</v>
      </c>
      <c r="T45" s="137">
        <f t="shared" si="15"/>
        <v>0.22409999999999999</v>
      </c>
      <c r="U45" s="133">
        <v>8</v>
      </c>
      <c r="V45" s="134">
        <f t="shared" si="16"/>
        <v>0.1666</v>
      </c>
      <c r="W45" s="135">
        <v>22</v>
      </c>
      <c r="X45" s="134">
        <f t="shared" si="17"/>
        <v>0.28199999999999997</v>
      </c>
      <c r="Y45" s="136">
        <f t="shared" si="3"/>
        <v>30</v>
      </c>
      <c r="Z45" s="137">
        <f t="shared" si="18"/>
        <v>0.23799999999999999</v>
      </c>
      <c r="AA45" s="138">
        <f t="shared" si="4"/>
        <v>21</v>
      </c>
      <c r="AB45" s="134">
        <f t="shared" si="19"/>
        <v>0.14000000000000001</v>
      </c>
      <c r="AC45" s="136">
        <f t="shared" si="5"/>
        <v>48</v>
      </c>
      <c r="AD45" s="134">
        <f t="shared" si="20"/>
        <v>0.22220000000000001</v>
      </c>
      <c r="AE45" s="136">
        <f t="shared" si="6"/>
        <v>69</v>
      </c>
      <c r="AF45" s="137">
        <f t="shared" si="21"/>
        <v>0.1885</v>
      </c>
    </row>
    <row r="46" spans="1:32" x14ac:dyDescent="0.55000000000000004">
      <c r="A46" s="374"/>
      <c r="B46" s="149" t="s">
        <v>131</v>
      </c>
      <c r="C46" s="148">
        <v>2</v>
      </c>
      <c r="D46" s="141">
        <f t="shared" si="7"/>
        <v>3.7699999999999997E-2</v>
      </c>
      <c r="E46" s="142">
        <v>0</v>
      </c>
      <c r="F46" s="141">
        <f t="shared" si="8"/>
        <v>0</v>
      </c>
      <c r="G46" s="143">
        <f t="shared" si="0"/>
        <v>2</v>
      </c>
      <c r="H46" s="144">
        <f t="shared" si="9"/>
        <v>1.8800000000000001E-2</v>
      </c>
      <c r="I46" s="140">
        <v>6</v>
      </c>
      <c r="J46" s="141">
        <f t="shared" si="10"/>
        <v>0.25</v>
      </c>
      <c r="K46" s="142">
        <v>6</v>
      </c>
      <c r="L46" s="141">
        <f t="shared" si="11"/>
        <v>0.1153</v>
      </c>
      <c r="M46" s="143">
        <f t="shared" si="1"/>
        <v>12</v>
      </c>
      <c r="N46" s="144">
        <f t="shared" si="12"/>
        <v>0.1578</v>
      </c>
      <c r="O46" s="140">
        <v>6</v>
      </c>
      <c r="P46" s="141">
        <f t="shared" si="13"/>
        <v>0.24</v>
      </c>
      <c r="Q46" s="142">
        <v>4</v>
      </c>
      <c r="R46" s="141">
        <f t="shared" si="14"/>
        <v>0.1212</v>
      </c>
      <c r="S46" s="143">
        <f t="shared" si="2"/>
        <v>10</v>
      </c>
      <c r="T46" s="144">
        <f t="shared" si="15"/>
        <v>0.1724</v>
      </c>
      <c r="U46" s="140">
        <v>7</v>
      </c>
      <c r="V46" s="141">
        <f t="shared" si="16"/>
        <v>0.14580000000000001</v>
      </c>
      <c r="W46" s="142">
        <v>13</v>
      </c>
      <c r="X46" s="141">
        <f t="shared" si="17"/>
        <v>0.1666</v>
      </c>
      <c r="Y46" s="143">
        <f t="shared" si="3"/>
        <v>20</v>
      </c>
      <c r="Z46" s="144">
        <f t="shared" si="18"/>
        <v>0.15870000000000001</v>
      </c>
      <c r="AA46" s="145">
        <f t="shared" si="4"/>
        <v>21</v>
      </c>
      <c r="AB46" s="141">
        <f t="shared" si="19"/>
        <v>0.14000000000000001</v>
      </c>
      <c r="AC46" s="143">
        <f t="shared" si="5"/>
        <v>23</v>
      </c>
      <c r="AD46" s="141">
        <f t="shared" si="20"/>
        <v>0.10639999999999999</v>
      </c>
      <c r="AE46" s="143">
        <f t="shared" si="6"/>
        <v>44</v>
      </c>
      <c r="AF46" s="144">
        <f t="shared" si="21"/>
        <v>0.1202</v>
      </c>
    </row>
    <row r="47" spans="1:32" x14ac:dyDescent="0.55000000000000004">
      <c r="A47" s="374" t="s">
        <v>132</v>
      </c>
      <c r="B47" s="146" t="s">
        <v>133</v>
      </c>
      <c r="C47" s="147">
        <v>1</v>
      </c>
      <c r="D47" s="127">
        <f t="shared" si="7"/>
        <v>1.8800000000000001E-2</v>
      </c>
      <c r="E47" s="128">
        <v>2</v>
      </c>
      <c r="F47" s="127">
        <f t="shared" si="8"/>
        <v>3.7699999999999997E-2</v>
      </c>
      <c r="G47" s="129">
        <f t="shared" si="0"/>
        <v>3</v>
      </c>
      <c r="H47" s="130">
        <f t="shared" si="9"/>
        <v>2.8299999999999999E-2</v>
      </c>
      <c r="I47" s="126">
        <v>1</v>
      </c>
      <c r="J47" s="127">
        <f t="shared" si="10"/>
        <v>4.1599999999999998E-2</v>
      </c>
      <c r="K47" s="128">
        <v>6</v>
      </c>
      <c r="L47" s="127">
        <f t="shared" si="11"/>
        <v>0.1153</v>
      </c>
      <c r="M47" s="129">
        <f t="shared" si="1"/>
        <v>7</v>
      </c>
      <c r="N47" s="130">
        <f t="shared" si="12"/>
        <v>9.2100000000000001E-2</v>
      </c>
      <c r="O47" s="126">
        <v>0</v>
      </c>
      <c r="P47" s="127">
        <f t="shared" si="13"/>
        <v>0</v>
      </c>
      <c r="Q47" s="128">
        <v>0</v>
      </c>
      <c r="R47" s="127">
        <f t="shared" si="14"/>
        <v>0</v>
      </c>
      <c r="S47" s="129">
        <f t="shared" si="2"/>
        <v>0</v>
      </c>
      <c r="T47" s="130">
        <f t="shared" si="15"/>
        <v>0</v>
      </c>
      <c r="U47" s="126">
        <v>2</v>
      </c>
      <c r="V47" s="127">
        <f t="shared" si="16"/>
        <v>4.1599999999999998E-2</v>
      </c>
      <c r="W47" s="128">
        <v>4</v>
      </c>
      <c r="X47" s="127">
        <f t="shared" si="17"/>
        <v>5.1200000000000002E-2</v>
      </c>
      <c r="Y47" s="129">
        <f t="shared" si="3"/>
        <v>6</v>
      </c>
      <c r="Z47" s="130">
        <f t="shared" si="18"/>
        <v>4.7600000000000003E-2</v>
      </c>
      <c r="AA47" s="131">
        <f t="shared" si="4"/>
        <v>4</v>
      </c>
      <c r="AB47" s="127">
        <f t="shared" si="19"/>
        <v>2.6599999999999999E-2</v>
      </c>
      <c r="AC47" s="129">
        <f t="shared" si="5"/>
        <v>12</v>
      </c>
      <c r="AD47" s="127">
        <f t="shared" si="20"/>
        <v>5.5500000000000001E-2</v>
      </c>
      <c r="AE47" s="129">
        <f t="shared" si="6"/>
        <v>16</v>
      </c>
      <c r="AF47" s="130">
        <f t="shared" si="21"/>
        <v>4.3700000000000003E-2</v>
      </c>
    </row>
    <row r="48" spans="1:32" x14ac:dyDescent="0.55000000000000004">
      <c r="A48" s="374"/>
      <c r="B48" s="146" t="s">
        <v>134</v>
      </c>
      <c r="C48" s="150">
        <v>10</v>
      </c>
      <c r="D48" s="134">
        <f t="shared" si="7"/>
        <v>0.18859999999999999</v>
      </c>
      <c r="E48" s="135">
        <v>11</v>
      </c>
      <c r="F48" s="134">
        <f t="shared" si="8"/>
        <v>0.20749999999999999</v>
      </c>
      <c r="G48" s="136">
        <f t="shared" si="0"/>
        <v>21</v>
      </c>
      <c r="H48" s="137">
        <f t="shared" si="9"/>
        <v>0.1981</v>
      </c>
      <c r="I48" s="133">
        <v>5</v>
      </c>
      <c r="J48" s="134">
        <f t="shared" si="10"/>
        <v>0.20830000000000001</v>
      </c>
      <c r="K48" s="135">
        <v>16</v>
      </c>
      <c r="L48" s="134">
        <f t="shared" si="11"/>
        <v>0.30759999999999998</v>
      </c>
      <c r="M48" s="136">
        <f t="shared" si="1"/>
        <v>21</v>
      </c>
      <c r="N48" s="137">
        <f t="shared" si="12"/>
        <v>0.27629999999999999</v>
      </c>
      <c r="O48" s="133">
        <v>9</v>
      </c>
      <c r="P48" s="134">
        <f t="shared" si="13"/>
        <v>0.36</v>
      </c>
      <c r="Q48" s="135">
        <v>14</v>
      </c>
      <c r="R48" s="134">
        <f t="shared" si="14"/>
        <v>0.42420000000000002</v>
      </c>
      <c r="S48" s="136">
        <f t="shared" si="2"/>
        <v>23</v>
      </c>
      <c r="T48" s="137">
        <f t="shared" si="15"/>
        <v>0.39650000000000002</v>
      </c>
      <c r="U48" s="133">
        <v>16</v>
      </c>
      <c r="V48" s="134">
        <f t="shared" si="16"/>
        <v>0.33329999999999999</v>
      </c>
      <c r="W48" s="135">
        <v>20</v>
      </c>
      <c r="X48" s="134">
        <f t="shared" si="17"/>
        <v>0.25640000000000002</v>
      </c>
      <c r="Y48" s="136">
        <f t="shared" si="3"/>
        <v>36</v>
      </c>
      <c r="Z48" s="137">
        <f t="shared" si="18"/>
        <v>0.28570000000000001</v>
      </c>
      <c r="AA48" s="138">
        <f t="shared" si="4"/>
        <v>40</v>
      </c>
      <c r="AB48" s="134">
        <f t="shared" si="19"/>
        <v>0.2666</v>
      </c>
      <c r="AC48" s="136">
        <f t="shared" si="5"/>
        <v>61</v>
      </c>
      <c r="AD48" s="134">
        <f t="shared" si="20"/>
        <v>0.28239999999999998</v>
      </c>
      <c r="AE48" s="136">
        <f t="shared" si="6"/>
        <v>101</v>
      </c>
      <c r="AF48" s="137">
        <f t="shared" si="21"/>
        <v>0.27589999999999998</v>
      </c>
    </row>
    <row r="49" spans="1:32" ht="54" x14ac:dyDescent="0.55000000000000004">
      <c r="A49" s="374"/>
      <c r="B49" s="151" t="s">
        <v>135</v>
      </c>
      <c r="C49" s="150">
        <v>5</v>
      </c>
      <c r="D49" s="134">
        <f t="shared" si="7"/>
        <v>9.4299999999999995E-2</v>
      </c>
      <c r="E49" s="135">
        <v>6</v>
      </c>
      <c r="F49" s="134">
        <f t="shared" si="8"/>
        <v>0.1132</v>
      </c>
      <c r="G49" s="136">
        <f t="shared" si="0"/>
        <v>11</v>
      </c>
      <c r="H49" s="137">
        <f t="shared" si="9"/>
        <v>0.1037</v>
      </c>
      <c r="I49" s="133">
        <v>1</v>
      </c>
      <c r="J49" s="134">
        <f t="shared" si="10"/>
        <v>4.1599999999999998E-2</v>
      </c>
      <c r="K49" s="135">
        <v>6</v>
      </c>
      <c r="L49" s="134">
        <f t="shared" si="11"/>
        <v>0.1153</v>
      </c>
      <c r="M49" s="136">
        <f t="shared" si="1"/>
        <v>7</v>
      </c>
      <c r="N49" s="137">
        <f t="shared" si="12"/>
        <v>9.2100000000000001E-2</v>
      </c>
      <c r="O49" s="133">
        <v>4</v>
      </c>
      <c r="P49" s="134">
        <f t="shared" si="13"/>
        <v>0.16</v>
      </c>
      <c r="Q49" s="135">
        <v>4</v>
      </c>
      <c r="R49" s="134">
        <f t="shared" si="14"/>
        <v>0.1212</v>
      </c>
      <c r="S49" s="136">
        <f t="shared" si="2"/>
        <v>8</v>
      </c>
      <c r="T49" s="137">
        <f t="shared" si="15"/>
        <v>0.13789999999999999</v>
      </c>
      <c r="U49" s="133">
        <v>7</v>
      </c>
      <c r="V49" s="134">
        <f t="shared" si="16"/>
        <v>0.14580000000000001</v>
      </c>
      <c r="W49" s="135">
        <v>8</v>
      </c>
      <c r="X49" s="134">
        <f t="shared" si="17"/>
        <v>0.10249999999999999</v>
      </c>
      <c r="Y49" s="136">
        <f t="shared" si="3"/>
        <v>15</v>
      </c>
      <c r="Z49" s="137">
        <f t="shared" si="18"/>
        <v>0.11899999999999999</v>
      </c>
      <c r="AA49" s="138">
        <f t="shared" si="4"/>
        <v>17</v>
      </c>
      <c r="AB49" s="134">
        <f t="shared" si="19"/>
        <v>0.1133</v>
      </c>
      <c r="AC49" s="136">
        <f t="shared" si="5"/>
        <v>24</v>
      </c>
      <c r="AD49" s="134">
        <f t="shared" si="20"/>
        <v>0.1111</v>
      </c>
      <c r="AE49" s="136">
        <f t="shared" si="6"/>
        <v>41</v>
      </c>
      <c r="AF49" s="137">
        <f t="shared" si="21"/>
        <v>0.112</v>
      </c>
    </row>
    <row r="50" spans="1:32" x14ac:dyDescent="0.55000000000000004">
      <c r="A50" s="374"/>
      <c r="B50" s="149" t="s">
        <v>136</v>
      </c>
      <c r="C50" s="150">
        <v>3</v>
      </c>
      <c r="D50" s="134">
        <f t="shared" si="7"/>
        <v>5.6599999999999998E-2</v>
      </c>
      <c r="E50" s="135">
        <v>2</v>
      </c>
      <c r="F50" s="134">
        <f t="shared" si="8"/>
        <v>3.7699999999999997E-2</v>
      </c>
      <c r="G50" s="136">
        <f t="shared" si="0"/>
        <v>5</v>
      </c>
      <c r="H50" s="137">
        <f t="shared" si="9"/>
        <v>4.7100000000000003E-2</v>
      </c>
      <c r="I50" s="133">
        <v>3</v>
      </c>
      <c r="J50" s="134">
        <f t="shared" si="10"/>
        <v>0.125</v>
      </c>
      <c r="K50" s="135">
        <v>4</v>
      </c>
      <c r="L50" s="134">
        <f t="shared" si="11"/>
        <v>7.6899999999999996E-2</v>
      </c>
      <c r="M50" s="136">
        <f t="shared" si="1"/>
        <v>7</v>
      </c>
      <c r="N50" s="137">
        <f t="shared" si="12"/>
        <v>9.2100000000000001E-2</v>
      </c>
      <c r="O50" s="133">
        <v>1</v>
      </c>
      <c r="P50" s="134">
        <f t="shared" si="13"/>
        <v>0.04</v>
      </c>
      <c r="Q50" s="135">
        <v>4</v>
      </c>
      <c r="R50" s="134">
        <f t="shared" si="14"/>
        <v>0.1212</v>
      </c>
      <c r="S50" s="136">
        <f t="shared" si="2"/>
        <v>5</v>
      </c>
      <c r="T50" s="137">
        <f t="shared" si="15"/>
        <v>8.6199999999999999E-2</v>
      </c>
      <c r="U50" s="133">
        <v>4</v>
      </c>
      <c r="V50" s="134">
        <f t="shared" si="16"/>
        <v>8.3299999999999999E-2</v>
      </c>
      <c r="W50" s="135">
        <v>6</v>
      </c>
      <c r="X50" s="134">
        <f t="shared" si="17"/>
        <v>7.6899999999999996E-2</v>
      </c>
      <c r="Y50" s="136">
        <f t="shared" si="3"/>
        <v>10</v>
      </c>
      <c r="Z50" s="137">
        <f t="shared" si="18"/>
        <v>7.9299999999999995E-2</v>
      </c>
      <c r="AA50" s="138">
        <f t="shared" si="4"/>
        <v>11</v>
      </c>
      <c r="AB50" s="134">
        <f t="shared" si="19"/>
        <v>7.3300000000000004E-2</v>
      </c>
      <c r="AC50" s="136">
        <f t="shared" si="5"/>
        <v>16</v>
      </c>
      <c r="AD50" s="134">
        <f t="shared" si="20"/>
        <v>7.3999999999999996E-2</v>
      </c>
      <c r="AE50" s="136">
        <f t="shared" si="6"/>
        <v>27</v>
      </c>
      <c r="AF50" s="137">
        <f t="shared" si="21"/>
        <v>7.3700000000000002E-2</v>
      </c>
    </row>
    <row r="51" spans="1:32" ht="54" x14ac:dyDescent="0.55000000000000004">
      <c r="A51" s="374"/>
      <c r="B51" s="151" t="s">
        <v>137</v>
      </c>
      <c r="C51" s="150">
        <v>8</v>
      </c>
      <c r="D51" s="134">
        <f t="shared" si="7"/>
        <v>0.15090000000000001</v>
      </c>
      <c r="E51" s="135">
        <v>7</v>
      </c>
      <c r="F51" s="134">
        <f t="shared" si="8"/>
        <v>0.13200000000000001</v>
      </c>
      <c r="G51" s="136">
        <f t="shared" si="0"/>
        <v>15</v>
      </c>
      <c r="H51" s="137">
        <f t="shared" si="9"/>
        <v>0.14149999999999999</v>
      </c>
      <c r="I51" s="133">
        <v>5</v>
      </c>
      <c r="J51" s="134">
        <f t="shared" si="10"/>
        <v>0.20830000000000001</v>
      </c>
      <c r="K51" s="135">
        <v>12</v>
      </c>
      <c r="L51" s="134">
        <f t="shared" si="11"/>
        <v>0.23069999999999999</v>
      </c>
      <c r="M51" s="136">
        <f t="shared" si="1"/>
        <v>17</v>
      </c>
      <c r="N51" s="137">
        <f t="shared" si="12"/>
        <v>0.22359999999999999</v>
      </c>
      <c r="O51" s="133">
        <v>8</v>
      </c>
      <c r="P51" s="134">
        <f t="shared" si="13"/>
        <v>0.32</v>
      </c>
      <c r="Q51" s="135">
        <v>13</v>
      </c>
      <c r="R51" s="134">
        <f t="shared" si="14"/>
        <v>0.39389999999999997</v>
      </c>
      <c r="S51" s="136">
        <f t="shared" si="2"/>
        <v>21</v>
      </c>
      <c r="T51" s="137">
        <f t="shared" si="15"/>
        <v>0.36199999999999999</v>
      </c>
      <c r="U51" s="133">
        <v>12</v>
      </c>
      <c r="V51" s="134">
        <f t="shared" si="16"/>
        <v>0.25</v>
      </c>
      <c r="W51" s="135">
        <v>17</v>
      </c>
      <c r="X51" s="134">
        <f t="shared" si="17"/>
        <v>0.21790000000000001</v>
      </c>
      <c r="Y51" s="136">
        <f t="shared" si="3"/>
        <v>29</v>
      </c>
      <c r="Z51" s="137">
        <f t="shared" si="18"/>
        <v>0.2301</v>
      </c>
      <c r="AA51" s="138">
        <f t="shared" si="4"/>
        <v>33</v>
      </c>
      <c r="AB51" s="134">
        <f t="shared" si="19"/>
        <v>0.22</v>
      </c>
      <c r="AC51" s="136">
        <f t="shared" si="5"/>
        <v>49</v>
      </c>
      <c r="AD51" s="134">
        <f t="shared" si="20"/>
        <v>0.2268</v>
      </c>
      <c r="AE51" s="136">
        <f t="shared" si="6"/>
        <v>82</v>
      </c>
      <c r="AF51" s="137">
        <f t="shared" si="21"/>
        <v>0.224</v>
      </c>
    </row>
    <row r="52" spans="1:32" ht="45" x14ac:dyDescent="0.55000000000000004">
      <c r="A52" s="374"/>
      <c r="B52" s="152" t="s">
        <v>138</v>
      </c>
      <c r="C52" s="150">
        <v>0</v>
      </c>
      <c r="D52" s="134">
        <f t="shared" si="7"/>
        <v>0</v>
      </c>
      <c r="E52" s="135">
        <v>1</v>
      </c>
      <c r="F52" s="134">
        <f t="shared" si="8"/>
        <v>1.8800000000000001E-2</v>
      </c>
      <c r="G52" s="136">
        <f t="shared" si="0"/>
        <v>1</v>
      </c>
      <c r="H52" s="137">
        <f t="shared" si="9"/>
        <v>9.4000000000000004E-3</v>
      </c>
      <c r="I52" s="133">
        <v>1</v>
      </c>
      <c r="J52" s="134">
        <f t="shared" si="10"/>
        <v>4.1599999999999998E-2</v>
      </c>
      <c r="K52" s="135">
        <v>0</v>
      </c>
      <c r="L52" s="134">
        <f t="shared" si="11"/>
        <v>0</v>
      </c>
      <c r="M52" s="136">
        <f t="shared" si="1"/>
        <v>1</v>
      </c>
      <c r="N52" s="137">
        <f t="shared" si="12"/>
        <v>1.3100000000000001E-2</v>
      </c>
      <c r="O52" s="133">
        <v>0</v>
      </c>
      <c r="P52" s="134">
        <f t="shared" si="13"/>
        <v>0</v>
      </c>
      <c r="Q52" s="135">
        <v>1</v>
      </c>
      <c r="R52" s="134">
        <f t="shared" si="14"/>
        <v>3.0300000000000001E-2</v>
      </c>
      <c r="S52" s="136">
        <f t="shared" si="2"/>
        <v>1</v>
      </c>
      <c r="T52" s="137">
        <f t="shared" si="15"/>
        <v>1.72E-2</v>
      </c>
      <c r="U52" s="133">
        <v>1</v>
      </c>
      <c r="V52" s="134">
        <f t="shared" si="16"/>
        <v>2.0799999999999999E-2</v>
      </c>
      <c r="W52" s="135">
        <v>1</v>
      </c>
      <c r="X52" s="134">
        <f t="shared" si="17"/>
        <v>1.2800000000000001E-2</v>
      </c>
      <c r="Y52" s="136">
        <f t="shared" si="3"/>
        <v>2</v>
      </c>
      <c r="Z52" s="137">
        <f t="shared" si="18"/>
        <v>1.5800000000000002E-2</v>
      </c>
      <c r="AA52" s="138">
        <f t="shared" si="4"/>
        <v>2</v>
      </c>
      <c r="AB52" s="134">
        <f t="shared" si="19"/>
        <v>1.3299999999999999E-2</v>
      </c>
      <c r="AC52" s="136">
        <f t="shared" si="5"/>
        <v>3</v>
      </c>
      <c r="AD52" s="134">
        <f t="shared" si="20"/>
        <v>1.38E-2</v>
      </c>
      <c r="AE52" s="136">
        <f t="shared" si="6"/>
        <v>5</v>
      </c>
      <c r="AF52" s="137">
        <f t="shared" si="21"/>
        <v>1.3599999999999999E-2</v>
      </c>
    </row>
    <row r="53" spans="1:32" x14ac:dyDescent="0.55000000000000004">
      <c r="A53" s="374"/>
      <c r="B53" s="146" t="s">
        <v>139</v>
      </c>
      <c r="C53" s="150">
        <v>10</v>
      </c>
      <c r="D53" s="134">
        <f t="shared" si="7"/>
        <v>0.18859999999999999</v>
      </c>
      <c r="E53" s="135">
        <v>8</v>
      </c>
      <c r="F53" s="134">
        <f t="shared" si="8"/>
        <v>0.15090000000000001</v>
      </c>
      <c r="G53" s="136">
        <f t="shared" si="0"/>
        <v>18</v>
      </c>
      <c r="H53" s="137">
        <f t="shared" si="9"/>
        <v>0.16980000000000001</v>
      </c>
      <c r="I53" s="133">
        <v>7</v>
      </c>
      <c r="J53" s="134">
        <f t="shared" si="10"/>
        <v>0.29160000000000003</v>
      </c>
      <c r="K53" s="135">
        <v>19</v>
      </c>
      <c r="L53" s="134">
        <f t="shared" si="11"/>
        <v>0.36530000000000001</v>
      </c>
      <c r="M53" s="136">
        <f t="shared" si="1"/>
        <v>26</v>
      </c>
      <c r="N53" s="137">
        <f t="shared" si="12"/>
        <v>0.34210000000000002</v>
      </c>
      <c r="O53" s="133">
        <v>11</v>
      </c>
      <c r="P53" s="134">
        <f t="shared" si="13"/>
        <v>0.44</v>
      </c>
      <c r="Q53" s="135">
        <v>11</v>
      </c>
      <c r="R53" s="134">
        <f t="shared" si="14"/>
        <v>0.33329999999999999</v>
      </c>
      <c r="S53" s="136">
        <f t="shared" si="2"/>
        <v>22</v>
      </c>
      <c r="T53" s="137">
        <f t="shared" si="15"/>
        <v>0.37930000000000003</v>
      </c>
      <c r="U53" s="133">
        <v>15</v>
      </c>
      <c r="V53" s="134">
        <f t="shared" si="16"/>
        <v>0.3125</v>
      </c>
      <c r="W53" s="135">
        <v>34</v>
      </c>
      <c r="X53" s="134">
        <f t="shared" si="17"/>
        <v>0.43580000000000002</v>
      </c>
      <c r="Y53" s="136">
        <f t="shared" si="3"/>
        <v>49</v>
      </c>
      <c r="Z53" s="137">
        <f t="shared" si="18"/>
        <v>0.38879999999999998</v>
      </c>
      <c r="AA53" s="138">
        <f t="shared" si="4"/>
        <v>43</v>
      </c>
      <c r="AB53" s="134">
        <f t="shared" si="19"/>
        <v>0.28660000000000002</v>
      </c>
      <c r="AC53" s="136">
        <f t="shared" si="5"/>
        <v>72</v>
      </c>
      <c r="AD53" s="134">
        <f t="shared" si="20"/>
        <v>0.33329999999999999</v>
      </c>
      <c r="AE53" s="136">
        <f t="shared" si="6"/>
        <v>115</v>
      </c>
      <c r="AF53" s="137">
        <f t="shared" si="21"/>
        <v>0.31419999999999998</v>
      </c>
    </row>
    <row r="54" spans="1:32" x14ac:dyDescent="0.55000000000000004">
      <c r="A54" s="374"/>
      <c r="B54" s="149" t="s">
        <v>140</v>
      </c>
      <c r="C54" s="150">
        <v>5</v>
      </c>
      <c r="D54" s="134">
        <f t="shared" si="7"/>
        <v>9.4299999999999995E-2</v>
      </c>
      <c r="E54" s="135">
        <v>3</v>
      </c>
      <c r="F54" s="134">
        <f t="shared" si="8"/>
        <v>5.6599999999999998E-2</v>
      </c>
      <c r="G54" s="136">
        <f t="shared" si="0"/>
        <v>8</v>
      </c>
      <c r="H54" s="137">
        <f t="shared" si="9"/>
        <v>7.5399999999999995E-2</v>
      </c>
      <c r="I54" s="133">
        <v>1</v>
      </c>
      <c r="J54" s="134">
        <f t="shared" si="10"/>
        <v>4.1599999999999998E-2</v>
      </c>
      <c r="K54" s="135">
        <v>11</v>
      </c>
      <c r="L54" s="134">
        <f t="shared" si="11"/>
        <v>0.21149999999999999</v>
      </c>
      <c r="M54" s="136">
        <f t="shared" si="1"/>
        <v>12</v>
      </c>
      <c r="N54" s="137">
        <f t="shared" si="12"/>
        <v>0.1578</v>
      </c>
      <c r="O54" s="133">
        <v>4</v>
      </c>
      <c r="P54" s="134">
        <f t="shared" si="13"/>
        <v>0.16</v>
      </c>
      <c r="Q54" s="135">
        <v>8</v>
      </c>
      <c r="R54" s="134">
        <f t="shared" si="14"/>
        <v>0.2424</v>
      </c>
      <c r="S54" s="136">
        <f t="shared" si="2"/>
        <v>12</v>
      </c>
      <c r="T54" s="137">
        <f t="shared" si="15"/>
        <v>0.20680000000000001</v>
      </c>
      <c r="U54" s="133">
        <v>7</v>
      </c>
      <c r="V54" s="134">
        <f t="shared" si="16"/>
        <v>0.14580000000000001</v>
      </c>
      <c r="W54" s="135">
        <v>21</v>
      </c>
      <c r="X54" s="134">
        <f t="shared" si="17"/>
        <v>0.26919999999999999</v>
      </c>
      <c r="Y54" s="136">
        <f t="shared" si="3"/>
        <v>28</v>
      </c>
      <c r="Z54" s="137">
        <f t="shared" si="18"/>
        <v>0.22220000000000001</v>
      </c>
      <c r="AA54" s="138">
        <f t="shared" si="4"/>
        <v>17</v>
      </c>
      <c r="AB54" s="134">
        <f t="shared" si="19"/>
        <v>0.1133</v>
      </c>
      <c r="AC54" s="136">
        <f t="shared" si="5"/>
        <v>43</v>
      </c>
      <c r="AD54" s="134">
        <f t="shared" si="20"/>
        <v>0.19900000000000001</v>
      </c>
      <c r="AE54" s="136">
        <f t="shared" si="6"/>
        <v>60</v>
      </c>
      <c r="AF54" s="137">
        <f t="shared" si="21"/>
        <v>0.16389999999999999</v>
      </c>
    </row>
    <row r="55" spans="1:32" x14ac:dyDescent="0.55000000000000004">
      <c r="A55" s="374"/>
      <c r="B55" s="149" t="s">
        <v>141</v>
      </c>
      <c r="C55" s="150">
        <v>2</v>
      </c>
      <c r="D55" s="134">
        <f t="shared" si="7"/>
        <v>3.7699999999999997E-2</v>
      </c>
      <c r="E55" s="135">
        <v>0</v>
      </c>
      <c r="F55" s="134">
        <f t="shared" si="8"/>
        <v>0</v>
      </c>
      <c r="G55" s="136">
        <f t="shared" si="0"/>
        <v>2</v>
      </c>
      <c r="H55" s="137">
        <f t="shared" si="9"/>
        <v>1.8800000000000001E-2</v>
      </c>
      <c r="I55" s="133">
        <v>5</v>
      </c>
      <c r="J55" s="134">
        <f t="shared" si="10"/>
        <v>0.20830000000000001</v>
      </c>
      <c r="K55" s="135">
        <v>6</v>
      </c>
      <c r="L55" s="134">
        <f t="shared" si="11"/>
        <v>0.1153</v>
      </c>
      <c r="M55" s="136">
        <f t="shared" si="1"/>
        <v>11</v>
      </c>
      <c r="N55" s="137">
        <f t="shared" si="12"/>
        <v>0.1447</v>
      </c>
      <c r="O55" s="133">
        <v>5</v>
      </c>
      <c r="P55" s="134">
        <f t="shared" si="13"/>
        <v>0.2</v>
      </c>
      <c r="Q55" s="135">
        <v>2</v>
      </c>
      <c r="R55" s="134">
        <f t="shared" si="14"/>
        <v>6.0600000000000001E-2</v>
      </c>
      <c r="S55" s="136">
        <f t="shared" si="2"/>
        <v>7</v>
      </c>
      <c r="T55" s="137">
        <f t="shared" si="15"/>
        <v>0.1206</v>
      </c>
      <c r="U55" s="133">
        <v>6</v>
      </c>
      <c r="V55" s="134">
        <f t="shared" si="16"/>
        <v>0.125</v>
      </c>
      <c r="W55" s="135">
        <v>13</v>
      </c>
      <c r="X55" s="134">
        <f t="shared" si="17"/>
        <v>0.1666</v>
      </c>
      <c r="Y55" s="136">
        <f t="shared" si="3"/>
        <v>19</v>
      </c>
      <c r="Z55" s="137">
        <f t="shared" si="18"/>
        <v>0.1507</v>
      </c>
      <c r="AA55" s="138">
        <f t="shared" si="4"/>
        <v>18</v>
      </c>
      <c r="AB55" s="134">
        <f t="shared" si="19"/>
        <v>0.12</v>
      </c>
      <c r="AC55" s="136">
        <f t="shared" si="5"/>
        <v>21</v>
      </c>
      <c r="AD55" s="134">
        <f t="shared" si="20"/>
        <v>9.7199999999999995E-2</v>
      </c>
      <c r="AE55" s="136">
        <f t="shared" si="6"/>
        <v>39</v>
      </c>
      <c r="AF55" s="137">
        <f t="shared" si="21"/>
        <v>0.1065</v>
      </c>
    </row>
    <row r="56" spans="1:32" x14ac:dyDescent="0.55000000000000004">
      <c r="A56" s="374"/>
      <c r="B56" s="146" t="s">
        <v>142</v>
      </c>
      <c r="C56" s="150">
        <v>7</v>
      </c>
      <c r="D56" s="134">
        <f t="shared" si="7"/>
        <v>0.13200000000000001</v>
      </c>
      <c r="E56" s="135">
        <v>6</v>
      </c>
      <c r="F56" s="134">
        <f t="shared" si="8"/>
        <v>0.1132</v>
      </c>
      <c r="G56" s="136">
        <f t="shared" si="0"/>
        <v>13</v>
      </c>
      <c r="H56" s="137">
        <f t="shared" si="9"/>
        <v>0.1226</v>
      </c>
      <c r="I56" s="133">
        <v>5</v>
      </c>
      <c r="J56" s="134">
        <f t="shared" si="10"/>
        <v>0.20830000000000001</v>
      </c>
      <c r="K56" s="135">
        <v>8</v>
      </c>
      <c r="L56" s="134">
        <f t="shared" si="11"/>
        <v>0.15379999999999999</v>
      </c>
      <c r="M56" s="136">
        <f t="shared" si="1"/>
        <v>13</v>
      </c>
      <c r="N56" s="137">
        <f t="shared" si="12"/>
        <v>0.17100000000000001</v>
      </c>
      <c r="O56" s="133">
        <v>5</v>
      </c>
      <c r="P56" s="134">
        <f t="shared" si="13"/>
        <v>0.2</v>
      </c>
      <c r="Q56" s="135">
        <v>4</v>
      </c>
      <c r="R56" s="134">
        <f t="shared" si="14"/>
        <v>0.1212</v>
      </c>
      <c r="S56" s="136">
        <f t="shared" si="2"/>
        <v>9</v>
      </c>
      <c r="T56" s="137">
        <f t="shared" si="15"/>
        <v>0.15509999999999999</v>
      </c>
      <c r="U56" s="133">
        <v>8</v>
      </c>
      <c r="V56" s="134">
        <f t="shared" si="16"/>
        <v>0.1666</v>
      </c>
      <c r="W56" s="135">
        <v>12</v>
      </c>
      <c r="X56" s="134">
        <f t="shared" si="17"/>
        <v>0.15379999999999999</v>
      </c>
      <c r="Y56" s="136">
        <f t="shared" si="3"/>
        <v>20</v>
      </c>
      <c r="Z56" s="137">
        <f t="shared" si="18"/>
        <v>0.15870000000000001</v>
      </c>
      <c r="AA56" s="138">
        <f t="shared" si="4"/>
        <v>25</v>
      </c>
      <c r="AB56" s="134">
        <f t="shared" si="19"/>
        <v>0.1666</v>
      </c>
      <c r="AC56" s="136">
        <f t="shared" si="5"/>
        <v>30</v>
      </c>
      <c r="AD56" s="134">
        <f t="shared" si="20"/>
        <v>0.13880000000000001</v>
      </c>
      <c r="AE56" s="136">
        <f t="shared" si="6"/>
        <v>55</v>
      </c>
      <c r="AF56" s="137">
        <f t="shared" si="21"/>
        <v>0.1502</v>
      </c>
    </row>
    <row r="57" spans="1:32" x14ac:dyDescent="0.55000000000000004">
      <c r="A57" s="374"/>
      <c r="B57" s="146" t="s">
        <v>143</v>
      </c>
      <c r="C57" s="150">
        <v>0</v>
      </c>
      <c r="D57" s="134">
        <f t="shared" si="7"/>
        <v>0</v>
      </c>
      <c r="E57" s="135">
        <v>1</v>
      </c>
      <c r="F57" s="134">
        <f t="shared" si="8"/>
        <v>1.8800000000000001E-2</v>
      </c>
      <c r="G57" s="136">
        <f t="shared" si="0"/>
        <v>1</v>
      </c>
      <c r="H57" s="137">
        <f t="shared" si="9"/>
        <v>9.4000000000000004E-3</v>
      </c>
      <c r="I57" s="133">
        <v>2</v>
      </c>
      <c r="J57" s="134">
        <f t="shared" si="10"/>
        <v>8.3299999999999999E-2</v>
      </c>
      <c r="K57" s="135">
        <v>2</v>
      </c>
      <c r="L57" s="134">
        <f t="shared" si="11"/>
        <v>3.8399999999999997E-2</v>
      </c>
      <c r="M57" s="136">
        <f t="shared" si="1"/>
        <v>4</v>
      </c>
      <c r="N57" s="137">
        <f t="shared" si="12"/>
        <v>5.2600000000000001E-2</v>
      </c>
      <c r="O57" s="133">
        <v>3</v>
      </c>
      <c r="P57" s="134">
        <f t="shared" si="13"/>
        <v>0.12</v>
      </c>
      <c r="Q57" s="135">
        <v>1</v>
      </c>
      <c r="R57" s="134">
        <f t="shared" si="14"/>
        <v>3.0300000000000001E-2</v>
      </c>
      <c r="S57" s="136">
        <f t="shared" si="2"/>
        <v>4</v>
      </c>
      <c r="T57" s="137">
        <f t="shared" si="15"/>
        <v>6.8900000000000003E-2</v>
      </c>
      <c r="U57" s="133">
        <v>1</v>
      </c>
      <c r="V57" s="134">
        <f t="shared" si="16"/>
        <v>2.0799999999999999E-2</v>
      </c>
      <c r="W57" s="135">
        <v>4</v>
      </c>
      <c r="X57" s="134">
        <f t="shared" si="17"/>
        <v>5.1200000000000002E-2</v>
      </c>
      <c r="Y57" s="136">
        <f t="shared" si="3"/>
        <v>5</v>
      </c>
      <c r="Z57" s="137">
        <f t="shared" si="18"/>
        <v>3.9600000000000003E-2</v>
      </c>
      <c r="AA57" s="138">
        <f t="shared" si="4"/>
        <v>6</v>
      </c>
      <c r="AB57" s="134">
        <f t="shared" si="19"/>
        <v>0.04</v>
      </c>
      <c r="AC57" s="136">
        <f t="shared" si="5"/>
        <v>8</v>
      </c>
      <c r="AD57" s="134">
        <f t="shared" si="20"/>
        <v>3.6999999999999998E-2</v>
      </c>
      <c r="AE57" s="136">
        <f t="shared" si="6"/>
        <v>14</v>
      </c>
      <c r="AF57" s="137">
        <f t="shared" si="21"/>
        <v>3.8199999999999998E-2</v>
      </c>
    </row>
    <row r="58" spans="1:32" ht="49.5" x14ac:dyDescent="0.55000000000000004">
      <c r="A58" s="374"/>
      <c r="B58" s="153" t="s">
        <v>144</v>
      </c>
      <c r="C58" s="150">
        <v>0</v>
      </c>
      <c r="D58" s="134">
        <f t="shared" si="7"/>
        <v>0</v>
      </c>
      <c r="E58" s="135">
        <v>0</v>
      </c>
      <c r="F58" s="134">
        <f t="shared" si="8"/>
        <v>0</v>
      </c>
      <c r="G58" s="136">
        <f t="shared" si="0"/>
        <v>0</v>
      </c>
      <c r="H58" s="137">
        <f t="shared" si="9"/>
        <v>0</v>
      </c>
      <c r="I58" s="133">
        <v>0</v>
      </c>
      <c r="J58" s="134">
        <f t="shared" si="10"/>
        <v>0</v>
      </c>
      <c r="K58" s="135">
        <v>0</v>
      </c>
      <c r="L58" s="134">
        <f t="shared" si="11"/>
        <v>0</v>
      </c>
      <c r="M58" s="136">
        <f t="shared" si="1"/>
        <v>0</v>
      </c>
      <c r="N58" s="137">
        <f t="shared" si="12"/>
        <v>0</v>
      </c>
      <c r="O58" s="133">
        <v>0</v>
      </c>
      <c r="P58" s="134">
        <f t="shared" si="13"/>
        <v>0</v>
      </c>
      <c r="Q58" s="135">
        <v>0</v>
      </c>
      <c r="R58" s="134">
        <f t="shared" si="14"/>
        <v>0</v>
      </c>
      <c r="S58" s="136">
        <f t="shared" si="2"/>
        <v>0</v>
      </c>
      <c r="T58" s="137">
        <f t="shared" si="15"/>
        <v>0</v>
      </c>
      <c r="U58" s="133">
        <v>0</v>
      </c>
      <c r="V58" s="134">
        <f t="shared" si="16"/>
        <v>0</v>
      </c>
      <c r="W58" s="135">
        <v>1</v>
      </c>
      <c r="X58" s="134">
        <f t="shared" si="17"/>
        <v>1.2800000000000001E-2</v>
      </c>
      <c r="Y58" s="136">
        <f t="shared" si="3"/>
        <v>1</v>
      </c>
      <c r="Z58" s="137">
        <f t="shared" si="18"/>
        <v>7.9000000000000008E-3</v>
      </c>
      <c r="AA58" s="138">
        <f t="shared" si="4"/>
        <v>0</v>
      </c>
      <c r="AB58" s="134">
        <f t="shared" si="19"/>
        <v>0</v>
      </c>
      <c r="AC58" s="136">
        <f t="shared" si="5"/>
        <v>1</v>
      </c>
      <c r="AD58" s="134">
        <f t="shared" si="20"/>
        <v>4.5999999999999999E-3</v>
      </c>
      <c r="AE58" s="136">
        <f t="shared" si="6"/>
        <v>1</v>
      </c>
      <c r="AF58" s="137">
        <f t="shared" si="21"/>
        <v>2.7000000000000001E-3</v>
      </c>
    </row>
    <row r="59" spans="1:32" ht="18.5" thickBot="1" x14ac:dyDescent="0.6">
      <c r="A59" s="387"/>
      <c r="B59" s="154" t="s">
        <v>145</v>
      </c>
      <c r="C59" s="155">
        <v>0</v>
      </c>
      <c r="D59" s="156">
        <f t="shared" si="7"/>
        <v>0</v>
      </c>
      <c r="E59" s="157">
        <v>0</v>
      </c>
      <c r="F59" s="156">
        <f t="shared" si="8"/>
        <v>0</v>
      </c>
      <c r="G59" s="158">
        <f t="shared" si="0"/>
        <v>0</v>
      </c>
      <c r="H59" s="159">
        <f t="shared" si="9"/>
        <v>0</v>
      </c>
      <c r="I59" s="160">
        <v>0</v>
      </c>
      <c r="J59" s="156">
        <f t="shared" si="10"/>
        <v>0</v>
      </c>
      <c r="K59" s="157">
        <v>0</v>
      </c>
      <c r="L59" s="156">
        <f t="shared" si="11"/>
        <v>0</v>
      </c>
      <c r="M59" s="158">
        <f t="shared" si="1"/>
        <v>0</v>
      </c>
      <c r="N59" s="159">
        <f t="shared" si="12"/>
        <v>0</v>
      </c>
      <c r="O59" s="160">
        <v>1</v>
      </c>
      <c r="P59" s="156">
        <f t="shared" si="13"/>
        <v>0.04</v>
      </c>
      <c r="Q59" s="157">
        <v>1</v>
      </c>
      <c r="R59" s="156">
        <f t="shared" si="14"/>
        <v>3.0300000000000001E-2</v>
      </c>
      <c r="S59" s="158">
        <f t="shared" si="2"/>
        <v>2</v>
      </c>
      <c r="T59" s="159">
        <f t="shared" si="15"/>
        <v>3.44E-2</v>
      </c>
      <c r="U59" s="160">
        <v>0</v>
      </c>
      <c r="V59" s="156">
        <f t="shared" si="16"/>
        <v>0</v>
      </c>
      <c r="W59" s="157">
        <v>0</v>
      </c>
      <c r="X59" s="156">
        <f t="shared" si="17"/>
        <v>0</v>
      </c>
      <c r="Y59" s="158">
        <f t="shared" si="3"/>
        <v>0</v>
      </c>
      <c r="Z59" s="159">
        <f t="shared" si="18"/>
        <v>0</v>
      </c>
      <c r="AA59" s="161">
        <f t="shared" si="4"/>
        <v>1</v>
      </c>
      <c r="AB59" s="156">
        <f t="shared" si="19"/>
        <v>6.6E-3</v>
      </c>
      <c r="AC59" s="158">
        <f t="shared" si="5"/>
        <v>1</v>
      </c>
      <c r="AD59" s="156">
        <f t="shared" si="20"/>
        <v>4.5999999999999999E-3</v>
      </c>
      <c r="AE59" s="158">
        <f t="shared" si="6"/>
        <v>2</v>
      </c>
      <c r="AF59" s="159">
        <f t="shared" si="21"/>
        <v>5.4000000000000003E-3</v>
      </c>
    </row>
  </sheetData>
  <mergeCells count="72">
    <mergeCell ref="A29:A30"/>
    <mergeCell ref="A31:A36"/>
    <mergeCell ref="A37:A41"/>
    <mergeCell ref="A42:A46"/>
    <mergeCell ref="A47:A59"/>
    <mergeCell ref="A26:A28"/>
    <mergeCell ref="W9:X9"/>
    <mergeCell ref="Y9:Z9"/>
    <mergeCell ref="AA9:AB9"/>
    <mergeCell ref="AC9:AD9"/>
    <mergeCell ref="G9:H9"/>
    <mergeCell ref="I9:J9"/>
    <mergeCell ref="A12:B12"/>
    <mergeCell ref="A15:A18"/>
    <mergeCell ref="A19:A21"/>
    <mergeCell ref="A22:A23"/>
    <mergeCell ref="A24:A25"/>
    <mergeCell ref="A13:B13"/>
    <mergeCell ref="A14:B14"/>
    <mergeCell ref="AE9:AF9"/>
    <mergeCell ref="A11:B11"/>
    <mergeCell ref="K9:L9"/>
    <mergeCell ref="M9:N9"/>
    <mergeCell ref="O9:P9"/>
    <mergeCell ref="Q9:R9"/>
    <mergeCell ref="S9:T9"/>
    <mergeCell ref="U9:V9"/>
    <mergeCell ref="A8:B10"/>
    <mergeCell ref="C8:H8"/>
    <mergeCell ref="I8:N8"/>
    <mergeCell ref="O8:T8"/>
    <mergeCell ref="U8:Z8"/>
    <mergeCell ref="AA8:AF8"/>
    <mergeCell ref="C9:D9"/>
    <mergeCell ref="E9:F9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Z1:AF5"/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Z1" zoomScale="80" zoomScaleNormal="60" zoomScaleSheetLayoutView="80" workbookViewId="0">
      <selection activeCell="P20" sqref="P20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155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01">
        <v>29.22</v>
      </c>
      <c r="D2" s="301"/>
      <c r="E2" s="301">
        <v>28.29</v>
      </c>
      <c r="F2" s="301"/>
      <c r="G2" s="301">
        <v>27</v>
      </c>
      <c r="H2" s="301"/>
      <c r="I2" s="301">
        <v>24.42</v>
      </c>
      <c r="J2" s="301"/>
      <c r="K2" s="301">
        <v>27.29</v>
      </c>
      <c r="L2" s="447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01">
        <v>19.86</v>
      </c>
      <c r="D3" s="301"/>
      <c r="E3" s="301">
        <v>14.9</v>
      </c>
      <c r="F3" s="301"/>
      <c r="G3" s="301">
        <v>12.47</v>
      </c>
      <c r="H3" s="301"/>
      <c r="I3" s="301">
        <v>9.4600000000000009</v>
      </c>
      <c r="J3" s="301"/>
      <c r="K3" s="301">
        <v>14.27</v>
      </c>
      <c r="L3" s="447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01">
        <v>8.9499999999999993</v>
      </c>
      <c r="D4" s="301"/>
      <c r="E4" s="301">
        <v>12.3</v>
      </c>
      <c r="F4" s="301"/>
      <c r="G4" s="301">
        <v>14.27</v>
      </c>
      <c r="H4" s="301"/>
      <c r="I4" s="301">
        <v>14.25</v>
      </c>
      <c r="J4" s="301"/>
      <c r="K4" s="301">
        <v>12.34</v>
      </c>
      <c r="L4" s="447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01">
        <v>0.68</v>
      </c>
      <c r="D5" s="301"/>
      <c r="E5" s="301">
        <v>1.07</v>
      </c>
      <c r="F5" s="301"/>
      <c r="G5" s="301">
        <v>0.27</v>
      </c>
      <c r="H5" s="301"/>
      <c r="I5" s="301">
        <v>0.71</v>
      </c>
      <c r="J5" s="301"/>
      <c r="K5" s="301">
        <v>0.75</v>
      </c>
      <c r="L5" s="447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445">
        <v>0</v>
      </c>
      <c r="D6" s="445"/>
      <c r="E6" s="445">
        <v>0</v>
      </c>
      <c r="F6" s="445"/>
      <c r="G6" s="445">
        <v>0.27</v>
      </c>
      <c r="H6" s="445"/>
      <c r="I6" s="445">
        <v>0.13</v>
      </c>
      <c r="J6" s="445"/>
      <c r="K6" s="445">
        <v>0.08</v>
      </c>
      <c r="L6" s="446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222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223">
        <v>67</v>
      </c>
      <c r="D11" s="25"/>
      <c r="E11" s="223">
        <v>76</v>
      </c>
      <c r="F11" s="25"/>
      <c r="G11" s="21">
        <f>C11+E11</f>
        <v>143</v>
      </c>
      <c r="H11" s="79"/>
      <c r="I11" s="223">
        <v>100</v>
      </c>
      <c r="J11" s="25"/>
      <c r="K11" s="223">
        <v>105</v>
      </c>
      <c r="L11" s="25"/>
      <c r="M11" s="21">
        <f>I11+K11</f>
        <v>205</v>
      </c>
      <c r="N11" s="79"/>
      <c r="O11" s="223">
        <v>67</v>
      </c>
      <c r="P11" s="25"/>
      <c r="Q11" s="223">
        <v>82</v>
      </c>
      <c r="R11" s="25"/>
      <c r="S11" s="21">
        <f>O11+Q11</f>
        <v>149</v>
      </c>
      <c r="T11" s="79"/>
      <c r="U11" s="223">
        <v>75</v>
      </c>
      <c r="V11" s="25"/>
      <c r="W11" s="223">
        <v>82</v>
      </c>
      <c r="X11" s="25"/>
      <c r="Y11" s="21">
        <f>U11+W11</f>
        <v>157</v>
      </c>
      <c r="Z11" s="79"/>
      <c r="AA11" s="80">
        <f>C11+I11+O11+U11</f>
        <v>309</v>
      </c>
      <c r="AB11" s="25"/>
      <c r="AC11" s="21">
        <f>E11+K11+Q11+W11</f>
        <v>345</v>
      </c>
      <c r="AD11" s="25"/>
      <c r="AE11" s="21">
        <f>AA11+AC11</f>
        <v>654</v>
      </c>
      <c r="AF11" s="79"/>
      <c r="AG11" s="224"/>
    </row>
    <row r="12" spans="1:33" x14ac:dyDescent="0.55000000000000004">
      <c r="A12" s="303" t="s">
        <v>160</v>
      </c>
      <c r="B12" s="304"/>
      <c r="C12" s="225">
        <v>6</v>
      </c>
      <c r="D12" s="26">
        <f>ROUNDDOWN(C12/C11,4)</f>
        <v>8.9499999999999996E-2</v>
      </c>
      <c r="E12" s="225">
        <v>16</v>
      </c>
      <c r="F12" s="26">
        <f>ROUNDDOWN(E12/E11,4)</f>
        <v>0.21049999999999999</v>
      </c>
      <c r="G12" s="21">
        <f>C12+E12</f>
        <v>22</v>
      </c>
      <c r="H12" s="82">
        <f>ROUNDDOWN(G12/G11,4)</f>
        <v>0.15379999999999999</v>
      </c>
      <c r="I12" s="225">
        <v>10</v>
      </c>
      <c r="J12" s="26">
        <f>ROUNDDOWN(I12/I11,4)</f>
        <v>0.1</v>
      </c>
      <c r="K12" s="225">
        <v>21</v>
      </c>
      <c r="L12" s="26">
        <f>ROUNDDOWN(K12/K11,4)</f>
        <v>0.2</v>
      </c>
      <c r="M12" s="21">
        <f t="shared" ref="M12:M59" si="0">I12+K12</f>
        <v>31</v>
      </c>
      <c r="N12" s="82">
        <f>ROUNDDOWN(M12/M11,4)</f>
        <v>0.1512</v>
      </c>
      <c r="O12" s="225">
        <v>5</v>
      </c>
      <c r="P12" s="26">
        <f>ROUNDDOWN(O12/O11,4)</f>
        <v>7.46E-2</v>
      </c>
      <c r="Q12" s="225">
        <v>10</v>
      </c>
      <c r="R12" s="26">
        <f>ROUNDDOWN(Q12/Q11,4)</f>
        <v>0.12189999999999999</v>
      </c>
      <c r="S12" s="21">
        <f t="shared" ref="S12:S13" si="1">O12+Q12</f>
        <v>15</v>
      </c>
      <c r="T12" s="82">
        <f>ROUNDDOWN(S12/S11,4)</f>
        <v>0.10059999999999999</v>
      </c>
      <c r="U12" s="225">
        <v>6</v>
      </c>
      <c r="V12" s="26">
        <f>ROUNDDOWN(U12/U11,4)</f>
        <v>0.08</v>
      </c>
      <c r="W12" s="225">
        <v>18</v>
      </c>
      <c r="X12" s="26">
        <f>ROUNDDOWN(W12/W11,4)</f>
        <v>0.2195</v>
      </c>
      <c r="Y12" s="21">
        <f t="shared" ref="Y12:Y59" si="2">U12+W12</f>
        <v>24</v>
      </c>
      <c r="Z12" s="82">
        <f>ROUNDDOWN(Y12/Y11,4)</f>
        <v>0.15279999999999999</v>
      </c>
      <c r="AA12" s="80">
        <f t="shared" ref="AA12:AA14" si="3">C12+I12+O12+U12</f>
        <v>27</v>
      </c>
      <c r="AB12" s="26">
        <f>ROUNDDOWN(AA12/AA11,4)</f>
        <v>8.7300000000000003E-2</v>
      </c>
      <c r="AC12" s="21">
        <f t="shared" ref="AC12:AC13" si="4">E12+K12+Q12+W12</f>
        <v>65</v>
      </c>
      <c r="AD12" s="26">
        <f>ROUNDDOWN(AC12/AC11,4)</f>
        <v>0.18840000000000001</v>
      </c>
      <c r="AE12" s="21">
        <f t="shared" ref="AE12:AE59" si="5">AA12+AC12</f>
        <v>92</v>
      </c>
      <c r="AF12" s="82">
        <f>ROUNDDOWN(AE12/AE11,4)</f>
        <v>0.1406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6</v>
      </c>
      <c r="D14" s="25"/>
      <c r="E14" s="19">
        <f>E12+E13</f>
        <v>16</v>
      </c>
      <c r="F14" s="25"/>
      <c r="G14" s="21">
        <f>C14+E14</f>
        <v>22</v>
      </c>
      <c r="H14" s="79"/>
      <c r="I14" s="78">
        <f>I12+I13</f>
        <v>10</v>
      </c>
      <c r="J14" s="25"/>
      <c r="K14" s="19">
        <f>K12+K13</f>
        <v>21</v>
      </c>
      <c r="L14" s="25"/>
      <c r="M14" s="21">
        <f t="shared" si="0"/>
        <v>31</v>
      </c>
      <c r="N14" s="79"/>
      <c r="O14" s="78">
        <f>O12+O13</f>
        <v>5</v>
      </c>
      <c r="P14" s="25"/>
      <c r="Q14" s="19">
        <f>Q12+Q13</f>
        <v>10</v>
      </c>
      <c r="R14" s="25"/>
      <c r="S14" s="21">
        <f>O14+Q14</f>
        <v>15</v>
      </c>
      <c r="T14" s="79"/>
      <c r="U14" s="78">
        <f>U12+U13</f>
        <v>6</v>
      </c>
      <c r="V14" s="25"/>
      <c r="W14" s="19">
        <f>W12+W13</f>
        <v>18</v>
      </c>
      <c r="X14" s="25"/>
      <c r="Y14" s="21">
        <f t="shared" si="2"/>
        <v>24</v>
      </c>
      <c r="Z14" s="79"/>
      <c r="AA14" s="80">
        <f t="shared" si="3"/>
        <v>27</v>
      </c>
      <c r="AB14" s="25"/>
      <c r="AC14" s="21">
        <f>E14+K14+Q14+W14</f>
        <v>65</v>
      </c>
      <c r="AD14" s="25"/>
      <c r="AE14" s="21">
        <f t="shared" si="5"/>
        <v>92</v>
      </c>
      <c r="AF14" s="79"/>
    </row>
    <row r="15" spans="1:33" x14ac:dyDescent="0.55000000000000004">
      <c r="A15" s="345" t="s">
        <v>9</v>
      </c>
      <c r="B15" s="226" t="s">
        <v>7</v>
      </c>
      <c r="C15" s="227">
        <v>0</v>
      </c>
      <c r="D15" s="85">
        <f>ROUNDDOWN(C15/$C$14,4)</f>
        <v>0</v>
      </c>
      <c r="E15" s="228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228">
        <v>0</v>
      </c>
      <c r="J15" s="85">
        <f>ROUNDDOWN(I15/$I$14,4)</f>
        <v>0</v>
      </c>
      <c r="K15" s="228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228">
        <v>0</v>
      </c>
      <c r="P15" s="85">
        <f>ROUNDDOWN(O15/$O$14,4)</f>
        <v>0</v>
      </c>
      <c r="Q15" s="228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228">
        <v>0</v>
      </c>
      <c r="V15" s="85">
        <f>ROUNDDOWN(U15/$U$14,4)</f>
        <v>0</v>
      </c>
      <c r="W15" s="228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345"/>
      <c r="B16" s="229" t="s">
        <v>5</v>
      </c>
      <c r="C16" s="230">
        <v>1</v>
      </c>
      <c r="D16" s="92">
        <f>ROUNDDOWN(C16/$C$14,4)</f>
        <v>0.1666</v>
      </c>
      <c r="E16" s="230">
        <v>1</v>
      </c>
      <c r="F16" s="92">
        <f>ROUNDDOWN(E16/$E$14,4)</f>
        <v>6.25E-2</v>
      </c>
      <c r="G16" s="94">
        <f t="shared" si="6"/>
        <v>2</v>
      </c>
      <c r="H16" s="95">
        <f t="shared" ref="H16:H59" si="9">ROUNDDOWN(G16/$G$14,4)</f>
        <v>9.0899999999999995E-2</v>
      </c>
      <c r="I16" s="230">
        <v>2</v>
      </c>
      <c r="J16" s="92">
        <f t="shared" ref="J16:J59" si="10">ROUNDDOWN(I16/$I$14,4)</f>
        <v>0.2</v>
      </c>
      <c r="K16" s="230">
        <v>1</v>
      </c>
      <c r="L16" s="92">
        <f t="shared" ref="L16:L59" si="11">ROUNDDOWN(K16/$K$14,4)</f>
        <v>4.7600000000000003E-2</v>
      </c>
      <c r="M16" s="94">
        <f t="shared" si="0"/>
        <v>3</v>
      </c>
      <c r="N16" s="95">
        <f t="shared" ref="N16:N59" si="12">ROUNDDOWN(M16/$M$14,4)</f>
        <v>9.6699999999999994E-2</v>
      </c>
      <c r="O16" s="230">
        <v>0</v>
      </c>
      <c r="P16" s="92">
        <f t="shared" ref="P16:P59" si="13">ROUNDDOWN(O16/$O$14,4)</f>
        <v>0</v>
      </c>
      <c r="Q16" s="230">
        <v>0</v>
      </c>
      <c r="R16" s="92">
        <f t="shared" ref="R16:R59" si="14">ROUNDDOWN(Q16/$Q$14,4)</f>
        <v>0</v>
      </c>
      <c r="S16" s="94">
        <f t="shared" si="7"/>
        <v>0</v>
      </c>
      <c r="T16" s="95">
        <f t="shared" ref="T16:T59" si="15">ROUNDDOWN(S16/$S$14,4)</f>
        <v>0</v>
      </c>
      <c r="U16" s="230">
        <v>3</v>
      </c>
      <c r="V16" s="92">
        <f t="shared" ref="V16:V59" si="16">ROUNDDOWN(U16/$U$14,4)</f>
        <v>0.5</v>
      </c>
      <c r="W16" s="230">
        <v>1</v>
      </c>
      <c r="X16" s="92">
        <f t="shared" ref="X16:X59" si="17">ROUNDDOWN(W16/$W$14,4)</f>
        <v>5.5500000000000001E-2</v>
      </c>
      <c r="Y16" s="94">
        <f t="shared" si="2"/>
        <v>4</v>
      </c>
      <c r="Z16" s="95">
        <f t="shared" ref="Z16:Z59" si="18">ROUNDDOWN(Y16/$Y$14,4)</f>
        <v>0.1666</v>
      </c>
      <c r="AA16" s="96">
        <f t="shared" ref="AA16:AA59" si="19">C16+I16+O16+U16</f>
        <v>6</v>
      </c>
      <c r="AB16" s="92">
        <f t="shared" ref="AB16:AB59" si="20">ROUNDDOWN(AA16/$AA$14,4)</f>
        <v>0.22220000000000001</v>
      </c>
      <c r="AC16" s="94">
        <f t="shared" si="8"/>
        <v>3</v>
      </c>
      <c r="AD16" s="92">
        <f t="shared" ref="AD16:AD59" si="21">ROUNDDOWN(AC16/$AC$14,4)</f>
        <v>4.6100000000000002E-2</v>
      </c>
      <c r="AE16" s="94">
        <f t="shared" si="5"/>
        <v>9</v>
      </c>
      <c r="AF16" s="95">
        <f t="shared" ref="AF16:AF59" si="22">ROUNDDOWN(AE16/$AE$14,4)</f>
        <v>9.7799999999999998E-2</v>
      </c>
    </row>
    <row r="17" spans="1:32" x14ac:dyDescent="0.55000000000000004">
      <c r="A17" s="345"/>
      <c r="B17" s="231" t="s">
        <v>6</v>
      </c>
      <c r="C17" s="232">
        <v>4</v>
      </c>
      <c r="D17" s="233">
        <f>ROUNDDOWN(C17/$C$14,4)</f>
        <v>0.66659999999999997</v>
      </c>
      <c r="E17" s="232">
        <v>8</v>
      </c>
      <c r="F17" s="233">
        <f>ROUNDDOWN(E17/$E$14,4)</f>
        <v>0.5</v>
      </c>
      <c r="G17" s="234">
        <f t="shared" si="6"/>
        <v>12</v>
      </c>
      <c r="H17" s="235">
        <f t="shared" si="9"/>
        <v>0.5454</v>
      </c>
      <c r="I17" s="232">
        <v>6</v>
      </c>
      <c r="J17" s="233">
        <f t="shared" si="10"/>
        <v>0.6</v>
      </c>
      <c r="K17" s="232">
        <v>11</v>
      </c>
      <c r="L17" s="233">
        <f t="shared" si="11"/>
        <v>0.52380000000000004</v>
      </c>
      <c r="M17" s="234">
        <f t="shared" si="0"/>
        <v>17</v>
      </c>
      <c r="N17" s="235">
        <f t="shared" si="12"/>
        <v>0.54830000000000001</v>
      </c>
      <c r="O17" s="232">
        <v>1</v>
      </c>
      <c r="P17" s="233">
        <f t="shared" si="13"/>
        <v>0.2</v>
      </c>
      <c r="Q17" s="232">
        <v>6</v>
      </c>
      <c r="R17" s="233">
        <f t="shared" si="14"/>
        <v>0.6</v>
      </c>
      <c r="S17" s="234">
        <f t="shared" si="7"/>
        <v>7</v>
      </c>
      <c r="T17" s="235">
        <f t="shared" si="15"/>
        <v>0.46660000000000001</v>
      </c>
      <c r="U17" s="232">
        <v>2</v>
      </c>
      <c r="V17" s="233">
        <f t="shared" si="16"/>
        <v>0.33329999999999999</v>
      </c>
      <c r="W17" s="232">
        <v>12</v>
      </c>
      <c r="X17" s="233">
        <f t="shared" si="17"/>
        <v>0.66659999999999997</v>
      </c>
      <c r="Y17" s="234">
        <f t="shared" si="2"/>
        <v>14</v>
      </c>
      <c r="Z17" s="235">
        <f>ROUNDDOWN(Y17/$Y$14,4)</f>
        <v>0.58330000000000004</v>
      </c>
      <c r="AA17" s="236">
        <f t="shared" si="19"/>
        <v>13</v>
      </c>
      <c r="AB17" s="233">
        <f t="shared" si="20"/>
        <v>0.48139999999999999</v>
      </c>
      <c r="AC17" s="234">
        <f t="shared" si="8"/>
        <v>37</v>
      </c>
      <c r="AD17" s="233">
        <f t="shared" si="21"/>
        <v>0.56920000000000004</v>
      </c>
      <c r="AE17" s="234">
        <f t="shared" si="5"/>
        <v>50</v>
      </c>
      <c r="AF17" s="235">
        <f t="shared" si="22"/>
        <v>0.54339999999999999</v>
      </c>
    </row>
    <row r="18" spans="1:32" x14ac:dyDescent="0.55000000000000004">
      <c r="A18" s="345"/>
      <c r="B18" s="237" t="s">
        <v>8</v>
      </c>
      <c r="C18" s="238">
        <v>1</v>
      </c>
      <c r="D18" s="99">
        <f>ROUNDDOWN(C18/$C$14,4)</f>
        <v>0.1666</v>
      </c>
      <c r="E18" s="238">
        <v>7</v>
      </c>
      <c r="F18" s="99">
        <f>ROUNDDOWN(E18/$E$14,4)</f>
        <v>0.4375</v>
      </c>
      <c r="G18" s="101">
        <f t="shared" si="6"/>
        <v>8</v>
      </c>
      <c r="H18" s="102">
        <f t="shared" si="9"/>
        <v>0.36359999999999998</v>
      </c>
      <c r="I18" s="238">
        <v>2</v>
      </c>
      <c r="J18" s="99">
        <f t="shared" si="10"/>
        <v>0.2</v>
      </c>
      <c r="K18" s="238">
        <v>9</v>
      </c>
      <c r="L18" s="99">
        <f t="shared" si="11"/>
        <v>0.42849999999999999</v>
      </c>
      <c r="M18" s="101">
        <f t="shared" si="0"/>
        <v>11</v>
      </c>
      <c r="N18" s="102">
        <f t="shared" si="12"/>
        <v>0.3548</v>
      </c>
      <c r="O18" s="238">
        <v>4</v>
      </c>
      <c r="P18" s="99">
        <f t="shared" si="13"/>
        <v>0.8</v>
      </c>
      <c r="Q18" s="238">
        <v>4</v>
      </c>
      <c r="R18" s="99">
        <f t="shared" si="14"/>
        <v>0.4</v>
      </c>
      <c r="S18" s="101">
        <f t="shared" si="7"/>
        <v>8</v>
      </c>
      <c r="T18" s="102">
        <f t="shared" si="15"/>
        <v>0.5333</v>
      </c>
      <c r="U18" s="238">
        <v>1</v>
      </c>
      <c r="V18" s="99">
        <f t="shared" si="16"/>
        <v>0.1666</v>
      </c>
      <c r="W18" s="238">
        <v>5</v>
      </c>
      <c r="X18" s="99">
        <f t="shared" si="17"/>
        <v>0.2777</v>
      </c>
      <c r="Y18" s="101">
        <f t="shared" si="2"/>
        <v>6</v>
      </c>
      <c r="Z18" s="102">
        <f t="shared" si="18"/>
        <v>0.25</v>
      </c>
      <c r="AA18" s="103">
        <f t="shared" si="19"/>
        <v>8</v>
      </c>
      <c r="AB18" s="99">
        <f t="shared" si="20"/>
        <v>0.29620000000000002</v>
      </c>
      <c r="AC18" s="101">
        <f t="shared" si="8"/>
        <v>25</v>
      </c>
      <c r="AD18" s="99">
        <f t="shared" si="21"/>
        <v>0.3846</v>
      </c>
      <c r="AE18" s="101">
        <f t="shared" si="5"/>
        <v>33</v>
      </c>
      <c r="AF18" s="102">
        <f t="shared" si="22"/>
        <v>0.35859999999999997</v>
      </c>
    </row>
    <row r="19" spans="1:32" x14ac:dyDescent="0.55000000000000004">
      <c r="A19" s="444" t="s">
        <v>29</v>
      </c>
      <c r="B19" s="231" t="s">
        <v>10</v>
      </c>
      <c r="C19" s="232">
        <v>1</v>
      </c>
      <c r="D19" s="233">
        <f t="shared" ref="D19:D59" si="23">ROUNDDOWN(C19/$C$14,4)</f>
        <v>0.1666</v>
      </c>
      <c r="E19" s="232">
        <v>7</v>
      </c>
      <c r="F19" s="233">
        <f t="shared" ref="F19:F59" si="24">ROUNDDOWN(E19/$E$14,4)</f>
        <v>0.4375</v>
      </c>
      <c r="G19" s="234">
        <f t="shared" si="6"/>
        <v>8</v>
      </c>
      <c r="H19" s="235">
        <f t="shared" si="9"/>
        <v>0.36359999999999998</v>
      </c>
      <c r="I19" s="232">
        <v>2</v>
      </c>
      <c r="J19" s="233">
        <f>ROUNDDOWN(I19/$I$14,4)</f>
        <v>0.2</v>
      </c>
      <c r="K19" s="232">
        <v>3</v>
      </c>
      <c r="L19" s="233">
        <f t="shared" si="11"/>
        <v>0.14280000000000001</v>
      </c>
      <c r="M19" s="234">
        <f t="shared" si="0"/>
        <v>5</v>
      </c>
      <c r="N19" s="235">
        <f t="shared" si="12"/>
        <v>0.16120000000000001</v>
      </c>
      <c r="O19" s="232">
        <v>1</v>
      </c>
      <c r="P19" s="233">
        <f t="shared" si="13"/>
        <v>0.2</v>
      </c>
      <c r="Q19" s="232">
        <v>3</v>
      </c>
      <c r="R19" s="233">
        <f t="shared" si="14"/>
        <v>0.3</v>
      </c>
      <c r="S19" s="234">
        <f t="shared" si="7"/>
        <v>4</v>
      </c>
      <c r="T19" s="235">
        <f t="shared" si="15"/>
        <v>0.2666</v>
      </c>
      <c r="U19" s="232">
        <v>2</v>
      </c>
      <c r="V19" s="233">
        <f t="shared" si="16"/>
        <v>0.33329999999999999</v>
      </c>
      <c r="W19" s="232">
        <v>7</v>
      </c>
      <c r="X19" s="233">
        <f t="shared" si="17"/>
        <v>0.38879999999999998</v>
      </c>
      <c r="Y19" s="234">
        <f t="shared" si="2"/>
        <v>9</v>
      </c>
      <c r="Z19" s="235">
        <f t="shared" si="18"/>
        <v>0.375</v>
      </c>
      <c r="AA19" s="236">
        <f t="shared" si="19"/>
        <v>6</v>
      </c>
      <c r="AB19" s="233">
        <f t="shared" si="20"/>
        <v>0.22220000000000001</v>
      </c>
      <c r="AC19" s="234">
        <f t="shared" si="8"/>
        <v>20</v>
      </c>
      <c r="AD19" s="233">
        <f t="shared" si="21"/>
        <v>0.30759999999999998</v>
      </c>
      <c r="AE19" s="234">
        <f t="shared" si="5"/>
        <v>26</v>
      </c>
      <c r="AF19" s="235">
        <f t="shared" si="22"/>
        <v>0.28260000000000002</v>
      </c>
    </row>
    <row r="20" spans="1:32" x14ac:dyDescent="0.55000000000000004">
      <c r="A20" s="346"/>
      <c r="B20" s="229" t="s">
        <v>11</v>
      </c>
      <c r="C20" s="230">
        <v>3</v>
      </c>
      <c r="D20" s="92">
        <f t="shared" si="23"/>
        <v>0.5</v>
      </c>
      <c r="E20" s="230">
        <v>7</v>
      </c>
      <c r="F20" s="92">
        <f t="shared" si="24"/>
        <v>0.4375</v>
      </c>
      <c r="G20" s="94">
        <f t="shared" si="6"/>
        <v>10</v>
      </c>
      <c r="H20" s="95">
        <f t="shared" si="9"/>
        <v>0.45450000000000002</v>
      </c>
      <c r="I20" s="230">
        <v>5</v>
      </c>
      <c r="J20" s="92">
        <f t="shared" si="10"/>
        <v>0.5</v>
      </c>
      <c r="K20" s="230">
        <v>13</v>
      </c>
      <c r="L20" s="92">
        <f t="shared" si="11"/>
        <v>0.61899999999999999</v>
      </c>
      <c r="M20" s="94">
        <f t="shared" si="0"/>
        <v>18</v>
      </c>
      <c r="N20" s="95">
        <f t="shared" si="12"/>
        <v>0.5806</v>
      </c>
      <c r="O20" s="230">
        <v>2</v>
      </c>
      <c r="P20" s="92">
        <f>ROUNDDOWN(O20/$O$14,4)</f>
        <v>0.4</v>
      </c>
      <c r="Q20" s="230">
        <v>6</v>
      </c>
      <c r="R20" s="92">
        <f t="shared" si="14"/>
        <v>0.6</v>
      </c>
      <c r="S20" s="94">
        <f t="shared" si="7"/>
        <v>8</v>
      </c>
      <c r="T20" s="95">
        <f t="shared" si="15"/>
        <v>0.5333</v>
      </c>
      <c r="U20" s="230">
        <v>3</v>
      </c>
      <c r="V20" s="92">
        <f t="shared" si="16"/>
        <v>0.5</v>
      </c>
      <c r="W20" s="230">
        <v>9</v>
      </c>
      <c r="X20" s="92">
        <f t="shared" si="17"/>
        <v>0.5</v>
      </c>
      <c r="Y20" s="94">
        <f t="shared" si="2"/>
        <v>12</v>
      </c>
      <c r="Z20" s="95">
        <f t="shared" si="18"/>
        <v>0.5</v>
      </c>
      <c r="AA20" s="96">
        <f t="shared" si="19"/>
        <v>13</v>
      </c>
      <c r="AB20" s="92">
        <f t="shared" si="20"/>
        <v>0.48139999999999999</v>
      </c>
      <c r="AC20" s="94">
        <f t="shared" si="8"/>
        <v>35</v>
      </c>
      <c r="AD20" s="92">
        <f t="shared" si="21"/>
        <v>0.53839999999999999</v>
      </c>
      <c r="AE20" s="94">
        <f t="shared" si="5"/>
        <v>48</v>
      </c>
      <c r="AF20" s="95">
        <f t="shared" si="22"/>
        <v>0.52170000000000005</v>
      </c>
    </row>
    <row r="21" spans="1:32" x14ac:dyDescent="0.55000000000000004">
      <c r="A21" s="346"/>
      <c r="B21" s="97" t="s">
        <v>12</v>
      </c>
      <c r="C21" s="239">
        <v>2</v>
      </c>
      <c r="D21" s="240">
        <f t="shared" si="23"/>
        <v>0.33329999999999999</v>
      </c>
      <c r="E21" s="239">
        <v>2</v>
      </c>
      <c r="F21" s="240">
        <f t="shared" si="24"/>
        <v>0.125</v>
      </c>
      <c r="G21" s="241">
        <f t="shared" si="6"/>
        <v>4</v>
      </c>
      <c r="H21" s="242">
        <f t="shared" si="9"/>
        <v>0.18179999999999999</v>
      </c>
      <c r="I21" s="239">
        <v>3</v>
      </c>
      <c r="J21" s="240">
        <f t="shared" si="10"/>
        <v>0.3</v>
      </c>
      <c r="K21" s="239">
        <v>5</v>
      </c>
      <c r="L21" s="240">
        <f t="shared" si="11"/>
        <v>0.23799999999999999</v>
      </c>
      <c r="M21" s="241">
        <f t="shared" si="0"/>
        <v>8</v>
      </c>
      <c r="N21" s="242">
        <f t="shared" si="12"/>
        <v>0.25800000000000001</v>
      </c>
      <c r="O21" s="239">
        <v>2</v>
      </c>
      <c r="P21" s="240">
        <f t="shared" si="13"/>
        <v>0.4</v>
      </c>
      <c r="Q21" s="239">
        <v>1</v>
      </c>
      <c r="R21" s="240">
        <f t="shared" si="14"/>
        <v>0.1</v>
      </c>
      <c r="S21" s="241">
        <f t="shared" si="7"/>
        <v>3</v>
      </c>
      <c r="T21" s="242">
        <f t="shared" si="15"/>
        <v>0.2</v>
      </c>
      <c r="U21" s="239">
        <v>1</v>
      </c>
      <c r="V21" s="240">
        <f t="shared" si="16"/>
        <v>0.1666</v>
      </c>
      <c r="W21" s="239">
        <v>2</v>
      </c>
      <c r="X21" s="240">
        <f t="shared" si="17"/>
        <v>0.1111</v>
      </c>
      <c r="Y21" s="241">
        <f t="shared" si="2"/>
        <v>3</v>
      </c>
      <c r="Z21" s="242">
        <f t="shared" si="18"/>
        <v>0.125</v>
      </c>
      <c r="AA21" s="243">
        <f t="shared" si="19"/>
        <v>8</v>
      </c>
      <c r="AB21" s="240">
        <f t="shared" si="20"/>
        <v>0.29620000000000002</v>
      </c>
      <c r="AC21" s="241">
        <f t="shared" si="8"/>
        <v>10</v>
      </c>
      <c r="AD21" s="240">
        <f t="shared" si="21"/>
        <v>0.15379999999999999</v>
      </c>
      <c r="AE21" s="241">
        <f t="shared" si="5"/>
        <v>18</v>
      </c>
      <c r="AF21" s="242">
        <f t="shared" si="22"/>
        <v>0.1956</v>
      </c>
    </row>
    <row r="22" spans="1:32" x14ac:dyDescent="0.55000000000000004">
      <c r="A22" s="343" t="s">
        <v>30</v>
      </c>
      <c r="B22" s="83" t="s">
        <v>70</v>
      </c>
      <c r="C22" s="228">
        <v>1</v>
      </c>
      <c r="D22" s="85">
        <f t="shared" si="23"/>
        <v>0.1666</v>
      </c>
      <c r="E22" s="228">
        <v>9</v>
      </c>
      <c r="F22" s="85">
        <f t="shared" si="24"/>
        <v>0.5625</v>
      </c>
      <c r="G22" s="87">
        <f t="shared" si="6"/>
        <v>10</v>
      </c>
      <c r="H22" s="88">
        <f t="shared" si="9"/>
        <v>0.45450000000000002</v>
      </c>
      <c r="I22" s="228">
        <v>3</v>
      </c>
      <c r="J22" s="85">
        <f t="shared" si="10"/>
        <v>0.3</v>
      </c>
      <c r="K22" s="228">
        <v>10</v>
      </c>
      <c r="L22" s="85">
        <f t="shared" si="11"/>
        <v>0.47610000000000002</v>
      </c>
      <c r="M22" s="87">
        <f t="shared" si="0"/>
        <v>13</v>
      </c>
      <c r="N22" s="88">
        <f t="shared" si="12"/>
        <v>0.41930000000000001</v>
      </c>
      <c r="O22" s="228">
        <v>2</v>
      </c>
      <c r="P22" s="85">
        <f t="shared" si="13"/>
        <v>0.4</v>
      </c>
      <c r="Q22" s="228">
        <v>4</v>
      </c>
      <c r="R22" s="85">
        <f t="shared" si="14"/>
        <v>0.4</v>
      </c>
      <c r="S22" s="87">
        <f t="shared" si="7"/>
        <v>6</v>
      </c>
      <c r="T22" s="88">
        <f t="shared" si="15"/>
        <v>0.4</v>
      </c>
      <c r="U22" s="228">
        <v>2</v>
      </c>
      <c r="V22" s="85">
        <f t="shared" si="16"/>
        <v>0.33329999999999999</v>
      </c>
      <c r="W22" s="228">
        <v>11</v>
      </c>
      <c r="X22" s="85">
        <f t="shared" si="17"/>
        <v>0.61109999999999998</v>
      </c>
      <c r="Y22" s="87">
        <f t="shared" si="2"/>
        <v>13</v>
      </c>
      <c r="Z22" s="88">
        <f t="shared" si="18"/>
        <v>0.54159999999999997</v>
      </c>
      <c r="AA22" s="89">
        <f t="shared" si="19"/>
        <v>8</v>
      </c>
      <c r="AB22" s="85">
        <f t="shared" si="20"/>
        <v>0.29620000000000002</v>
      </c>
      <c r="AC22" s="87">
        <f t="shared" si="8"/>
        <v>34</v>
      </c>
      <c r="AD22" s="85">
        <f t="shared" si="21"/>
        <v>0.52300000000000002</v>
      </c>
      <c r="AE22" s="87">
        <f t="shared" si="5"/>
        <v>42</v>
      </c>
      <c r="AF22" s="88">
        <f t="shared" si="22"/>
        <v>0.45650000000000002</v>
      </c>
    </row>
    <row r="23" spans="1:32" x14ac:dyDescent="0.55000000000000004">
      <c r="A23" s="343"/>
      <c r="B23" s="244" t="s">
        <v>179</v>
      </c>
      <c r="C23" s="239">
        <v>5</v>
      </c>
      <c r="D23" s="240">
        <f t="shared" si="23"/>
        <v>0.83330000000000004</v>
      </c>
      <c r="E23" s="239">
        <v>7</v>
      </c>
      <c r="F23" s="240">
        <f t="shared" si="24"/>
        <v>0.4375</v>
      </c>
      <c r="G23" s="241">
        <f t="shared" si="6"/>
        <v>12</v>
      </c>
      <c r="H23" s="242">
        <f t="shared" si="9"/>
        <v>0.5454</v>
      </c>
      <c r="I23" s="239">
        <v>7</v>
      </c>
      <c r="J23" s="240">
        <f t="shared" si="10"/>
        <v>0.7</v>
      </c>
      <c r="K23" s="239">
        <v>11</v>
      </c>
      <c r="L23" s="240">
        <f t="shared" si="11"/>
        <v>0.52380000000000004</v>
      </c>
      <c r="M23" s="241">
        <f t="shared" si="0"/>
        <v>18</v>
      </c>
      <c r="N23" s="242">
        <f t="shared" si="12"/>
        <v>0.5806</v>
      </c>
      <c r="O23" s="239">
        <v>3</v>
      </c>
      <c r="P23" s="240">
        <f t="shared" si="13"/>
        <v>0.6</v>
      </c>
      <c r="Q23" s="239">
        <v>6</v>
      </c>
      <c r="R23" s="240">
        <f t="shared" si="14"/>
        <v>0.6</v>
      </c>
      <c r="S23" s="241">
        <f t="shared" si="7"/>
        <v>9</v>
      </c>
      <c r="T23" s="242">
        <f t="shared" si="15"/>
        <v>0.6</v>
      </c>
      <c r="U23" s="239">
        <v>4</v>
      </c>
      <c r="V23" s="240">
        <f t="shared" si="16"/>
        <v>0.66659999999999997</v>
      </c>
      <c r="W23" s="239">
        <v>7</v>
      </c>
      <c r="X23" s="240">
        <f t="shared" si="17"/>
        <v>0.38879999999999998</v>
      </c>
      <c r="Y23" s="241">
        <f t="shared" si="2"/>
        <v>11</v>
      </c>
      <c r="Z23" s="242">
        <f t="shared" si="18"/>
        <v>0.45829999999999999</v>
      </c>
      <c r="AA23" s="243">
        <f t="shared" si="19"/>
        <v>19</v>
      </c>
      <c r="AB23" s="240">
        <f t="shared" si="20"/>
        <v>0.70369999999999999</v>
      </c>
      <c r="AC23" s="241">
        <f t="shared" si="8"/>
        <v>31</v>
      </c>
      <c r="AD23" s="240">
        <f t="shared" si="21"/>
        <v>0.47689999999999999</v>
      </c>
      <c r="AE23" s="241">
        <f t="shared" si="5"/>
        <v>50</v>
      </c>
      <c r="AF23" s="242">
        <f t="shared" si="22"/>
        <v>0.54339999999999999</v>
      </c>
    </row>
    <row r="24" spans="1:32" x14ac:dyDescent="0.55000000000000004">
      <c r="A24" s="343" t="s">
        <v>31</v>
      </c>
      <c r="B24" s="83" t="s">
        <v>70</v>
      </c>
      <c r="C24" s="228">
        <v>2</v>
      </c>
      <c r="D24" s="85">
        <f t="shared" si="23"/>
        <v>0.33329999999999999</v>
      </c>
      <c r="E24" s="228">
        <v>9</v>
      </c>
      <c r="F24" s="85">
        <f t="shared" si="24"/>
        <v>0.5625</v>
      </c>
      <c r="G24" s="87">
        <f t="shared" si="6"/>
        <v>11</v>
      </c>
      <c r="H24" s="88">
        <f t="shared" si="9"/>
        <v>0.5</v>
      </c>
      <c r="I24" s="228">
        <v>5</v>
      </c>
      <c r="J24" s="85">
        <f t="shared" si="10"/>
        <v>0.5</v>
      </c>
      <c r="K24" s="228">
        <v>11</v>
      </c>
      <c r="L24" s="85">
        <f t="shared" si="11"/>
        <v>0.52380000000000004</v>
      </c>
      <c r="M24" s="87">
        <f t="shared" si="0"/>
        <v>16</v>
      </c>
      <c r="N24" s="88">
        <f t="shared" si="12"/>
        <v>0.5161</v>
      </c>
      <c r="O24" s="228">
        <v>4</v>
      </c>
      <c r="P24" s="85">
        <f t="shared" si="13"/>
        <v>0.8</v>
      </c>
      <c r="Q24" s="228">
        <v>5</v>
      </c>
      <c r="R24" s="85">
        <f t="shared" si="14"/>
        <v>0.5</v>
      </c>
      <c r="S24" s="87">
        <f t="shared" si="7"/>
        <v>9</v>
      </c>
      <c r="T24" s="88">
        <f t="shared" si="15"/>
        <v>0.6</v>
      </c>
      <c r="U24" s="228">
        <v>2</v>
      </c>
      <c r="V24" s="85">
        <f t="shared" si="16"/>
        <v>0.33329999999999999</v>
      </c>
      <c r="W24" s="228">
        <v>13</v>
      </c>
      <c r="X24" s="85">
        <f t="shared" si="17"/>
        <v>0.72219999999999995</v>
      </c>
      <c r="Y24" s="87">
        <f t="shared" si="2"/>
        <v>15</v>
      </c>
      <c r="Z24" s="88">
        <f t="shared" si="18"/>
        <v>0.625</v>
      </c>
      <c r="AA24" s="89">
        <f t="shared" si="19"/>
        <v>13</v>
      </c>
      <c r="AB24" s="85">
        <f t="shared" si="20"/>
        <v>0.48139999999999999</v>
      </c>
      <c r="AC24" s="87">
        <f t="shared" si="8"/>
        <v>38</v>
      </c>
      <c r="AD24" s="85">
        <f t="shared" si="21"/>
        <v>0.58460000000000001</v>
      </c>
      <c r="AE24" s="87">
        <f t="shared" si="5"/>
        <v>51</v>
      </c>
      <c r="AF24" s="88">
        <f t="shared" si="22"/>
        <v>0.55430000000000001</v>
      </c>
    </row>
    <row r="25" spans="1:32" x14ac:dyDescent="0.55000000000000004">
      <c r="A25" s="343"/>
      <c r="B25" s="244" t="s">
        <v>179</v>
      </c>
      <c r="C25" s="239">
        <v>4</v>
      </c>
      <c r="D25" s="240">
        <f t="shared" si="23"/>
        <v>0.66659999999999997</v>
      </c>
      <c r="E25" s="239">
        <v>7</v>
      </c>
      <c r="F25" s="240">
        <f t="shared" si="24"/>
        <v>0.4375</v>
      </c>
      <c r="G25" s="241">
        <f t="shared" si="6"/>
        <v>11</v>
      </c>
      <c r="H25" s="242">
        <f t="shared" si="9"/>
        <v>0.5</v>
      </c>
      <c r="I25" s="239">
        <v>5</v>
      </c>
      <c r="J25" s="240">
        <f t="shared" si="10"/>
        <v>0.5</v>
      </c>
      <c r="K25" s="239">
        <v>10</v>
      </c>
      <c r="L25" s="240">
        <f t="shared" si="11"/>
        <v>0.47610000000000002</v>
      </c>
      <c r="M25" s="241">
        <f t="shared" si="0"/>
        <v>15</v>
      </c>
      <c r="N25" s="242">
        <f t="shared" si="12"/>
        <v>0.48380000000000001</v>
      </c>
      <c r="O25" s="239">
        <v>1</v>
      </c>
      <c r="P25" s="240">
        <f t="shared" si="13"/>
        <v>0.2</v>
      </c>
      <c r="Q25" s="239">
        <v>5</v>
      </c>
      <c r="R25" s="240">
        <f t="shared" si="14"/>
        <v>0.5</v>
      </c>
      <c r="S25" s="241">
        <f t="shared" si="7"/>
        <v>6</v>
      </c>
      <c r="T25" s="242">
        <f t="shared" si="15"/>
        <v>0.4</v>
      </c>
      <c r="U25" s="239">
        <v>4</v>
      </c>
      <c r="V25" s="240">
        <f t="shared" si="16"/>
        <v>0.66659999999999997</v>
      </c>
      <c r="W25" s="239">
        <v>5</v>
      </c>
      <c r="X25" s="240">
        <f t="shared" si="17"/>
        <v>0.2777</v>
      </c>
      <c r="Y25" s="241">
        <f t="shared" si="2"/>
        <v>9</v>
      </c>
      <c r="Z25" s="242">
        <f t="shared" si="18"/>
        <v>0.375</v>
      </c>
      <c r="AA25" s="243">
        <f t="shared" si="19"/>
        <v>14</v>
      </c>
      <c r="AB25" s="240">
        <f t="shared" si="20"/>
        <v>0.51849999999999996</v>
      </c>
      <c r="AC25" s="241">
        <f t="shared" si="8"/>
        <v>27</v>
      </c>
      <c r="AD25" s="240">
        <f t="shared" si="21"/>
        <v>0.4153</v>
      </c>
      <c r="AE25" s="241">
        <f t="shared" si="5"/>
        <v>41</v>
      </c>
      <c r="AF25" s="242">
        <f t="shared" si="22"/>
        <v>0.4456</v>
      </c>
    </row>
    <row r="26" spans="1:32" x14ac:dyDescent="0.55000000000000004">
      <c r="A26" s="337" t="s">
        <v>189</v>
      </c>
      <c r="B26" s="83" t="s">
        <v>15</v>
      </c>
      <c r="C26" s="228">
        <v>2</v>
      </c>
      <c r="D26" s="85">
        <f t="shared" si="23"/>
        <v>0.33329999999999999</v>
      </c>
      <c r="E26" s="228">
        <v>0</v>
      </c>
      <c r="F26" s="85">
        <f t="shared" si="24"/>
        <v>0</v>
      </c>
      <c r="G26" s="87">
        <f t="shared" si="6"/>
        <v>2</v>
      </c>
      <c r="H26" s="88">
        <f t="shared" si="9"/>
        <v>9.0899999999999995E-2</v>
      </c>
      <c r="I26" s="228">
        <v>3</v>
      </c>
      <c r="J26" s="85">
        <f t="shared" si="10"/>
        <v>0.3</v>
      </c>
      <c r="K26" s="228">
        <v>2</v>
      </c>
      <c r="L26" s="85">
        <f t="shared" si="11"/>
        <v>9.5200000000000007E-2</v>
      </c>
      <c r="M26" s="87">
        <f t="shared" si="0"/>
        <v>5</v>
      </c>
      <c r="N26" s="88">
        <f t="shared" si="12"/>
        <v>0.16120000000000001</v>
      </c>
      <c r="O26" s="228">
        <v>0</v>
      </c>
      <c r="P26" s="85">
        <f t="shared" si="13"/>
        <v>0</v>
      </c>
      <c r="Q26" s="228">
        <v>0</v>
      </c>
      <c r="R26" s="85">
        <f t="shared" si="14"/>
        <v>0</v>
      </c>
      <c r="S26" s="87">
        <f t="shared" si="7"/>
        <v>0</v>
      </c>
      <c r="T26" s="88">
        <f t="shared" si="15"/>
        <v>0</v>
      </c>
      <c r="U26" s="228">
        <v>0</v>
      </c>
      <c r="V26" s="85">
        <f t="shared" si="16"/>
        <v>0</v>
      </c>
      <c r="W26" s="228">
        <v>0</v>
      </c>
      <c r="X26" s="85">
        <f t="shared" si="17"/>
        <v>0</v>
      </c>
      <c r="Y26" s="87">
        <f t="shared" si="2"/>
        <v>0</v>
      </c>
      <c r="Z26" s="88">
        <f t="shared" si="18"/>
        <v>0</v>
      </c>
      <c r="AA26" s="89">
        <f t="shared" si="19"/>
        <v>5</v>
      </c>
      <c r="AB26" s="85">
        <f t="shared" si="20"/>
        <v>0.18509999999999999</v>
      </c>
      <c r="AC26" s="87">
        <f t="shared" si="8"/>
        <v>2</v>
      </c>
      <c r="AD26" s="85">
        <f t="shared" si="21"/>
        <v>3.0700000000000002E-2</v>
      </c>
      <c r="AE26" s="87">
        <f t="shared" si="5"/>
        <v>7</v>
      </c>
      <c r="AF26" s="88">
        <f t="shared" si="22"/>
        <v>7.5999999999999998E-2</v>
      </c>
    </row>
    <row r="27" spans="1:32" x14ac:dyDescent="0.55000000000000004">
      <c r="A27" s="337"/>
      <c r="B27" s="245" t="s">
        <v>16</v>
      </c>
      <c r="C27" s="230">
        <v>1</v>
      </c>
      <c r="D27" s="92">
        <f t="shared" si="23"/>
        <v>0.1666</v>
      </c>
      <c r="E27" s="230">
        <v>2</v>
      </c>
      <c r="F27" s="92">
        <f t="shared" si="24"/>
        <v>0.125</v>
      </c>
      <c r="G27" s="94">
        <f t="shared" si="6"/>
        <v>3</v>
      </c>
      <c r="H27" s="95">
        <f t="shared" si="9"/>
        <v>0.1363</v>
      </c>
      <c r="I27" s="230">
        <v>3</v>
      </c>
      <c r="J27" s="92">
        <f t="shared" si="10"/>
        <v>0.3</v>
      </c>
      <c r="K27" s="230">
        <v>1</v>
      </c>
      <c r="L27" s="92">
        <f t="shared" si="11"/>
        <v>4.7600000000000003E-2</v>
      </c>
      <c r="M27" s="94">
        <f t="shared" si="0"/>
        <v>4</v>
      </c>
      <c r="N27" s="95">
        <f t="shared" si="12"/>
        <v>0.129</v>
      </c>
      <c r="O27" s="230">
        <v>2</v>
      </c>
      <c r="P27" s="92">
        <f t="shared" si="13"/>
        <v>0.4</v>
      </c>
      <c r="Q27" s="230">
        <v>0</v>
      </c>
      <c r="R27" s="92">
        <f t="shared" si="14"/>
        <v>0</v>
      </c>
      <c r="S27" s="94">
        <f t="shared" si="7"/>
        <v>2</v>
      </c>
      <c r="T27" s="95">
        <f t="shared" si="15"/>
        <v>0.1333</v>
      </c>
      <c r="U27" s="230">
        <v>4</v>
      </c>
      <c r="V27" s="92">
        <f t="shared" si="16"/>
        <v>0.66659999999999997</v>
      </c>
      <c r="W27" s="230">
        <v>1</v>
      </c>
      <c r="X27" s="92">
        <f t="shared" si="17"/>
        <v>5.5500000000000001E-2</v>
      </c>
      <c r="Y27" s="94">
        <f t="shared" si="2"/>
        <v>5</v>
      </c>
      <c r="Z27" s="95">
        <f t="shared" si="18"/>
        <v>0.20830000000000001</v>
      </c>
      <c r="AA27" s="96">
        <f t="shared" si="19"/>
        <v>10</v>
      </c>
      <c r="AB27" s="92">
        <f t="shared" si="20"/>
        <v>0.37030000000000002</v>
      </c>
      <c r="AC27" s="94">
        <f t="shared" si="8"/>
        <v>4</v>
      </c>
      <c r="AD27" s="92">
        <f t="shared" si="21"/>
        <v>6.1499999999999999E-2</v>
      </c>
      <c r="AE27" s="94">
        <f t="shared" si="5"/>
        <v>14</v>
      </c>
      <c r="AF27" s="95">
        <f t="shared" si="22"/>
        <v>0.15210000000000001</v>
      </c>
    </row>
    <row r="28" spans="1:32" x14ac:dyDescent="0.55000000000000004">
      <c r="A28" s="337"/>
      <c r="B28" s="246" t="s">
        <v>17</v>
      </c>
      <c r="C28" s="239">
        <v>3</v>
      </c>
      <c r="D28" s="240">
        <f t="shared" si="23"/>
        <v>0.5</v>
      </c>
      <c r="E28" s="239">
        <v>14</v>
      </c>
      <c r="F28" s="240">
        <f t="shared" si="24"/>
        <v>0.875</v>
      </c>
      <c r="G28" s="241">
        <f t="shared" si="6"/>
        <v>17</v>
      </c>
      <c r="H28" s="242">
        <f t="shared" si="9"/>
        <v>0.77270000000000005</v>
      </c>
      <c r="I28" s="239">
        <v>4</v>
      </c>
      <c r="J28" s="240">
        <f t="shared" si="10"/>
        <v>0.4</v>
      </c>
      <c r="K28" s="239">
        <v>18</v>
      </c>
      <c r="L28" s="240">
        <f t="shared" si="11"/>
        <v>0.85709999999999997</v>
      </c>
      <c r="M28" s="241">
        <f t="shared" si="0"/>
        <v>22</v>
      </c>
      <c r="N28" s="242">
        <f t="shared" si="12"/>
        <v>0.70960000000000001</v>
      </c>
      <c r="O28" s="239">
        <v>3</v>
      </c>
      <c r="P28" s="240">
        <f t="shared" si="13"/>
        <v>0.6</v>
      </c>
      <c r="Q28" s="239">
        <v>10</v>
      </c>
      <c r="R28" s="240">
        <f t="shared" si="14"/>
        <v>1</v>
      </c>
      <c r="S28" s="241">
        <f t="shared" si="7"/>
        <v>13</v>
      </c>
      <c r="T28" s="242">
        <f t="shared" si="15"/>
        <v>0.86660000000000004</v>
      </c>
      <c r="U28" s="239">
        <v>2</v>
      </c>
      <c r="V28" s="240">
        <f t="shared" si="16"/>
        <v>0.33329999999999999</v>
      </c>
      <c r="W28" s="239">
        <v>17</v>
      </c>
      <c r="X28" s="240">
        <f t="shared" si="17"/>
        <v>0.94440000000000002</v>
      </c>
      <c r="Y28" s="241">
        <f t="shared" si="2"/>
        <v>19</v>
      </c>
      <c r="Z28" s="242">
        <f t="shared" si="18"/>
        <v>0.79159999999999997</v>
      </c>
      <c r="AA28" s="243">
        <f t="shared" si="19"/>
        <v>12</v>
      </c>
      <c r="AB28" s="240">
        <f t="shared" si="20"/>
        <v>0.44440000000000002</v>
      </c>
      <c r="AC28" s="241">
        <f t="shared" si="8"/>
        <v>59</v>
      </c>
      <c r="AD28" s="240">
        <f t="shared" si="21"/>
        <v>0.90759999999999996</v>
      </c>
      <c r="AE28" s="241">
        <f t="shared" si="5"/>
        <v>71</v>
      </c>
      <c r="AF28" s="242">
        <f t="shared" si="22"/>
        <v>0.77170000000000005</v>
      </c>
    </row>
    <row r="29" spans="1:32" x14ac:dyDescent="0.55000000000000004">
      <c r="A29" s="342" t="s">
        <v>74</v>
      </c>
      <c r="B29" s="83" t="s">
        <v>70</v>
      </c>
      <c r="C29" s="228">
        <v>2</v>
      </c>
      <c r="D29" s="85">
        <f t="shared" si="23"/>
        <v>0.33329999999999999</v>
      </c>
      <c r="E29" s="228">
        <v>12</v>
      </c>
      <c r="F29" s="85">
        <f t="shared" si="24"/>
        <v>0.75</v>
      </c>
      <c r="G29" s="87">
        <f t="shared" si="6"/>
        <v>14</v>
      </c>
      <c r="H29" s="88">
        <f t="shared" si="9"/>
        <v>0.63629999999999998</v>
      </c>
      <c r="I29" s="228">
        <v>9</v>
      </c>
      <c r="J29" s="85">
        <f t="shared" si="10"/>
        <v>0.9</v>
      </c>
      <c r="K29" s="228">
        <v>16</v>
      </c>
      <c r="L29" s="85">
        <f t="shared" si="11"/>
        <v>0.76190000000000002</v>
      </c>
      <c r="M29" s="87">
        <f t="shared" si="0"/>
        <v>25</v>
      </c>
      <c r="N29" s="88">
        <f t="shared" si="12"/>
        <v>0.80640000000000001</v>
      </c>
      <c r="O29" s="228">
        <v>5</v>
      </c>
      <c r="P29" s="85">
        <f t="shared" si="13"/>
        <v>1</v>
      </c>
      <c r="Q29" s="228">
        <v>8</v>
      </c>
      <c r="R29" s="85">
        <f t="shared" si="14"/>
        <v>0.8</v>
      </c>
      <c r="S29" s="87">
        <f t="shared" si="7"/>
        <v>13</v>
      </c>
      <c r="T29" s="88">
        <f t="shared" si="15"/>
        <v>0.86660000000000004</v>
      </c>
      <c r="U29" s="228">
        <v>5</v>
      </c>
      <c r="V29" s="85">
        <f t="shared" si="16"/>
        <v>0.83330000000000004</v>
      </c>
      <c r="W29" s="228">
        <v>16</v>
      </c>
      <c r="X29" s="85">
        <f t="shared" si="17"/>
        <v>0.88880000000000003</v>
      </c>
      <c r="Y29" s="87">
        <f t="shared" si="2"/>
        <v>21</v>
      </c>
      <c r="Z29" s="88">
        <f t="shared" si="18"/>
        <v>0.875</v>
      </c>
      <c r="AA29" s="89">
        <f t="shared" si="19"/>
        <v>21</v>
      </c>
      <c r="AB29" s="85">
        <f t="shared" si="20"/>
        <v>0.77769999999999995</v>
      </c>
      <c r="AC29" s="87">
        <f t="shared" si="8"/>
        <v>52</v>
      </c>
      <c r="AD29" s="85">
        <f t="shared" si="21"/>
        <v>0.8</v>
      </c>
      <c r="AE29" s="87">
        <f t="shared" si="5"/>
        <v>73</v>
      </c>
      <c r="AF29" s="88">
        <f t="shared" si="22"/>
        <v>0.79339999999999999</v>
      </c>
    </row>
    <row r="30" spans="1:32" x14ac:dyDescent="0.55000000000000004">
      <c r="A30" s="342"/>
      <c r="B30" s="244" t="s">
        <v>71</v>
      </c>
      <c r="C30" s="239">
        <v>4</v>
      </c>
      <c r="D30" s="240">
        <f t="shared" si="23"/>
        <v>0.66659999999999997</v>
      </c>
      <c r="E30" s="239">
        <v>4</v>
      </c>
      <c r="F30" s="240">
        <f t="shared" si="24"/>
        <v>0.25</v>
      </c>
      <c r="G30" s="241">
        <f t="shared" si="6"/>
        <v>8</v>
      </c>
      <c r="H30" s="242">
        <f t="shared" si="9"/>
        <v>0.36359999999999998</v>
      </c>
      <c r="I30" s="239">
        <v>1</v>
      </c>
      <c r="J30" s="240">
        <f t="shared" si="10"/>
        <v>0.1</v>
      </c>
      <c r="K30" s="239">
        <v>5</v>
      </c>
      <c r="L30" s="240">
        <f t="shared" si="11"/>
        <v>0.23799999999999999</v>
      </c>
      <c r="M30" s="241">
        <f t="shared" si="0"/>
        <v>6</v>
      </c>
      <c r="N30" s="242">
        <f t="shared" si="12"/>
        <v>0.19350000000000001</v>
      </c>
      <c r="O30" s="239">
        <v>0</v>
      </c>
      <c r="P30" s="240">
        <f t="shared" si="13"/>
        <v>0</v>
      </c>
      <c r="Q30" s="239">
        <v>2</v>
      </c>
      <c r="R30" s="240">
        <f t="shared" si="14"/>
        <v>0.2</v>
      </c>
      <c r="S30" s="241">
        <f t="shared" si="7"/>
        <v>2</v>
      </c>
      <c r="T30" s="242">
        <f t="shared" si="15"/>
        <v>0.1333</v>
      </c>
      <c r="U30" s="239">
        <v>1</v>
      </c>
      <c r="V30" s="240">
        <f t="shared" si="16"/>
        <v>0.1666</v>
      </c>
      <c r="W30" s="239">
        <v>2</v>
      </c>
      <c r="X30" s="240">
        <f t="shared" si="17"/>
        <v>0.1111</v>
      </c>
      <c r="Y30" s="241">
        <f t="shared" si="2"/>
        <v>3</v>
      </c>
      <c r="Z30" s="242">
        <f t="shared" si="18"/>
        <v>0.125</v>
      </c>
      <c r="AA30" s="243">
        <f t="shared" si="19"/>
        <v>6</v>
      </c>
      <c r="AB30" s="240">
        <f t="shared" si="20"/>
        <v>0.22220000000000001</v>
      </c>
      <c r="AC30" s="241">
        <f t="shared" si="8"/>
        <v>13</v>
      </c>
      <c r="AD30" s="240">
        <f t="shared" si="21"/>
        <v>0.2</v>
      </c>
      <c r="AE30" s="241">
        <f t="shared" si="5"/>
        <v>19</v>
      </c>
      <c r="AF30" s="242">
        <f t="shared" si="22"/>
        <v>0.20649999999999999</v>
      </c>
    </row>
    <row r="31" spans="1:32" x14ac:dyDescent="0.55000000000000004">
      <c r="A31" s="337" t="s">
        <v>34</v>
      </c>
      <c r="B31" s="226" t="s">
        <v>18</v>
      </c>
      <c r="C31" s="228">
        <v>0</v>
      </c>
      <c r="D31" s="85">
        <f t="shared" si="23"/>
        <v>0</v>
      </c>
      <c r="E31" s="228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228">
        <v>1</v>
      </c>
      <c r="J31" s="85">
        <f t="shared" si="10"/>
        <v>0.1</v>
      </c>
      <c r="K31" s="228">
        <v>0</v>
      </c>
      <c r="L31" s="85">
        <f t="shared" si="11"/>
        <v>0</v>
      </c>
      <c r="M31" s="87">
        <f t="shared" si="0"/>
        <v>1</v>
      </c>
      <c r="N31" s="88">
        <f t="shared" si="12"/>
        <v>3.2199999999999999E-2</v>
      </c>
      <c r="O31" s="228">
        <v>0</v>
      </c>
      <c r="P31" s="85">
        <f t="shared" si="13"/>
        <v>0</v>
      </c>
      <c r="Q31" s="228">
        <v>0</v>
      </c>
      <c r="R31" s="85">
        <f t="shared" si="14"/>
        <v>0</v>
      </c>
      <c r="S31" s="87">
        <f t="shared" si="7"/>
        <v>0</v>
      </c>
      <c r="T31" s="88">
        <f t="shared" si="15"/>
        <v>0</v>
      </c>
      <c r="U31" s="228">
        <v>2</v>
      </c>
      <c r="V31" s="85">
        <f t="shared" si="16"/>
        <v>0.33329999999999999</v>
      </c>
      <c r="W31" s="228">
        <v>1</v>
      </c>
      <c r="X31" s="85">
        <f t="shared" si="17"/>
        <v>5.5500000000000001E-2</v>
      </c>
      <c r="Y31" s="87">
        <f t="shared" si="2"/>
        <v>3</v>
      </c>
      <c r="Z31" s="88">
        <f t="shared" si="18"/>
        <v>0.125</v>
      </c>
      <c r="AA31" s="89">
        <f t="shared" si="19"/>
        <v>3</v>
      </c>
      <c r="AB31" s="85">
        <f t="shared" si="20"/>
        <v>0.1111</v>
      </c>
      <c r="AC31" s="87">
        <f t="shared" si="8"/>
        <v>1</v>
      </c>
      <c r="AD31" s="85">
        <f t="shared" si="21"/>
        <v>1.5299999999999999E-2</v>
      </c>
      <c r="AE31" s="87">
        <f t="shared" si="5"/>
        <v>4</v>
      </c>
      <c r="AF31" s="88">
        <f t="shared" si="22"/>
        <v>4.3400000000000001E-2</v>
      </c>
    </row>
    <row r="32" spans="1:32" x14ac:dyDescent="0.55000000000000004">
      <c r="A32" s="337"/>
      <c r="B32" s="247" t="s">
        <v>19</v>
      </c>
      <c r="C32" s="230">
        <v>0</v>
      </c>
      <c r="D32" s="92">
        <f t="shared" si="23"/>
        <v>0</v>
      </c>
      <c r="E32" s="230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230">
        <v>0</v>
      </c>
      <c r="J32" s="92">
        <f t="shared" si="10"/>
        <v>0</v>
      </c>
      <c r="K32" s="230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230">
        <v>0</v>
      </c>
      <c r="P32" s="92">
        <f t="shared" si="13"/>
        <v>0</v>
      </c>
      <c r="Q32" s="230">
        <v>0</v>
      </c>
      <c r="R32" s="92">
        <f t="shared" si="14"/>
        <v>0</v>
      </c>
      <c r="S32" s="94">
        <f t="shared" si="7"/>
        <v>0</v>
      </c>
      <c r="T32" s="95">
        <f t="shared" si="15"/>
        <v>0</v>
      </c>
      <c r="U32" s="230">
        <v>0</v>
      </c>
      <c r="V32" s="92">
        <f t="shared" si="16"/>
        <v>0</v>
      </c>
      <c r="W32" s="230">
        <v>0</v>
      </c>
      <c r="X32" s="92">
        <f t="shared" si="17"/>
        <v>0</v>
      </c>
      <c r="Y32" s="94">
        <f t="shared" si="2"/>
        <v>0</v>
      </c>
      <c r="Z32" s="95">
        <f t="shared" si="18"/>
        <v>0</v>
      </c>
      <c r="AA32" s="96">
        <f t="shared" si="19"/>
        <v>0</v>
      </c>
      <c r="AB32" s="92">
        <f t="shared" si="20"/>
        <v>0</v>
      </c>
      <c r="AC32" s="94">
        <f t="shared" si="8"/>
        <v>0</v>
      </c>
      <c r="AD32" s="92">
        <f t="shared" si="21"/>
        <v>0</v>
      </c>
      <c r="AE32" s="94">
        <f t="shared" si="5"/>
        <v>0</v>
      </c>
      <c r="AF32" s="95">
        <f t="shared" si="22"/>
        <v>0</v>
      </c>
    </row>
    <row r="33" spans="1:32" x14ac:dyDescent="0.55000000000000004">
      <c r="A33" s="337"/>
      <c r="B33" s="229" t="s">
        <v>20</v>
      </c>
      <c r="C33" s="230">
        <v>0</v>
      </c>
      <c r="D33" s="92">
        <f t="shared" si="23"/>
        <v>0</v>
      </c>
      <c r="E33" s="230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230">
        <v>0</v>
      </c>
      <c r="J33" s="92">
        <f t="shared" si="10"/>
        <v>0</v>
      </c>
      <c r="K33" s="230">
        <v>1</v>
      </c>
      <c r="L33" s="92">
        <f t="shared" si="11"/>
        <v>4.7600000000000003E-2</v>
      </c>
      <c r="M33" s="94">
        <f t="shared" si="0"/>
        <v>1</v>
      </c>
      <c r="N33" s="95">
        <f t="shared" si="12"/>
        <v>3.2199999999999999E-2</v>
      </c>
      <c r="O33" s="230">
        <v>0</v>
      </c>
      <c r="P33" s="92">
        <f t="shared" si="13"/>
        <v>0</v>
      </c>
      <c r="Q33" s="230">
        <v>0</v>
      </c>
      <c r="R33" s="92">
        <f t="shared" si="14"/>
        <v>0</v>
      </c>
      <c r="S33" s="94">
        <f t="shared" si="7"/>
        <v>0</v>
      </c>
      <c r="T33" s="95">
        <f t="shared" si="15"/>
        <v>0</v>
      </c>
      <c r="U33" s="230">
        <v>0</v>
      </c>
      <c r="V33" s="92">
        <f t="shared" si="16"/>
        <v>0</v>
      </c>
      <c r="W33" s="230">
        <v>0</v>
      </c>
      <c r="X33" s="92">
        <f t="shared" si="17"/>
        <v>0</v>
      </c>
      <c r="Y33" s="94">
        <f t="shared" si="2"/>
        <v>0</v>
      </c>
      <c r="Z33" s="95">
        <f t="shared" si="18"/>
        <v>0</v>
      </c>
      <c r="AA33" s="96">
        <f t="shared" si="19"/>
        <v>0</v>
      </c>
      <c r="AB33" s="92">
        <f t="shared" si="20"/>
        <v>0</v>
      </c>
      <c r="AC33" s="94">
        <f t="shared" si="8"/>
        <v>1</v>
      </c>
      <c r="AD33" s="92">
        <f t="shared" si="21"/>
        <v>1.5299999999999999E-2</v>
      </c>
      <c r="AE33" s="94">
        <f t="shared" si="5"/>
        <v>1</v>
      </c>
      <c r="AF33" s="95">
        <f t="shared" si="22"/>
        <v>1.0800000000000001E-2</v>
      </c>
    </row>
    <row r="34" spans="1:32" x14ac:dyDescent="0.55000000000000004">
      <c r="A34" s="337"/>
      <c r="B34" s="229" t="s">
        <v>21</v>
      </c>
      <c r="C34" s="230">
        <v>0</v>
      </c>
      <c r="D34" s="92">
        <f t="shared" si="23"/>
        <v>0</v>
      </c>
      <c r="E34" s="230">
        <v>0</v>
      </c>
      <c r="F34" s="92">
        <f t="shared" si="24"/>
        <v>0</v>
      </c>
      <c r="G34" s="94">
        <f t="shared" si="6"/>
        <v>0</v>
      </c>
      <c r="H34" s="95">
        <f t="shared" si="9"/>
        <v>0</v>
      </c>
      <c r="I34" s="230">
        <v>0</v>
      </c>
      <c r="J34" s="92">
        <f t="shared" si="10"/>
        <v>0</v>
      </c>
      <c r="K34" s="230">
        <v>0</v>
      </c>
      <c r="L34" s="92">
        <f t="shared" si="11"/>
        <v>0</v>
      </c>
      <c r="M34" s="94">
        <f t="shared" si="0"/>
        <v>0</v>
      </c>
      <c r="N34" s="95">
        <f t="shared" si="12"/>
        <v>0</v>
      </c>
      <c r="O34" s="230">
        <v>0</v>
      </c>
      <c r="P34" s="92">
        <f t="shared" si="13"/>
        <v>0</v>
      </c>
      <c r="Q34" s="230">
        <v>1</v>
      </c>
      <c r="R34" s="92">
        <f t="shared" si="14"/>
        <v>0.1</v>
      </c>
      <c r="S34" s="94">
        <f t="shared" si="7"/>
        <v>1</v>
      </c>
      <c r="T34" s="95">
        <f t="shared" si="15"/>
        <v>6.6600000000000006E-2</v>
      </c>
      <c r="U34" s="230">
        <v>0</v>
      </c>
      <c r="V34" s="92">
        <f t="shared" si="16"/>
        <v>0</v>
      </c>
      <c r="W34" s="230">
        <v>0</v>
      </c>
      <c r="X34" s="92">
        <f t="shared" si="17"/>
        <v>0</v>
      </c>
      <c r="Y34" s="94">
        <f t="shared" si="2"/>
        <v>0</v>
      </c>
      <c r="Z34" s="95">
        <f t="shared" si="18"/>
        <v>0</v>
      </c>
      <c r="AA34" s="96">
        <f t="shared" si="19"/>
        <v>0</v>
      </c>
      <c r="AB34" s="92">
        <f t="shared" si="20"/>
        <v>0</v>
      </c>
      <c r="AC34" s="94">
        <f t="shared" si="8"/>
        <v>1</v>
      </c>
      <c r="AD34" s="92">
        <f t="shared" si="21"/>
        <v>1.5299999999999999E-2</v>
      </c>
      <c r="AE34" s="94">
        <f t="shared" si="5"/>
        <v>1</v>
      </c>
      <c r="AF34" s="95">
        <f t="shared" si="22"/>
        <v>1.0800000000000001E-2</v>
      </c>
    </row>
    <row r="35" spans="1:32" x14ac:dyDescent="0.55000000000000004">
      <c r="A35" s="337"/>
      <c r="B35" s="248" t="s">
        <v>22</v>
      </c>
      <c r="C35" s="249">
        <v>0</v>
      </c>
      <c r="D35" s="250">
        <f t="shared" si="23"/>
        <v>0</v>
      </c>
      <c r="E35" s="249">
        <v>0</v>
      </c>
      <c r="F35" s="250">
        <f t="shared" si="24"/>
        <v>0</v>
      </c>
      <c r="G35" s="251">
        <f t="shared" si="6"/>
        <v>0</v>
      </c>
      <c r="H35" s="252">
        <f t="shared" si="9"/>
        <v>0</v>
      </c>
      <c r="I35" s="249">
        <v>0</v>
      </c>
      <c r="J35" s="250">
        <f t="shared" si="10"/>
        <v>0</v>
      </c>
      <c r="K35" s="249">
        <v>0</v>
      </c>
      <c r="L35" s="250">
        <f t="shared" si="11"/>
        <v>0</v>
      </c>
      <c r="M35" s="251">
        <f t="shared" si="0"/>
        <v>0</v>
      </c>
      <c r="N35" s="252">
        <f t="shared" si="12"/>
        <v>0</v>
      </c>
      <c r="O35" s="249">
        <v>0</v>
      </c>
      <c r="P35" s="250">
        <f t="shared" si="13"/>
        <v>0</v>
      </c>
      <c r="Q35" s="249">
        <v>0</v>
      </c>
      <c r="R35" s="250">
        <f t="shared" si="14"/>
        <v>0</v>
      </c>
      <c r="S35" s="251">
        <f t="shared" si="7"/>
        <v>0</v>
      </c>
      <c r="T35" s="252">
        <f t="shared" si="15"/>
        <v>0</v>
      </c>
      <c r="U35" s="249">
        <v>0</v>
      </c>
      <c r="V35" s="250">
        <f t="shared" si="16"/>
        <v>0</v>
      </c>
      <c r="W35" s="249">
        <v>0</v>
      </c>
      <c r="X35" s="250">
        <f t="shared" si="17"/>
        <v>0</v>
      </c>
      <c r="Y35" s="251">
        <f t="shared" si="2"/>
        <v>0</v>
      </c>
      <c r="Z35" s="252">
        <f t="shared" si="18"/>
        <v>0</v>
      </c>
      <c r="AA35" s="253">
        <f t="shared" si="19"/>
        <v>0</v>
      </c>
      <c r="AB35" s="250">
        <f t="shared" si="20"/>
        <v>0</v>
      </c>
      <c r="AC35" s="251">
        <f t="shared" si="8"/>
        <v>0</v>
      </c>
      <c r="AD35" s="250">
        <f t="shared" si="21"/>
        <v>0</v>
      </c>
      <c r="AE35" s="251">
        <f t="shared" si="5"/>
        <v>0</v>
      </c>
      <c r="AF35" s="252">
        <f t="shared" si="22"/>
        <v>0</v>
      </c>
    </row>
    <row r="36" spans="1:32" x14ac:dyDescent="0.55000000000000004">
      <c r="A36" s="337"/>
      <c r="B36" s="254" t="s">
        <v>23</v>
      </c>
      <c r="C36" s="239">
        <v>0</v>
      </c>
      <c r="D36" s="240">
        <f t="shared" si="23"/>
        <v>0</v>
      </c>
      <c r="E36" s="239">
        <v>3</v>
      </c>
      <c r="F36" s="240">
        <f t="shared" si="24"/>
        <v>0.1875</v>
      </c>
      <c r="G36" s="241">
        <f t="shared" si="6"/>
        <v>3</v>
      </c>
      <c r="H36" s="242">
        <f t="shared" si="9"/>
        <v>0.1363</v>
      </c>
      <c r="I36" s="239">
        <v>0</v>
      </c>
      <c r="J36" s="240">
        <f t="shared" si="10"/>
        <v>0</v>
      </c>
      <c r="K36" s="239">
        <v>1</v>
      </c>
      <c r="L36" s="240">
        <f t="shared" si="11"/>
        <v>4.7600000000000003E-2</v>
      </c>
      <c r="M36" s="241">
        <f t="shared" si="0"/>
        <v>1</v>
      </c>
      <c r="N36" s="242">
        <f t="shared" si="12"/>
        <v>3.2199999999999999E-2</v>
      </c>
      <c r="O36" s="239">
        <v>0</v>
      </c>
      <c r="P36" s="240">
        <f t="shared" si="13"/>
        <v>0</v>
      </c>
      <c r="Q36" s="239">
        <v>2</v>
      </c>
      <c r="R36" s="240">
        <f t="shared" si="14"/>
        <v>0.2</v>
      </c>
      <c r="S36" s="241">
        <f t="shared" si="7"/>
        <v>2</v>
      </c>
      <c r="T36" s="242">
        <f t="shared" si="15"/>
        <v>0.1333</v>
      </c>
      <c r="U36" s="239">
        <v>0</v>
      </c>
      <c r="V36" s="240">
        <f t="shared" si="16"/>
        <v>0</v>
      </c>
      <c r="W36" s="239">
        <v>5</v>
      </c>
      <c r="X36" s="240">
        <f t="shared" si="17"/>
        <v>0.2777</v>
      </c>
      <c r="Y36" s="241">
        <f t="shared" si="2"/>
        <v>5</v>
      </c>
      <c r="Z36" s="242">
        <f t="shared" si="18"/>
        <v>0.20830000000000001</v>
      </c>
      <c r="AA36" s="243">
        <f t="shared" si="19"/>
        <v>0</v>
      </c>
      <c r="AB36" s="240">
        <f t="shared" si="20"/>
        <v>0</v>
      </c>
      <c r="AC36" s="241">
        <f t="shared" si="8"/>
        <v>11</v>
      </c>
      <c r="AD36" s="240">
        <f t="shared" si="21"/>
        <v>0.16919999999999999</v>
      </c>
      <c r="AE36" s="241">
        <f t="shared" si="5"/>
        <v>11</v>
      </c>
      <c r="AF36" s="242">
        <f t="shared" si="22"/>
        <v>0.1195</v>
      </c>
    </row>
    <row r="37" spans="1:32" x14ac:dyDescent="0.55000000000000004">
      <c r="A37" s="343" t="s">
        <v>35</v>
      </c>
      <c r="B37" s="83" t="s">
        <v>24</v>
      </c>
      <c r="C37" s="228">
        <v>0</v>
      </c>
      <c r="D37" s="85">
        <f t="shared" si="23"/>
        <v>0</v>
      </c>
      <c r="E37" s="228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228">
        <v>0</v>
      </c>
      <c r="J37" s="85">
        <f t="shared" si="10"/>
        <v>0</v>
      </c>
      <c r="K37" s="228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228">
        <v>0</v>
      </c>
      <c r="P37" s="85">
        <f t="shared" si="13"/>
        <v>0</v>
      </c>
      <c r="Q37" s="228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228">
        <v>0</v>
      </c>
      <c r="V37" s="85">
        <f t="shared" si="16"/>
        <v>0</v>
      </c>
      <c r="W37" s="228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245" t="s">
        <v>166</v>
      </c>
      <c r="C38" s="230">
        <v>0</v>
      </c>
      <c r="D38" s="92">
        <f t="shared" si="23"/>
        <v>0</v>
      </c>
      <c r="E38" s="230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230">
        <v>0</v>
      </c>
      <c r="J38" s="92">
        <f t="shared" si="10"/>
        <v>0</v>
      </c>
      <c r="K38" s="230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230">
        <v>0</v>
      </c>
      <c r="P38" s="92">
        <f t="shared" si="13"/>
        <v>0</v>
      </c>
      <c r="Q38" s="230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230">
        <v>0</v>
      </c>
      <c r="V38" s="92">
        <f t="shared" si="16"/>
        <v>0</v>
      </c>
      <c r="W38" s="230">
        <v>0</v>
      </c>
      <c r="X38" s="92">
        <f t="shared" si="17"/>
        <v>0</v>
      </c>
      <c r="Y38" s="94">
        <f t="shared" si="2"/>
        <v>0</v>
      </c>
      <c r="Z38" s="95">
        <f t="shared" si="18"/>
        <v>0</v>
      </c>
      <c r="AA38" s="96">
        <f t="shared" si="19"/>
        <v>0</v>
      </c>
      <c r="AB38" s="92">
        <f t="shared" si="20"/>
        <v>0</v>
      </c>
      <c r="AC38" s="94">
        <f t="shared" si="8"/>
        <v>0</v>
      </c>
      <c r="AD38" s="92">
        <f t="shared" si="21"/>
        <v>0</v>
      </c>
      <c r="AE38" s="94">
        <f t="shared" si="5"/>
        <v>0</v>
      </c>
      <c r="AF38" s="95">
        <f t="shared" si="22"/>
        <v>0</v>
      </c>
    </row>
    <row r="39" spans="1:32" x14ac:dyDescent="0.55000000000000004">
      <c r="A39" s="344"/>
      <c r="B39" s="245" t="s">
        <v>167</v>
      </c>
      <c r="C39" s="230">
        <v>0</v>
      </c>
      <c r="D39" s="92">
        <f t="shared" si="23"/>
        <v>0</v>
      </c>
      <c r="E39" s="230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230">
        <v>0</v>
      </c>
      <c r="J39" s="92">
        <f t="shared" si="10"/>
        <v>0</v>
      </c>
      <c r="K39" s="230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230">
        <v>0</v>
      </c>
      <c r="P39" s="92">
        <f t="shared" si="13"/>
        <v>0</v>
      </c>
      <c r="Q39" s="230">
        <v>0</v>
      </c>
      <c r="R39" s="92">
        <f t="shared" si="14"/>
        <v>0</v>
      </c>
      <c r="S39" s="94">
        <f t="shared" si="7"/>
        <v>0</v>
      </c>
      <c r="T39" s="95">
        <f t="shared" si="15"/>
        <v>0</v>
      </c>
      <c r="U39" s="230">
        <v>0</v>
      </c>
      <c r="V39" s="92">
        <f t="shared" si="16"/>
        <v>0</v>
      </c>
      <c r="W39" s="230">
        <v>3</v>
      </c>
      <c r="X39" s="92">
        <f t="shared" si="17"/>
        <v>0.1666</v>
      </c>
      <c r="Y39" s="94">
        <f t="shared" si="2"/>
        <v>3</v>
      </c>
      <c r="Z39" s="95">
        <f t="shared" si="18"/>
        <v>0.125</v>
      </c>
      <c r="AA39" s="96">
        <f t="shared" si="19"/>
        <v>0</v>
      </c>
      <c r="AB39" s="92">
        <f t="shared" si="20"/>
        <v>0</v>
      </c>
      <c r="AC39" s="94">
        <f t="shared" si="8"/>
        <v>3</v>
      </c>
      <c r="AD39" s="92">
        <f t="shared" si="21"/>
        <v>4.6100000000000002E-2</v>
      </c>
      <c r="AE39" s="94">
        <f t="shared" si="5"/>
        <v>3</v>
      </c>
      <c r="AF39" s="95">
        <f t="shared" si="22"/>
        <v>3.2599999999999997E-2</v>
      </c>
    </row>
    <row r="40" spans="1:32" x14ac:dyDescent="0.55000000000000004">
      <c r="A40" s="344"/>
      <c r="B40" s="245" t="s">
        <v>168</v>
      </c>
      <c r="C40" s="230">
        <v>0</v>
      </c>
      <c r="D40" s="92">
        <f t="shared" si="23"/>
        <v>0</v>
      </c>
      <c r="E40" s="230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230">
        <v>1</v>
      </c>
      <c r="J40" s="92">
        <f t="shared" si="10"/>
        <v>0.1</v>
      </c>
      <c r="K40" s="230">
        <v>0</v>
      </c>
      <c r="L40" s="92">
        <f t="shared" si="11"/>
        <v>0</v>
      </c>
      <c r="M40" s="94">
        <f t="shared" si="0"/>
        <v>1</v>
      </c>
      <c r="N40" s="95">
        <f t="shared" si="12"/>
        <v>3.2199999999999999E-2</v>
      </c>
      <c r="O40" s="230">
        <v>0</v>
      </c>
      <c r="P40" s="92">
        <f t="shared" si="13"/>
        <v>0</v>
      </c>
      <c r="Q40" s="230">
        <v>1</v>
      </c>
      <c r="R40" s="92">
        <f t="shared" si="14"/>
        <v>0.1</v>
      </c>
      <c r="S40" s="94">
        <f t="shared" si="7"/>
        <v>1</v>
      </c>
      <c r="T40" s="95">
        <f t="shared" si="15"/>
        <v>6.6600000000000006E-2</v>
      </c>
      <c r="U40" s="230">
        <v>0</v>
      </c>
      <c r="V40" s="92">
        <f t="shared" si="16"/>
        <v>0</v>
      </c>
      <c r="W40" s="230">
        <v>6</v>
      </c>
      <c r="X40" s="92">
        <f t="shared" si="17"/>
        <v>0.33329999999999999</v>
      </c>
      <c r="Y40" s="94">
        <f t="shared" si="2"/>
        <v>6</v>
      </c>
      <c r="Z40" s="95">
        <f t="shared" si="18"/>
        <v>0.25</v>
      </c>
      <c r="AA40" s="96">
        <f t="shared" si="19"/>
        <v>1</v>
      </c>
      <c r="AB40" s="92">
        <f t="shared" si="20"/>
        <v>3.6999999999999998E-2</v>
      </c>
      <c r="AC40" s="94">
        <f t="shared" si="8"/>
        <v>7</v>
      </c>
      <c r="AD40" s="92">
        <f t="shared" si="21"/>
        <v>0.1076</v>
      </c>
      <c r="AE40" s="94">
        <f t="shared" si="5"/>
        <v>8</v>
      </c>
      <c r="AF40" s="95">
        <f t="shared" si="22"/>
        <v>8.6900000000000005E-2</v>
      </c>
    </row>
    <row r="41" spans="1:32" x14ac:dyDescent="0.55000000000000004">
      <c r="A41" s="344"/>
      <c r="B41" s="246" t="s">
        <v>28</v>
      </c>
      <c r="C41" s="239">
        <v>6</v>
      </c>
      <c r="D41" s="240">
        <f t="shared" si="23"/>
        <v>1</v>
      </c>
      <c r="E41" s="239">
        <v>16</v>
      </c>
      <c r="F41" s="240">
        <f t="shared" si="24"/>
        <v>1</v>
      </c>
      <c r="G41" s="241">
        <f t="shared" si="6"/>
        <v>22</v>
      </c>
      <c r="H41" s="242">
        <f t="shared" si="9"/>
        <v>1</v>
      </c>
      <c r="I41" s="239">
        <v>9</v>
      </c>
      <c r="J41" s="240">
        <f t="shared" si="10"/>
        <v>0.9</v>
      </c>
      <c r="K41" s="239">
        <v>21</v>
      </c>
      <c r="L41" s="240">
        <f t="shared" si="11"/>
        <v>1</v>
      </c>
      <c r="M41" s="241">
        <f t="shared" si="0"/>
        <v>30</v>
      </c>
      <c r="N41" s="242">
        <f t="shared" si="12"/>
        <v>0.9677</v>
      </c>
      <c r="O41" s="239">
        <v>5</v>
      </c>
      <c r="P41" s="240">
        <f t="shared" si="13"/>
        <v>1</v>
      </c>
      <c r="Q41" s="239">
        <v>9</v>
      </c>
      <c r="R41" s="240">
        <f t="shared" si="14"/>
        <v>0.9</v>
      </c>
      <c r="S41" s="241">
        <f t="shared" si="7"/>
        <v>14</v>
      </c>
      <c r="T41" s="242">
        <f t="shared" si="15"/>
        <v>0.93330000000000002</v>
      </c>
      <c r="U41" s="239">
        <v>6</v>
      </c>
      <c r="V41" s="240">
        <f t="shared" si="16"/>
        <v>1</v>
      </c>
      <c r="W41" s="239">
        <v>9</v>
      </c>
      <c r="X41" s="240">
        <f t="shared" si="17"/>
        <v>0.5</v>
      </c>
      <c r="Y41" s="241">
        <f t="shared" si="2"/>
        <v>15</v>
      </c>
      <c r="Z41" s="242">
        <f t="shared" si="18"/>
        <v>0.625</v>
      </c>
      <c r="AA41" s="243">
        <f t="shared" si="19"/>
        <v>26</v>
      </c>
      <c r="AB41" s="240">
        <f t="shared" si="20"/>
        <v>0.96289999999999998</v>
      </c>
      <c r="AC41" s="241">
        <f t="shared" si="8"/>
        <v>55</v>
      </c>
      <c r="AD41" s="240">
        <f t="shared" si="21"/>
        <v>0.84609999999999996</v>
      </c>
      <c r="AE41" s="241">
        <f t="shared" si="5"/>
        <v>81</v>
      </c>
      <c r="AF41" s="242">
        <f t="shared" si="22"/>
        <v>0.88039999999999996</v>
      </c>
    </row>
    <row r="42" spans="1:32" x14ac:dyDescent="0.55000000000000004">
      <c r="A42" s="337" t="s">
        <v>36</v>
      </c>
      <c r="B42" s="255" t="s">
        <v>51</v>
      </c>
      <c r="C42" s="228">
        <v>0</v>
      </c>
      <c r="D42" s="85">
        <f t="shared" si="23"/>
        <v>0</v>
      </c>
      <c r="E42" s="228">
        <v>3</v>
      </c>
      <c r="F42" s="85">
        <f t="shared" si="24"/>
        <v>0.1875</v>
      </c>
      <c r="G42" s="87">
        <f t="shared" si="6"/>
        <v>3</v>
      </c>
      <c r="H42" s="88">
        <f t="shared" si="9"/>
        <v>0.1363</v>
      </c>
      <c r="I42" s="228">
        <v>2</v>
      </c>
      <c r="J42" s="85">
        <f t="shared" si="10"/>
        <v>0.2</v>
      </c>
      <c r="K42" s="228">
        <v>3</v>
      </c>
      <c r="L42" s="85">
        <f t="shared" si="11"/>
        <v>0.14280000000000001</v>
      </c>
      <c r="M42" s="87">
        <f t="shared" si="0"/>
        <v>5</v>
      </c>
      <c r="N42" s="88">
        <f t="shared" si="12"/>
        <v>0.16120000000000001</v>
      </c>
      <c r="O42" s="228">
        <v>2</v>
      </c>
      <c r="P42" s="85">
        <f t="shared" si="13"/>
        <v>0.4</v>
      </c>
      <c r="Q42" s="228">
        <v>1</v>
      </c>
      <c r="R42" s="85">
        <f t="shared" si="14"/>
        <v>0.1</v>
      </c>
      <c r="S42" s="87">
        <f t="shared" si="7"/>
        <v>3</v>
      </c>
      <c r="T42" s="88">
        <f t="shared" si="15"/>
        <v>0.2</v>
      </c>
      <c r="U42" s="228">
        <v>0</v>
      </c>
      <c r="V42" s="85">
        <f t="shared" si="16"/>
        <v>0</v>
      </c>
      <c r="W42" s="228">
        <v>0</v>
      </c>
      <c r="X42" s="85">
        <f t="shared" si="17"/>
        <v>0</v>
      </c>
      <c r="Y42" s="87">
        <f t="shared" si="2"/>
        <v>0</v>
      </c>
      <c r="Z42" s="88">
        <f t="shared" si="18"/>
        <v>0</v>
      </c>
      <c r="AA42" s="89">
        <f t="shared" si="19"/>
        <v>4</v>
      </c>
      <c r="AB42" s="85">
        <f t="shared" si="20"/>
        <v>0.14810000000000001</v>
      </c>
      <c r="AC42" s="87">
        <f t="shared" si="8"/>
        <v>7</v>
      </c>
      <c r="AD42" s="85">
        <f t="shared" si="21"/>
        <v>0.1076</v>
      </c>
      <c r="AE42" s="87">
        <f t="shared" si="5"/>
        <v>11</v>
      </c>
      <c r="AF42" s="88">
        <f t="shared" si="22"/>
        <v>0.1195</v>
      </c>
    </row>
    <row r="43" spans="1:32" x14ac:dyDescent="0.55000000000000004">
      <c r="A43" s="337"/>
      <c r="B43" s="256" t="s">
        <v>52</v>
      </c>
      <c r="C43" s="238">
        <v>6</v>
      </c>
      <c r="D43" s="99">
        <f t="shared" si="23"/>
        <v>1</v>
      </c>
      <c r="E43" s="238">
        <v>13</v>
      </c>
      <c r="F43" s="99">
        <f t="shared" si="24"/>
        <v>0.8125</v>
      </c>
      <c r="G43" s="101">
        <f t="shared" si="6"/>
        <v>19</v>
      </c>
      <c r="H43" s="102">
        <f t="shared" si="9"/>
        <v>0.86360000000000003</v>
      </c>
      <c r="I43" s="238">
        <v>8</v>
      </c>
      <c r="J43" s="99">
        <f t="shared" si="10"/>
        <v>0.8</v>
      </c>
      <c r="K43" s="238">
        <v>18</v>
      </c>
      <c r="L43" s="99">
        <f t="shared" si="11"/>
        <v>0.85709999999999997</v>
      </c>
      <c r="M43" s="101">
        <f t="shared" si="0"/>
        <v>26</v>
      </c>
      <c r="N43" s="102">
        <f t="shared" si="12"/>
        <v>0.8387</v>
      </c>
      <c r="O43" s="238">
        <v>3</v>
      </c>
      <c r="P43" s="99">
        <f t="shared" si="13"/>
        <v>0.6</v>
      </c>
      <c r="Q43" s="238">
        <v>9</v>
      </c>
      <c r="R43" s="99">
        <f t="shared" si="14"/>
        <v>0.9</v>
      </c>
      <c r="S43" s="101">
        <f t="shared" si="7"/>
        <v>12</v>
      </c>
      <c r="T43" s="102">
        <f t="shared" si="15"/>
        <v>0.8</v>
      </c>
      <c r="U43" s="238">
        <v>6</v>
      </c>
      <c r="V43" s="99">
        <f t="shared" si="16"/>
        <v>1</v>
      </c>
      <c r="W43" s="238">
        <v>18</v>
      </c>
      <c r="X43" s="99">
        <f t="shared" si="17"/>
        <v>1</v>
      </c>
      <c r="Y43" s="101">
        <f t="shared" si="2"/>
        <v>24</v>
      </c>
      <c r="Z43" s="102">
        <f t="shared" si="18"/>
        <v>1</v>
      </c>
      <c r="AA43" s="103">
        <f t="shared" si="19"/>
        <v>23</v>
      </c>
      <c r="AB43" s="99">
        <f t="shared" si="20"/>
        <v>0.8518</v>
      </c>
      <c r="AC43" s="101">
        <f t="shared" si="8"/>
        <v>58</v>
      </c>
      <c r="AD43" s="99">
        <f t="shared" si="21"/>
        <v>0.89229999999999998</v>
      </c>
      <c r="AE43" s="101">
        <f t="shared" si="5"/>
        <v>81</v>
      </c>
      <c r="AF43" s="102">
        <f t="shared" si="22"/>
        <v>0.88039999999999996</v>
      </c>
    </row>
    <row r="44" spans="1:32" x14ac:dyDescent="0.55000000000000004">
      <c r="A44" s="337"/>
      <c r="B44" s="257" t="s">
        <v>53</v>
      </c>
      <c r="C44" s="232">
        <v>0</v>
      </c>
      <c r="D44" s="233">
        <f t="shared" si="23"/>
        <v>0</v>
      </c>
      <c r="E44" s="232">
        <v>11</v>
      </c>
      <c r="F44" s="233">
        <f t="shared" si="24"/>
        <v>0.6875</v>
      </c>
      <c r="G44" s="234">
        <f t="shared" si="6"/>
        <v>11</v>
      </c>
      <c r="H44" s="235">
        <f t="shared" si="9"/>
        <v>0.5</v>
      </c>
      <c r="I44" s="232">
        <v>6</v>
      </c>
      <c r="J44" s="233">
        <f t="shared" si="10"/>
        <v>0.6</v>
      </c>
      <c r="K44" s="232">
        <v>8</v>
      </c>
      <c r="L44" s="233">
        <f t="shared" si="11"/>
        <v>0.38090000000000002</v>
      </c>
      <c r="M44" s="234">
        <f t="shared" si="0"/>
        <v>14</v>
      </c>
      <c r="N44" s="235">
        <f t="shared" si="12"/>
        <v>0.4516</v>
      </c>
      <c r="O44" s="232">
        <v>4</v>
      </c>
      <c r="P44" s="233">
        <f t="shared" si="13"/>
        <v>0.8</v>
      </c>
      <c r="Q44" s="232">
        <v>3</v>
      </c>
      <c r="R44" s="233">
        <f t="shared" si="14"/>
        <v>0.3</v>
      </c>
      <c r="S44" s="234">
        <f t="shared" si="7"/>
        <v>7</v>
      </c>
      <c r="T44" s="235">
        <f t="shared" si="15"/>
        <v>0.46660000000000001</v>
      </c>
      <c r="U44" s="232">
        <v>1</v>
      </c>
      <c r="V44" s="233">
        <f t="shared" si="16"/>
        <v>0.1666</v>
      </c>
      <c r="W44" s="232">
        <v>7</v>
      </c>
      <c r="X44" s="233">
        <f t="shared" si="17"/>
        <v>0.38879999999999998</v>
      </c>
      <c r="Y44" s="234">
        <f t="shared" si="2"/>
        <v>8</v>
      </c>
      <c r="Z44" s="235">
        <f t="shared" si="18"/>
        <v>0.33329999999999999</v>
      </c>
      <c r="AA44" s="236">
        <f t="shared" si="19"/>
        <v>11</v>
      </c>
      <c r="AB44" s="233">
        <f t="shared" si="20"/>
        <v>0.40739999999999998</v>
      </c>
      <c r="AC44" s="234">
        <f t="shared" si="8"/>
        <v>29</v>
      </c>
      <c r="AD44" s="233">
        <f t="shared" si="21"/>
        <v>0.4461</v>
      </c>
      <c r="AE44" s="234">
        <f t="shared" si="5"/>
        <v>40</v>
      </c>
      <c r="AF44" s="235">
        <f t="shared" si="22"/>
        <v>0.43469999999999998</v>
      </c>
    </row>
    <row r="45" spans="1:32" x14ac:dyDescent="0.55000000000000004">
      <c r="A45" s="337"/>
      <c r="B45" s="247" t="s">
        <v>54</v>
      </c>
      <c r="C45" s="230">
        <v>5</v>
      </c>
      <c r="D45" s="92">
        <f t="shared" si="23"/>
        <v>0.83330000000000004</v>
      </c>
      <c r="E45" s="230">
        <v>4</v>
      </c>
      <c r="F45" s="92">
        <f t="shared" si="24"/>
        <v>0.25</v>
      </c>
      <c r="G45" s="94">
        <f t="shared" si="6"/>
        <v>9</v>
      </c>
      <c r="H45" s="95">
        <f t="shared" si="9"/>
        <v>0.40899999999999997</v>
      </c>
      <c r="I45" s="230">
        <v>3</v>
      </c>
      <c r="J45" s="92">
        <f t="shared" si="10"/>
        <v>0.3</v>
      </c>
      <c r="K45" s="230">
        <v>10</v>
      </c>
      <c r="L45" s="92">
        <f t="shared" si="11"/>
        <v>0.47610000000000002</v>
      </c>
      <c r="M45" s="94">
        <f t="shared" si="0"/>
        <v>13</v>
      </c>
      <c r="N45" s="95">
        <f t="shared" si="12"/>
        <v>0.41930000000000001</v>
      </c>
      <c r="O45" s="230">
        <v>0</v>
      </c>
      <c r="P45" s="92">
        <f t="shared" si="13"/>
        <v>0</v>
      </c>
      <c r="Q45" s="230">
        <v>4</v>
      </c>
      <c r="R45" s="92">
        <f t="shared" si="14"/>
        <v>0.4</v>
      </c>
      <c r="S45" s="94">
        <f t="shared" si="7"/>
        <v>4</v>
      </c>
      <c r="T45" s="95">
        <f t="shared" si="15"/>
        <v>0.2666</v>
      </c>
      <c r="U45" s="230">
        <v>3</v>
      </c>
      <c r="V45" s="92">
        <f t="shared" si="16"/>
        <v>0.5</v>
      </c>
      <c r="W45" s="230">
        <v>11</v>
      </c>
      <c r="X45" s="92">
        <f t="shared" si="17"/>
        <v>0.61109999999999998</v>
      </c>
      <c r="Y45" s="94">
        <f t="shared" si="2"/>
        <v>14</v>
      </c>
      <c r="Z45" s="95">
        <f t="shared" si="18"/>
        <v>0.58330000000000004</v>
      </c>
      <c r="AA45" s="96">
        <f t="shared" si="19"/>
        <v>11</v>
      </c>
      <c r="AB45" s="92">
        <f t="shared" si="20"/>
        <v>0.40739999999999998</v>
      </c>
      <c r="AC45" s="94">
        <f t="shared" si="8"/>
        <v>29</v>
      </c>
      <c r="AD45" s="92">
        <f t="shared" si="21"/>
        <v>0.4461</v>
      </c>
      <c r="AE45" s="94">
        <f t="shared" si="5"/>
        <v>40</v>
      </c>
      <c r="AF45" s="95">
        <f t="shared" si="22"/>
        <v>0.43469999999999998</v>
      </c>
    </row>
    <row r="46" spans="1:32" x14ac:dyDescent="0.55000000000000004">
      <c r="A46" s="337"/>
      <c r="B46" s="258" t="s">
        <v>55</v>
      </c>
      <c r="C46" s="239">
        <v>1</v>
      </c>
      <c r="D46" s="240">
        <f t="shared" si="23"/>
        <v>0.1666</v>
      </c>
      <c r="E46" s="239">
        <v>1</v>
      </c>
      <c r="F46" s="240">
        <f t="shared" si="24"/>
        <v>6.25E-2</v>
      </c>
      <c r="G46" s="241">
        <f t="shared" si="6"/>
        <v>2</v>
      </c>
      <c r="H46" s="242">
        <f t="shared" si="9"/>
        <v>9.0899999999999995E-2</v>
      </c>
      <c r="I46" s="239">
        <v>1</v>
      </c>
      <c r="J46" s="240">
        <f t="shared" si="10"/>
        <v>0.1</v>
      </c>
      <c r="K46" s="239">
        <v>3</v>
      </c>
      <c r="L46" s="240">
        <f t="shared" si="11"/>
        <v>0.14280000000000001</v>
      </c>
      <c r="M46" s="241">
        <f t="shared" si="0"/>
        <v>4</v>
      </c>
      <c r="N46" s="242">
        <f t="shared" si="12"/>
        <v>0.129</v>
      </c>
      <c r="O46" s="239">
        <v>1</v>
      </c>
      <c r="P46" s="240">
        <f t="shared" si="13"/>
        <v>0.2</v>
      </c>
      <c r="Q46" s="239">
        <v>3</v>
      </c>
      <c r="R46" s="240">
        <f t="shared" si="14"/>
        <v>0.3</v>
      </c>
      <c r="S46" s="241">
        <f t="shared" si="7"/>
        <v>4</v>
      </c>
      <c r="T46" s="242">
        <f t="shared" si="15"/>
        <v>0.2666</v>
      </c>
      <c r="U46" s="239">
        <v>2</v>
      </c>
      <c r="V46" s="240">
        <f t="shared" si="16"/>
        <v>0.33329999999999999</v>
      </c>
      <c r="W46" s="239">
        <v>0</v>
      </c>
      <c r="X46" s="240">
        <f t="shared" si="17"/>
        <v>0</v>
      </c>
      <c r="Y46" s="241">
        <f t="shared" si="2"/>
        <v>2</v>
      </c>
      <c r="Z46" s="242">
        <f t="shared" si="18"/>
        <v>8.3299999999999999E-2</v>
      </c>
      <c r="AA46" s="243">
        <f t="shared" si="19"/>
        <v>5</v>
      </c>
      <c r="AB46" s="240">
        <f t="shared" si="20"/>
        <v>0.18509999999999999</v>
      </c>
      <c r="AC46" s="241">
        <f t="shared" si="8"/>
        <v>7</v>
      </c>
      <c r="AD46" s="240">
        <f t="shared" si="21"/>
        <v>0.1076</v>
      </c>
      <c r="AE46" s="241">
        <f t="shared" si="5"/>
        <v>12</v>
      </c>
      <c r="AF46" s="242">
        <f t="shared" si="22"/>
        <v>0.13039999999999999</v>
      </c>
    </row>
    <row r="47" spans="1:32" x14ac:dyDescent="0.55000000000000004">
      <c r="A47" s="337" t="s">
        <v>50</v>
      </c>
      <c r="B47" s="259" t="s">
        <v>37</v>
      </c>
      <c r="C47" s="13">
        <v>0</v>
      </c>
      <c r="D47" s="26">
        <f t="shared" si="23"/>
        <v>0</v>
      </c>
      <c r="E47" s="13">
        <v>4</v>
      </c>
      <c r="F47" s="26">
        <f t="shared" si="24"/>
        <v>0.25</v>
      </c>
      <c r="G47" s="21">
        <f t="shared" si="6"/>
        <v>4</v>
      </c>
      <c r="H47" s="82">
        <f t="shared" si="9"/>
        <v>0.18179999999999999</v>
      </c>
      <c r="I47" s="13">
        <v>1</v>
      </c>
      <c r="J47" s="26">
        <f t="shared" si="10"/>
        <v>0.1</v>
      </c>
      <c r="K47" s="13">
        <v>2</v>
      </c>
      <c r="L47" s="26">
        <f t="shared" si="11"/>
        <v>9.5200000000000007E-2</v>
      </c>
      <c r="M47" s="21">
        <f t="shared" si="0"/>
        <v>3</v>
      </c>
      <c r="N47" s="82">
        <f t="shared" si="12"/>
        <v>9.6699999999999994E-2</v>
      </c>
      <c r="O47" s="13">
        <v>1</v>
      </c>
      <c r="P47" s="26">
        <f t="shared" si="13"/>
        <v>0.2</v>
      </c>
      <c r="Q47" s="13">
        <v>0</v>
      </c>
      <c r="R47" s="26">
        <f t="shared" si="14"/>
        <v>0</v>
      </c>
      <c r="S47" s="21">
        <f t="shared" si="7"/>
        <v>1</v>
      </c>
      <c r="T47" s="82">
        <f t="shared" si="15"/>
        <v>6.6600000000000006E-2</v>
      </c>
      <c r="U47" s="13">
        <v>0</v>
      </c>
      <c r="V47" s="26">
        <f t="shared" si="16"/>
        <v>0</v>
      </c>
      <c r="W47" s="13">
        <v>2</v>
      </c>
      <c r="X47" s="26">
        <f t="shared" si="17"/>
        <v>0.1111</v>
      </c>
      <c r="Y47" s="21">
        <f t="shared" si="2"/>
        <v>2</v>
      </c>
      <c r="Z47" s="82">
        <f t="shared" si="18"/>
        <v>8.3299999999999999E-2</v>
      </c>
      <c r="AA47" s="80">
        <f t="shared" si="19"/>
        <v>2</v>
      </c>
      <c r="AB47" s="26">
        <f t="shared" si="20"/>
        <v>7.3999999999999996E-2</v>
      </c>
      <c r="AC47" s="21">
        <f t="shared" si="8"/>
        <v>8</v>
      </c>
      <c r="AD47" s="26">
        <f t="shared" si="21"/>
        <v>0.123</v>
      </c>
      <c r="AE47" s="21">
        <f t="shared" si="5"/>
        <v>10</v>
      </c>
      <c r="AF47" s="82">
        <f t="shared" si="22"/>
        <v>0.1086</v>
      </c>
    </row>
    <row r="48" spans="1:32" x14ac:dyDescent="0.55000000000000004">
      <c r="A48" s="337"/>
      <c r="B48" s="83" t="s">
        <v>38</v>
      </c>
      <c r="C48" s="227">
        <v>3</v>
      </c>
      <c r="D48" s="85">
        <f t="shared" si="23"/>
        <v>0.5</v>
      </c>
      <c r="E48" s="228">
        <v>7</v>
      </c>
      <c r="F48" s="85">
        <f t="shared" si="24"/>
        <v>0.4375</v>
      </c>
      <c r="G48" s="87">
        <f t="shared" si="6"/>
        <v>10</v>
      </c>
      <c r="H48" s="88">
        <f t="shared" si="9"/>
        <v>0.45450000000000002</v>
      </c>
      <c r="I48" s="228">
        <v>6</v>
      </c>
      <c r="J48" s="85">
        <f t="shared" si="10"/>
        <v>0.6</v>
      </c>
      <c r="K48" s="228">
        <v>13</v>
      </c>
      <c r="L48" s="85">
        <f t="shared" si="11"/>
        <v>0.61899999999999999</v>
      </c>
      <c r="M48" s="87">
        <f t="shared" si="0"/>
        <v>19</v>
      </c>
      <c r="N48" s="88">
        <f t="shared" si="12"/>
        <v>0.6129</v>
      </c>
      <c r="O48" s="228">
        <v>3</v>
      </c>
      <c r="P48" s="85">
        <f t="shared" si="13"/>
        <v>0.6</v>
      </c>
      <c r="Q48" s="228">
        <v>7</v>
      </c>
      <c r="R48" s="85">
        <f t="shared" si="14"/>
        <v>0.7</v>
      </c>
      <c r="S48" s="87">
        <f t="shared" si="7"/>
        <v>10</v>
      </c>
      <c r="T48" s="88">
        <f t="shared" si="15"/>
        <v>0.66659999999999997</v>
      </c>
      <c r="U48" s="228">
        <v>1</v>
      </c>
      <c r="V48" s="85">
        <f t="shared" si="16"/>
        <v>0.1666</v>
      </c>
      <c r="W48" s="228">
        <v>10</v>
      </c>
      <c r="X48" s="85">
        <f t="shared" si="17"/>
        <v>0.55549999999999999</v>
      </c>
      <c r="Y48" s="87">
        <f t="shared" si="2"/>
        <v>11</v>
      </c>
      <c r="Z48" s="88">
        <f t="shared" si="18"/>
        <v>0.45829999999999999</v>
      </c>
      <c r="AA48" s="89">
        <f t="shared" si="19"/>
        <v>13</v>
      </c>
      <c r="AB48" s="85">
        <f t="shared" si="20"/>
        <v>0.48139999999999999</v>
      </c>
      <c r="AC48" s="87">
        <f t="shared" si="8"/>
        <v>37</v>
      </c>
      <c r="AD48" s="85">
        <f t="shared" si="21"/>
        <v>0.56920000000000004</v>
      </c>
      <c r="AE48" s="87">
        <f t="shared" si="5"/>
        <v>50</v>
      </c>
      <c r="AF48" s="88">
        <f t="shared" si="22"/>
        <v>0.54339999999999999</v>
      </c>
    </row>
    <row r="49" spans="1:32" ht="54" x14ac:dyDescent="0.55000000000000004">
      <c r="A49" s="337"/>
      <c r="B49" s="260" t="s">
        <v>39</v>
      </c>
      <c r="C49" s="249">
        <v>0</v>
      </c>
      <c r="D49" s="250">
        <f t="shared" si="23"/>
        <v>0</v>
      </c>
      <c r="E49" s="249">
        <v>1</v>
      </c>
      <c r="F49" s="250">
        <f t="shared" si="24"/>
        <v>6.25E-2</v>
      </c>
      <c r="G49" s="251">
        <f t="shared" si="6"/>
        <v>1</v>
      </c>
      <c r="H49" s="252">
        <f t="shared" si="9"/>
        <v>4.5400000000000003E-2</v>
      </c>
      <c r="I49" s="249">
        <v>1</v>
      </c>
      <c r="J49" s="250">
        <f t="shared" si="10"/>
        <v>0.1</v>
      </c>
      <c r="K49" s="249">
        <v>3</v>
      </c>
      <c r="L49" s="250">
        <f t="shared" si="11"/>
        <v>0.14280000000000001</v>
      </c>
      <c r="M49" s="251">
        <f t="shared" si="0"/>
        <v>4</v>
      </c>
      <c r="N49" s="252">
        <f t="shared" si="12"/>
        <v>0.129</v>
      </c>
      <c r="O49" s="249">
        <v>1</v>
      </c>
      <c r="P49" s="250">
        <f t="shared" si="13"/>
        <v>0.2</v>
      </c>
      <c r="Q49" s="249">
        <v>1</v>
      </c>
      <c r="R49" s="250">
        <f t="shared" si="14"/>
        <v>0.1</v>
      </c>
      <c r="S49" s="251">
        <f t="shared" si="7"/>
        <v>2</v>
      </c>
      <c r="T49" s="252">
        <f t="shared" si="15"/>
        <v>0.1333</v>
      </c>
      <c r="U49" s="249">
        <v>1</v>
      </c>
      <c r="V49" s="250">
        <f t="shared" si="16"/>
        <v>0.1666</v>
      </c>
      <c r="W49" s="249">
        <v>8</v>
      </c>
      <c r="X49" s="250">
        <f t="shared" si="17"/>
        <v>0.44440000000000002</v>
      </c>
      <c r="Y49" s="251">
        <f t="shared" si="2"/>
        <v>9</v>
      </c>
      <c r="Z49" s="252">
        <f t="shared" si="18"/>
        <v>0.375</v>
      </c>
      <c r="AA49" s="253">
        <f t="shared" si="19"/>
        <v>3</v>
      </c>
      <c r="AB49" s="250">
        <f t="shared" si="20"/>
        <v>0.1111</v>
      </c>
      <c r="AC49" s="251">
        <f t="shared" si="8"/>
        <v>13</v>
      </c>
      <c r="AD49" s="250">
        <f t="shared" si="21"/>
        <v>0.2</v>
      </c>
      <c r="AE49" s="251">
        <f t="shared" si="5"/>
        <v>16</v>
      </c>
      <c r="AF49" s="252">
        <f t="shared" si="22"/>
        <v>0.1739</v>
      </c>
    </row>
    <row r="50" spans="1:32" x14ac:dyDescent="0.55000000000000004">
      <c r="A50" s="337"/>
      <c r="B50" s="247" t="s">
        <v>40</v>
      </c>
      <c r="C50" s="230">
        <v>0</v>
      </c>
      <c r="D50" s="92">
        <f>ROUNDDOWN(C50/$C$14,4)</f>
        <v>0</v>
      </c>
      <c r="E50" s="230">
        <v>0</v>
      </c>
      <c r="F50" s="92">
        <f t="shared" si="24"/>
        <v>0</v>
      </c>
      <c r="G50" s="94">
        <f t="shared" si="6"/>
        <v>0</v>
      </c>
      <c r="H50" s="95">
        <f t="shared" si="9"/>
        <v>0</v>
      </c>
      <c r="I50" s="230">
        <v>0</v>
      </c>
      <c r="J50" s="92">
        <f t="shared" si="10"/>
        <v>0</v>
      </c>
      <c r="K50" s="230">
        <v>1</v>
      </c>
      <c r="L50" s="92">
        <f t="shared" si="11"/>
        <v>4.7600000000000003E-2</v>
      </c>
      <c r="M50" s="94">
        <f t="shared" si="0"/>
        <v>1</v>
      </c>
      <c r="N50" s="95">
        <f t="shared" si="12"/>
        <v>3.2199999999999999E-2</v>
      </c>
      <c r="O50" s="230">
        <v>0</v>
      </c>
      <c r="P50" s="92">
        <f t="shared" si="13"/>
        <v>0</v>
      </c>
      <c r="Q50" s="230">
        <v>1</v>
      </c>
      <c r="R50" s="92">
        <f t="shared" si="14"/>
        <v>0.1</v>
      </c>
      <c r="S50" s="94">
        <f t="shared" si="7"/>
        <v>1</v>
      </c>
      <c r="T50" s="95">
        <f t="shared" si="15"/>
        <v>6.6600000000000006E-2</v>
      </c>
      <c r="U50" s="230">
        <v>0</v>
      </c>
      <c r="V50" s="92">
        <f t="shared" si="16"/>
        <v>0</v>
      </c>
      <c r="W50" s="230">
        <v>0</v>
      </c>
      <c r="X50" s="92">
        <f t="shared" si="17"/>
        <v>0</v>
      </c>
      <c r="Y50" s="94">
        <f t="shared" si="2"/>
        <v>0</v>
      </c>
      <c r="Z50" s="95">
        <f t="shared" si="18"/>
        <v>0</v>
      </c>
      <c r="AA50" s="96">
        <f t="shared" si="19"/>
        <v>0</v>
      </c>
      <c r="AB50" s="92">
        <f t="shared" si="20"/>
        <v>0</v>
      </c>
      <c r="AC50" s="94">
        <f t="shared" si="8"/>
        <v>2</v>
      </c>
      <c r="AD50" s="92">
        <f t="shared" si="21"/>
        <v>3.0700000000000002E-2</v>
      </c>
      <c r="AE50" s="94">
        <f t="shared" si="5"/>
        <v>2</v>
      </c>
      <c r="AF50" s="95">
        <f t="shared" si="22"/>
        <v>2.1700000000000001E-2</v>
      </c>
    </row>
    <row r="51" spans="1:32" ht="54" x14ac:dyDescent="0.55000000000000004">
      <c r="A51" s="337"/>
      <c r="B51" s="261" t="s">
        <v>41</v>
      </c>
      <c r="C51" s="230">
        <v>3</v>
      </c>
      <c r="D51" s="92">
        <f>ROUNDDOWN(C51/$C$14,4)</f>
        <v>0.5</v>
      </c>
      <c r="E51" s="230">
        <v>6</v>
      </c>
      <c r="F51" s="92">
        <f>ROUNDDOWN(E51/$E$14,4)</f>
        <v>0.375</v>
      </c>
      <c r="G51" s="94">
        <f t="shared" si="6"/>
        <v>9</v>
      </c>
      <c r="H51" s="95">
        <f>ROUNDDOWN(G51/$G$14,4)</f>
        <v>0.40899999999999997</v>
      </c>
      <c r="I51" s="230">
        <v>5</v>
      </c>
      <c r="J51" s="92">
        <f t="shared" si="10"/>
        <v>0.5</v>
      </c>
      <c r="K51" s="230">
        <v>9</v>
      </c>
      <c r="L51" s="92">
        <f t="shared" si="11"/>
        <v>0.42849999999999999</v>
      </c>
      <c r="M51" s="94">
        <f t="shared" si="0"/>
        <v>14</v>
      </c>
      <c r="N51" s="95">
        <f t="shared" si="12"/>
        <v>0.4516</v>
      </c>
      <c r="O51" s="230">
        <v>3</v>
      </c>
      <c r="P51" s="92">
        <f t="shared" si="13"/>
        <v>0.6</v>
      </c>
      <c r="Q51" s="230">
        <v>4</v>
      </c>
      <c r="R51" s="92">
        <f t="shared" si="14"/>
        <v>0.4</v>
      </c>
      <c r="S51" s="94">
        <f t="shared" si="7"/>
        <v>7</v>
      </c>
      <c r="T51" s="95">
        <f t="shared" si="15"/>
        <v>0.46660000000000001</v>
      </c>
      <c r="U51" s="230">
        <v>0</v>
      </c>
      <c r="V51" s="92">
        <f t="shared" si="16"/>
        <v>0</v>
      </c>
      <c r="W51" s="230">
        <v>2</v>
      </c>
      <c r="X51" s="92">
        <f t="shared" si="17"/>
        <v>0.1111</v>
      </c>
      <c r="Y51" s="94">
        <f t="shared" si="2"/>
        <v>2</v>
      </c>
      <c r="Z51" s="95">
        <f t="shared" si="18"/>
        <v>8.3299999999999999E-2</v>
      </c>
      <c r="AA51" s="96">
        <f t="shared" si="19"/>
        <v>11</v>
      </c>
      <c r="AB51" s="92">
        <f t="shared" si="20"/>
        <v>0.40739999999999998</v>
      </c>
      <c r="AC51" s="94">
        <f t="shared" si="8"/>
        <v>21</v>
      </c>
      <c r="AD51" s="92">
        <f t="shared" si="21"/>
        <v>0.32300000000000001</v>
      </c>
      <c r="AE51" s="94">
        <f t="shared" si="5"/>
        <v>32</v>
      </c>
      <c r="AF51" s="95">
        <f t="shared" si="22"/>
        <v>0.3478</v>
      </c>
    </row>
    <row r="52" spans="1:32" ht="45" x14ac:dyDescent="0.55000000000000004">
      <c r="A52" s="337"/>
      <c r="B52" s="262" t="s">
        <v>42</v>
      </c>
      <c r="C52" s="238">
        <v>0</v>
      </c>
      <c r="D52" s="99">
        <f>ROUNDDOWN(C52/$C$14,4)</f>
        <v>0</v>
      </c>
      <c r="E52" s="238">
        <v>0</v>
      </c>
      <c r="F52" s="92">
        <f>ROUNDDOWN(E52/$E$14,4)</f>
        <v>0</v>
      </c>
      <c r="G52" s="101">
        <f t="shared" si="6"/>
        <v>0</v>
      </c>
      <c r="H52" s="102">
        <f>ROUNDDOWN(G52/$G$14,4)</f>
        <v>0</v>
      </c>
      <c r="I52" s="238">
        <v>0</v>
      </c>
      <c r="J52" s="99">
        <f t="shared" si="10"/>
        <v>0</v>
      </c>
      <c r="K52" s="238">
        <v>0</v>
      </c>
      <c r="L52" s="99">
        <f t="shared" si="11"/>
        <v>0</v>
      </c>
      <c r="M52" s="101">
        <f t="shared" si="0"/>
        <v>0</v>
      </c>
      <c r="N52" s="102">
        <f t="shared" si="12"/>
        <v>0</v>
      </c>
      <c r="O52" s="238">
        <v>0</v>
      </c>
      <c r="P52" s="99">
        <f t="shared" si="13"/>
        <v>0</v>
      </c>
      <c r="Q52" s="238">
        <v>1</v>
      </c>
      <c r="R52" s="99">
        <f t="shared" si="14"/>
        <v>0.1</v>
      </c>
      <c r="S52" s="101">
        <f t="shared" si="7"/>
        <v>1</v>
      </c>
      <c r="T52" s="102">
        <f t="shared" si="15"/>
        <v>6.6600000000000006E-2</v>
      </c>
      <c r="U52" s="238">
        <v>0</v>
      </c>
      <c r="V52" s="99">
        <f t="shared" si="16"/>
        <v>0</v>
      </c>
      <c r="W52" s="238">
        <v>0</v>
      </c>
      <c r="X52" s="99">
        <f t="shared" si="17"/>
        <v>0</v>
      </c>
      <c r="Y52" s="101">
        <f t="shared" si="2"/>
        <v>0</v>
      </c>
      <c r="Z52" s="102">
        <f t="shared" si="18"/>
        <v>0</v>
      </c>
      <c r="AA52" s="103">
        <f t="shared" si="19"/>
        <v>0</v>
      </c>
      <c r="AB52" s="99">
        <f t="shared" si="20"/>
        <v>0</v>
      </c>
      <c r="AC52" s="101">
        <f t="shared" si="8"/>
        <v>1</v>
      </c>
      <c r="AD52" s="99">
        <f t="shared" si="21"/>
        <v>1.5299999999999999E-2</v>
      </c>
      <c r="AE52" s="101">
        <f t="shared" si="5"/>
        <v>1</v>
      </c>
      <c r="AF52" s="102">
        <f t="shared" si="22"/>
        <v>1.0800000000000001E-2</v>
      </c>
    </row>
    <row r="53" spans="1:32" x14ac:dyDescent="0.55000000000000004">
      <c r="A53" s="337"/>
      <c r="B53" s="83" t="s">
        <v>43</v>
      </c>
      <c r="C53" s="228">
        <v>3</v>
      </c>
      <c r="D53" s="85">
        <f t="shared" si="23"/>
        <v>0.5</v>
      </c>
      <c r="E53" s="228">
        <v>5</v>
      </c>
      <c r="F53" s="85">
        <f t="shared" si="24"/>
        <v>0.3125</v>
      </c>
      <c r="G53" s="87">
        <f t="shared" si="6"/>
        <v>8</v>
      </c>
      <c r="H53" s="88">
        <f t="shared" si="9"/>
        <v>0.36359999999999998</v>
      </c>
      <c r="I53" s="228">
        <v>3</v>
      </c>
      <c r="J53" s="85">
        <f t="shared" si="10"/>
        <v>0.3</v>
      </c>
      <c r="K53" s="228">
        <v>6</v>
      </c>
      <c r="L53" s="85">
        <f t="shared" si="11"/>
        <v>0.28570000000000001</v>
      </c>
      <c r="M53" s="87">
        <f t="shared" si="0"/>
        <v>9</v>
      </c>
      <c r="N53" s="88">
        <f t="shared" si="12"/>
        <v>0.2903</v>
      </c>
      <c r="O53" s="228">
        <v>1</v>
      </c>
      <c r="P53" s="85">
        <f t="shared" si="13"/>
        <v>0.2</v>
      </c>
      <c r="Q53" s="228">
        <v>3</v>
      </c>
      <c r="R53" s="85">
        <f t="shared" si="14"/>
        <v>0.3</v>
      </c>
      <c r="S53" s="87">
        <f t="shared" si="7"/>
        <v>4</v>
      </c>
      <c r="T53" s="88">
        <f t="shared" si="15"/>
        <v>0.2666</v>
      </c>
      <c r="U53" s="228">
        <v>5</v>
      </c>
      <c r="V53" s="85">
        <f t="shared" si="16"/>
        <v>0.83330000000000004</v>
      </c>
      <c r="W53" s="228">
        <v>6</v>
      </c>
      <c r="X53" s="85">
        <f t="shared" si="17"/>
        <v>0.33329999999999999</v>
      </c>
      <c r="Y53" s="87">
        <f t="shared" si="2"/>
        <v>11</v>
      </c>
      <c r="Z53" s="88">
        <f t="shared" si="18"/>
        <v>0.45829999999999999</v>
      </c>
      <c r="AA53" s="89">
        <f t="shared" si="19"/>
        <v>12</v>
      </c>
      <c r="AB53" s="85">
        <f t="shared" si="20"/>
        <v>0.44440000000000002</v>
      </c>
      <c r="AC53" s="87">
        <f t="shared" si="8"/>
        <v>20</v>
      </c>
      <c r="AD53" s="85">
        <f t="shared" si="21"/>
        <v>0.30759999999999998</v>
      </c>
      <c r="AE53" s="87">
        <f t="shared" si="5"/>
        <v>32</v>
      </c>
      <c r="AF53" s="88">
        <f t="shared" si="22"/>
        <v>0.3478</v>
      </c>
    </row>
    <row r="54" spans="1:32" x14ac:dyDescent="0.55000000000000004">
      <c r="A54" s="337"/>
      <c r="B54" s="263" t="s">
        <v>44</v>
      </c>
      <c r="C54" s="264">
        <v>1</v>
      </c>
      <c r="D54" s="250">
        <f t="shared" si="23"/>
        <v>0.1666</v>
      </c>
      <c r="E54" s="249">
        <v>3</v>
      </c>
      <c r="F54" s="250">
        <f t="shared" si="24"/>
        <v>0.1875</v>
      </c>
      <c r="G54" s="251">
        <f t="shared" si="6"/>
        <v>4</v>
      </c>
      <c r="H54" s="252">
        <f t="shared" si="9"/>
        <v>0.18179999999999999</v>
      </c>
      <c r="I54" s="249">
        <v>0</v>
      </c>
      <c r="J54" s="250">
        <f t="shared" si="10"/>
        <v>0</v>
      </c>
      <c r="K54" s="249">
        <v>2</v>
      </c>
      <c r="L54" s="250">
        <f t="shared" si="11"/>
        <v>9.5200000000000007E-2</v>
      </c>
      <c r="M54" s="251">
        <f t="shared" si="0"/>
        <v>2</v>
      </c>
      <c r="N54" s="252">
        <f t="shared" si="12"/>
        <v>6.4500000000000002E-2</v>
      </c>
      <c r="O54" s="249">
        <v>0</v>
      </c>
      <c r="P54" s="250">
        <f t="shared" si="13"/>
        <v>0</v>
      </c>
      <c r="Q54" s="249">
        <v>1</v>
      </c>
      <c r="R54" s="250">
        <f t="shared" si="14"/>
        <v>0.1</v>
      </c>
      <c r="S54" s="251">
        <f t="shared" si="7"/>
        <v>1</v>
      </c>
      <c r="T54" s="252">
        <f t="shared" si="15"/>
        <v>6.6600000000000006E-2</v>
      </c>
      <c r="U54" s="249">
        <v>3</v>
      </c>
      <c r="V54" s="250">
        <f t="shared" si="16"/>
        <v>0.5</v>
      </c>
      <c r="W54" s="249">
        <v>3</v>
      </c>
      <c r="X54" s="250">
        <f t="shared" si="17"/>
        <v>0.1666</v>
      </c>
      <c r="Y54" s="251">
        <f t="shared" si="2"/>
        <v>6</v>
      </c>
      <c r="Z54" s="252">
        <f t="shared" si="18"/>
        <v>0.25</v>
      </c>
      <c r="AA54" s="253">
        <f t="shared" si="19"/>
        <v>4</v>
      </c>
      <c r="AB54" s="250">
        <f t="shared" si="20"/>
        <v>0.14810000000000001</v>
      </c>
      <c r="AC54" s="251">
        <f t="shared" si="8"/>
        <v>9</v>
      </c>
      <c r="AD54" s="250">
        <f t="shared" si="21"/>
        <v>0.1384</v>
      </c>
      <c r="AE54" s="251">
        <f t="shared" si="5"/>
        <v>13</v>
      </c>
      <c r="AF54" s="252">
        <f t="shared" si="22"/>
        <v>0.14130000000000001</v>
      </c>
    </row>
    <row r="55" spans="1:32" x14ac:dyDescent="0.55000000000000004">
      <c r="A55" s="337"/>
      <c r="B55" s="263" t="s">
        <v>45</v>
      </c>
      <c r="C55" s="265">
        <v>2</v>
      </c>
      <c r="D55" s="233">
        <f t="shared" si="23"/>
        <v>0.33329999999999999</v>
      </c>
      <c r="E55" s="232">
        <v>0</v>
      </c>
      <c r="F55" s="233">
        <f t="shared" si="24"/>
        <v>0</v>
      </c>
      <c r="G55" s="234">
        <f t="shared" si="6"/>
        <v>2</v>
      </c>
      <c r="H55" s="235">
        <f t="shared" si="9"/>
        <v>9.0899999999999995E-2</v>
      </c>
      <c r="I55" s="232">
        <v>1</v>
      </c>
      <c r="J55" s="233">
        <f t="shared" si="10"/>
        <v>0.1</v>
      </c>
      <c r="K55" s="232">
        <v>1</v>
      </c>
      <c r="L55" s="233">
        <f t="shared" si="11"/>
        <v>4.7600000000000003E-2</v>
      </c>
      <c r="M55" s="234">
        <f t="shared" si="0"/>
        <v>2</v>
      </c>
      <c r="N55" s="235">
        <f t="shared" si="12"/>
        <v>6.4500000000000002E-2</v>
      </c>
      <c r="O55" s="232">
        <v>1</v>
      </c>
      <c r="P55" s="233">
        <f t="shared" si="13"/>
        <v>0.2</v>
      </c>
      <c r="Q55" s="232">
        <v>1</v>
      </c>
      <c r="R55" s="233">
        <f t="shared" si="14"/>
        <v>0.1</v>
      </c>
      <c r="S55" s="234">
        <f t="shared" si="7"/>
        <v>2</v>
      </c>
      <c r="T55" s="235">
        <f t="shared" si="15"/>
        <v>0.1333</v>
      </c>
      <c r="U55" s="232">
        <v>2</v>
      </c>
      <c r="V55" s="233">
        <f t="shared" si="16"/>
        <v>0.33329999999999999</v>
      </c>
      <c r="W55" s="232">
        <v>0</v>
      </c>
      <c r="X55" s="233">
        <f t="shared" si="17"/>
        <v>0</v>
      </c>
      <c r="Y55" s="234">
        <f t="shared" si="2"/>
        <v>2</v>
      </c>
      <c r="Z55" s="235">
        <f t="shared" si="18"/>
        <v>8.3299999999999999E-2</v>
      </c>
      <c r="AA55" s="236">
        <f t="shared" si="19"/>
        <v>6</v>
      </c>
      <c r="AB55" s="233">
        <f t="shared" si="20"/>
        <v>0.22220000000000001</v>
      </c>
      <c r="AC55" s="234">
        <f t="shared" si="8"/>
        <v>2</v>
      </c>
      <c r="AD55" s="233">
        <f t="shared" si="21"/>
        <v>3.0700000000000002E-2</v>
      </c>
      <c r="AE55" s="234">
        <f t="shared" si="5"/>
        <v>8</v>
      </c>
      <c r="AF55" s="235">
        <f t="shared" si="22"/>
        <v>8.6900000000000005E-2</v>
      </c>
    </row>
    <row r="56" spans="1:32" x14ac:dyDescent="0.55000000000000004">
      <c r="A56" s="337"/>
      <c r="B56" s="229" t="s">
        <v>46</v>
      </c>
      <c r="C56" s="230">
        <v>2</v>
      </c>
      <c r="D56" s="92">
        <f t="shared" si="23"/>
        <v>0.33329999999999999</v>
      </c>
      <c r="E56" s="230">
        <v>2</v>
      </c>
      <c r="F56" s="92">
        <f t="shared" si="24"/>
        <v>0.125</v>
      </c>
      <c r="G56" s="94">
        <f t="shared" si="6"/>
        <v>4</v>
      </c>
      <c r="H56" s="95">
        <f t="shared" si="9"/>
        <v>0.18179999999999999</v>
      </c>
      <c r="I56" s="230">
        <v>2</v>
      </c>
      <c r="J56" s="92">
        <f t="shared" si="10"/>
        <v>0.2</v>
      </c>
      <c r="K56" s="230">
        <v>4</v>
      </c>
      <c r="L56" s="92">
        <f t="shared" si="11"/>
        <v>0.19040000000000001</v>
      </c>
      <c r="M56" s="94">
        <f t="shared" si="0"/>
        <v>6</v>
      </c>
      <c r="N56" s="95">
        <f t="shared" si="12"/>
        <v>0.19350000000000001</v>
      </c>
      <c r="O56" s="230">
        <v>0</v>
      </c>
      <c r="P56" s="92">
        <f t="shared" si="13"/>
        <v>0</v>
      </c>
      <c r="Q56" s="230">
        <v>1</v>
      </c>
      <c r="R56" s="92">
        <f t="shared" si="14"/>
        <v>0.1</v>
      </c>
      <c r="S56" s="94">
        <f t="shared" si="7"/>
        <v>1</v>
      </c>
      <c r="T56" s="95">
        <f t="shared" si="15"/>
        <v>6.6600000000000006E-2</v>
      </c>
      <c r="U56" s="230">
        <v>1</v>
      </c>
      <c r="V56" s="92">
        <f t="shared" si="16"/>
        <v>0.1666</v>
      </c>
      <c r="W56" s="230">
        <v>3</v>
      </c>
      <c r="X56" s="92">
        <f t="shared" si="17"/>
        <v>0.1666</v>
      </c>
      <c r="Y56" s="94">
        <f t="shared" si="2"/>
        <v>4</v>
      </c>
      <c r="Z56" s="95">
        <f t="shared" si="18"/>
        <v>0.1666</v>
      </c>
      <c r="AA56" s="96">
        <f t="shared" si="19"/>
        <v>5</v>
      </c>
      <c r="AB56" s="92">
        <f t="shared" si="20"/>
        <v>0.18509999999999999</v>
      </c>
      <c r="AC56" s="94">
        <f t="shared" si="8"/>
        <v>10</v>
      </c>
      <c r="AD56" s="92">
        <f t="shared" si="21"/>
        <v>0.15379999999999999</v>
      </c>
      <c r="AE56" s="94">
        <f t="shared" si="5"/>
        <v>15</v>
      </c>
      <c r="AF56" s="95">
        <f t="shared" si="22"/>
        <v>0.16300000000000001</v>
      </c>
    </row>
    <row r="57" spans="1:32" x14ac:dyDescent="0.55000000000000004">
      <c r="A57" s="337"/>
      <c r="B57" s="229" t="s">
        <v>47</v>
      </c>
      <c r="C57" s="230">
        <v>0</v>
      </c>
      <c r="D57" s="92">
        <f t="shared" si="23"/>
        <v>0</v>
      </c>
      <c r="E57" s="230">
        <v>0</v>
      </c>
      <c r="F57" s="92">
        <f t="shared" si="24"/>
        <v>0</v>
      </c>
      <c r="G57" s="94">
        <f t="shared" si="6"/>
        <v>0</v>
      </c>
      <c r="H57" s="95">
        <f t="shared" si="9"/>
        <v>0</v>
      </c>
      <c r="I57" s="230">
        <v>0</v>
      </c>
      <c r="J57" s="92">
        <f t="shared" si="10"/>
        <v>0</v>
      </c>
      <c r="K57" s="230">
        <v>0</v>
      </c>
      <c r="L57" s="92">
        <f t="shared" si="11"/>
        <v>0</v>
      </c>
      <c r="M57" s="94">
        <f t="shared" si="0"/>
        <v>0</v>
      </c>
      <c r="N57" s="95">
        <f t="shared" si="12"/>
        <v>0</v>
      </c>
      <c r="O57" s="230">
        <v>0</v>
      </c>
      <c r="P57" s="92">
        <f t="shared" si="13"/>
        <v>0</v>
      </c>
      <c r="Q57" s="230">
        <v>0</v>
      </c>
      <c r="R57" s="92">
        <f t="shared" si="14"/>
        <v>0</v>
      </c>
      <c r="S57" s="94">
        <f t="shared" si="7"/>
        <v>0</v>
      </c>
      <c r="T57" s="95">
        <f t="shared" si="15"/>
        <v>0</v>
      </c>
      <c r="U57" s="230">
        <v>0</v>
      </c>
      <c r="V57" s="92">
        <f t="shared" si="16"/>
        <v>0</v>
      </c>
      <c r="W57" s="230">
        <v>0</v>
      </c>
      <c r="X57" s="92">
        <f t="shared" si="17"/>
        <v>0</v>
      </c>
      <c r="Y57" s="94">
        <f t="shared" si="2"/>
        <v>0</v>
      </c>
      <c r="Z57" s="95">
        <f t="shared" si="18"/>
        <v>0</v>
      </c>
      <c r="AA57" s="96">
        <f t="shared" si="19"/>
        <v>0</v>
      </c>
      <c r="AB57" s="92">
        <f t="shared" si="20"/>
        <v>0</v>
      </c>
      <c r="AC57" s="94">
        <f t="shared" si="8"/>
        <v>0</v>
      </c>
      <c r="AD57" s="92">
        <f t="shared" si="21"/>
        <v>0</v>
      </c>
      <c r="AE57" s="94">
        <f t="shared" si="5"/>
        <v>0</v>
      </c>
      <c r="AF57" s="95">
        <f t="shared" si="22"/>
        <v>0</v>
      </c>
    </row>
    <row r="58" spans="1:32" ht="49.5" x14ac:dyDescent="0.55000000000000004">
      <c r="A58" s="337"/>
      <c r="B58" s="266" t="s">
        <v>48</v>
      </c>
      <c r="C58" s="230">
        <v>1</v>
      </c>
      <c r="D58" s="92">
        <f t="shared" si="23"/>
        <v>0.1666</v>
      </c>
      <c r="E58" s="230">
        <v>0</v>
      </c>
      <c r="F58" s="92">
        <f>ROUNDDOWN(E58/$E$14,4)</f>
        <v>0</v>
      </c>
      <c r="G58" s="94">
        <f t="shared" si="6"/>
        <v>1</v>
      </c>
      <c r="H58" s="95">
        <f t="shared" si="9"/>
        <v>4.5400000000000003E-2</v>
      </c>
      <c r="I58" s="230">
        <v>0</v>
      </c>
      <c r="J58" s="92">
        <f t="shared" si="10"/>
        <v>0</v>
      </c>
      <c r="K58" s="230">
        <v>0</v>
      </c>
      <c r="L58" s="92">
        <f t="shared" si="11"/>
        <v>0</v>
      </c>
      <c r="M58" s="94">
        <f t="shared" si="0"/>
        <v>0</v>
      </c>
      <c r="N58" s="95">
        <f t="shared" si="12"/>
        <v>0</v>
      </c>
      <c r="O58" s="230">
        <v>0</v>
      </c>
      <c r="P58" s="92">
        <f t="shared" si="13"/>
        <v>0</v>
      </c>
      <c r="Q58" s="230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230">
        <v>0</v>
      </c>
      <c r="V58" s="92">
        <f t="shared" si="16"/>
        <v>0</v>
      </c>
      <c r="W58" s="230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1</v>
      </c>
      <c r="AB58" s="92">
        <f t="shared" si="20"/>
        <v>3.6999999999999998E-2</v>
      </c>
      <c r="AC58" s="94">
        <f t="shared" si="8"/>
        <v>0</v>
      </c>
      <c r="AD58" s="92">
        <f t="shared" si="21"/>
        <v>0</v>
      </c>
      <c r="AE58" s="94">
        <f t="shared" si="5"/>
        <v>1</v>
      </c>
      <c r="AF58" s="95">
        <f t="shared" si="22"/>
        <v>1.0800000000000001E-2</v>
      </c>
    </row>
    <row r="59" spans="1:32" ht="18.5" thickBot="1" x14ac:dyDescent="0.6">
      <c r="A59" s="338"/>
      <c r="B59" s="267" t="s">
        <v>49</v>
      </c>
      <c r="C59" s="268">
        <v>0</v>
      </c>
      <c r="D59" s="269">
        <f t="shared" si="23"/>
        <v>0</v>
      </c>
      <c r="E59" s="268">
        <v>0</v>
      </c>
      <c r="F59" s="269">
        <f t="shared" si="24"/>
        <v>0</v>
      </c>
      <c r="G59" s="270">
        <f t="shared" si="6"/>
        <v>0</v>
      </c>
      <c r="H59" s="271">
        <f t="shared" si="9"/>
        <v>0</v>
      </c>
      <c r="I59" s="268">
        <v>0</v>
      </c>
      <c r="J59" s="269">
        <f t="shared" si="10"/>
        <v>0</v>
      </c>
      <c r="K59" s="268">
        <v>0</v>
      </c>
      <c r="L59" s="269">
        <f t="shared" si="11"/>
        <v>0</v>
      </c>
      <c r="M59" s="270">
        <f t="shared" si="0"/>
        <v>0</v>
      </c>
      <c r="N59" s="271">
        <f t="shared" si="12"/>
        <v>0</v>
      </c>
      <c r="O59" s="268">
        <v>0</v>
      </c>
      <c r="P59" s="269">
        <f t="shared" si="13"/>
        <v>0</v>
      </c>
      <c r="Q59" s="268">
        <v>0</v>
      </c>
      <c r="R59" s="269">
        <f t="shared" si="14"/>
        <v>0</v>
      </c>
      <c r="S59" s="270">
        <f t="shared" si="7"/>
        <v>0</v>
      </c>
      <c r="T59" s="271">
        <f t="shared" si="15"/>
        <v>0</v>
      </c>
      <c r="U59" s="268">
        <v>0</v>
      </c>
      <c r="V59" s="269">
        <f t="shared" si="16"/>
        <v>0</v>
      </c>
      <c r="W59" s="268">
        <v>0</v>
      </c>
      <c r="X59" s="269">
        <f t="shared" si="17"/>
        <v>0</v>
      </c>
      <c r="Y59" s="270">
        <f t="shared" si="2"/>
        <v>0</v>
      </c>
      <c r="Z59" s="271">
        <f t="shared" si="18"/>
        <v>0</v>
      </c>
      <c r="AA59" s="272">
        <f t="shared" si="19"/>
        <v>0</v>
      </c>
      <c r="AB59" s="269">
        <f t="shared" si="20"/>
        <v>0</v>
      </c>
      <c r="AC59" s="270">
        <f t="shared" si="8"/>
        <v>0</v>
      </c>
      <c r="AD59" s="269">
        <f t="shared" si="21"/>
        <v>0</v>
      </c>
      <c r="AE59" s="270">
        <f t="shared" si="5"/>
        <v>0</v>
      </c>
      <c r="AF59" s="271">
        <f t="shared" si="22"/>
        <v>0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cellComments="asDisplayed" r:id="rId1"/>
  <headerFooter>
    <oddHeader>&amp;R&amp;12集計表１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zoomScale="70" zoomScaleNormal="60" zoomScaleSheetLayoutView="70" workbookViewId="0">
      <selection activeCell="W56" sqref="W56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73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7">
        <v>28.34</v>
      </c>
      <c r="D2" s="357"/>
      <c r="E2" s="357">
        <v>27.94</v>
      </c>
      <c r="F2" s="357"/>
      <c r="G2" s="369">
        <v>27</v>
      </c>
      <c r="H2" s="369"/>
      <c r="I2" s="359">
        <v>24.79</v>
      </c>
      <c r="J2" s="359"/>
      <c r="K2" s="358">
        <v>26.84</v>
      </c>
      <c r="L2" s="364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7">
        <v>17.86</v>
      </c>
      <c r="D3" s="357"/>
      <c r="E3" s="357">
        <v>14.81</v>
      </c>
      <c r="F3" s="357"/>
      <c r="G3" s="359">
        <v>11.77</v>
      </c>
      <c r="H3" s="359"/>
      <c r="I3" s="359">
        <v>10.28</v>
      </c>
      <c r="J3" s="359"/>
      <c r="K3" s="358">
        <v>13.4</v>
      </c>
      <c r="L3" s="364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8">
        <v>9.5</v>
      </c>
      <c r="D4" s="358"/>
      <c r="E4" s="357">
        <v>12.42</v>
      </c>
      <c r="F4" s="357"/>
      <c r="G4" s="359">
        <v>14.59</v>
      </c>
      <c r="H4" s="359"/>
      <c r="I4" s="359">
        <v>13.84</v>
      </c>
      <c r="J4" s="359"/>
      <c r="K4" s="358">
        <v>12.7</v>
      </c>
      <c r="L4" s="364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7">
        <v>0.97</v>
      </c>
      <c r="D5" s="357"/>
      <c r="E5" s="358">
        <v>0.7</v>
      </c>
      <c r="F5" s="358"/>
      <c r="G5" s="359">
        <v>0.65</v>
      </c>
      <c r="H5" s="359"/>
      <c r="I5" s="359">
        <v>0.67</v>
      </c>
      <c r="J5" s="359"/>
      <c r="K5" s="357">
        <v>0.74</v>
      </c>
      <c r="L5" s="360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53">
        <v>0.03</v>
      </c>
      <c r="D6" s="353"/>
      <c r="E6" s="353">
        <v>0.06</v>
      </c>
      <c r="F6" s="353"/>
      <c r="G6" s="363">
        <v>0.16</v>
      </c>
      <c r="H6" s="363"/>
      <c r="I6" s="363">
        <v>0.31</v>
      </c>
      <c r="J6" s="363"/>
      <c r="K6" s="353">
        <v>0.16</v>
      </c>
      <c r="L6" s="354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15933</v>
      </c>
      <c r="D11" s="25"/>
      <c r="E11" s="19">
        <v>16130</v>
      </c>
      <c r="F11" s="25"/>
      <c r="G11" s="21">
        <f>C11+E11</f>
        <v>32063</v>
      </c>
      <c r="H11" s="79"/>
      <c r="I11" s="78">
        <v>18754</v>
      </c>
      <c r="J11" s="25"/>
      <c r="K11" s="19">
        <v>18996</v>
      </c>
      <c r="L11" s="25"/>
      <c r="M11" s="21">
        <f>I11+K11</f>
        <v>37750</v>
      </c>
      <c r="N11" s="79"/>
      <c r="O11" s="78">
        <v>6828</v>
      </c>
      <c r="P11" s="25"/>
      <c r="Q11" s="19">
        <v>7033</v>
      </c>
      <c r="R11" s="25"/>
      <c r="S11" s="21">
        <f>O11+Q11</f>
        <v>13861</v>
      </c>
      <c r="T11" s="79"/>
      <c r="U11" s="78">
        <v>6303</v>
      </c>
      <c r="V11" s="25"/>
      <c r="W11" s="19">
        <v>7062</v>
      </c>
      <c r="X11" s="25"/>
      <c r="Y11" s="21">
        <f>U11+W11</f>
        <v>13365</v>
      </c>
      <c r="Z11" s="79"/>
      <c r="AA11" s="80">
        <f>C11+I11+O11+U11</f>
        <v>47818</v>
      </c>
      <c r="AB11" s="25"/>
      <c r="AC11" s="21">
        <f>E11+K11+Q11+W11</f>
        <v>49221</v>
      </c>
      <c r="AD11" s="25"/>
      <c r="AE11" s="21">
        <f>AA11+AC11</f>
        <v>97039</v>
      </c>
      <c r="AF11" s="79"/>
      <c r="AG11" s="81"/>
    </row>
    <row r="12" spans="1:33" x14ac:dyDescent="0.55000000000000004">
      <c r="A12" s="303" t="s">
        <v>160</v>
      </c>
      <c r="B12" s="304"/>
      <c r="C12" s="78">
        <v>1480</v>
      </c>
      <c r="D12" s="26">
        <f>ROUNDDOWN(C12/C11,4)</f>
        <v>9.2799999999999994E-2</v>
      </c>
      <c r="E12" s="19">
        <v>2572</v>
      </c>
      <c r="F12" s="26">
        <f>ROUNDDOWN(E12/E11,4)</f>
        <v>0.15939999999999999</v>
      </c>
      <c r="G12" s="21">
        <f>C12+E12</f>
        <v>4052</v>
      </c>
      <c r="H12" s="82">
        <f>ROUNDDOWN(G12/G11,4)</f>
        <v>0.1263</v>
      </c>
      <c r="I12" s="78">
        <v>1167</v>
      </c>
      <c r="J12" s="26">
        <f>ROUNDDOWN(I12/I11,4)</f>
        <v>6.2199999999999998E-2</v>
      </c>
      <c r="K12" s="19">
        <v>2445</v>
      </c>
      <c r="L12" s="26">
        <f>ROUNDDOWN(K12/K11,4)</f>
        <v>0.12870000000000001</v>
      </c>
      <c r="M12" s="21">
        <f t="shared" ref="M12:M59" si="0">I12+K12</f>
        <v>3612</v>
      </c>
      <c r="N12" s="82">
        <f>ROUNDDOWN(M12/M11,4)</f>
        <v>9.5600000000000004E-2</v>
      </c>
      <c r="O12" s="78">
        <v>645</v>
      </c>
      <c r="P12" s="26">
        <f>ROUNDDOWN(O12/O11,4)</f>
        <v>9.4399999999999998E-2</v>
      </c>
      <c r="Q12" s="19">
        <v>1365</v>
      </c>
      <c r="R12" s="26">
        <f>ROUNDDOWN(Q12/Q11,4)</f>
        <v>0.19400000000000001</v>
      </c>
      <c r="S12" s="21">
        <f t="shared" ref="S12:S13" si="1">O12+Q12</f>
        <v>2010</v>
      </c>
      <c r="T12" s="82">
        <f>ROUNDDOWN(S12/S11,4)</f>
        <v>0.14499999999999999</v>
      </c>
      <c r="U12" s="78">
        <v>1161</v>
      </c>
      <c r="V12" s="26">
        <f>ROUNDDOWN(U12/U11,4)</f>
        <v>0.18410000000000001</v>
      </c>
      <c r="W12" s="19">
        <v>1850</v>
      </c>
      <c r="X12" s="26">
        <f>ROUNDDOWN(W12/W11,4)</f>
        <v>0.26190000000000002</v>
      </c>
      <c r="Y12" s="21">
        <f t="shared" ref="Y12:Y59" si="2">U12+W12</f>
        <v>3011</v>
      </c>
      <c r="Z12" s="82">
        <f>ROUNDDOWN(Y12/Y11,4)</f>
        <v>0.22520000000000001</v>
      </c>
      <c r="AA12" s="80">
        <f t="shared" ref="AA12:AA14" si="3">C12+I12+O12+U12</f>
        <v>4453</v>
      </c>
      <c r="AB12" s="26">
        <f>ROUNDDOWN(AA12/AA11,4)</f>
        <v>9.3100000000000002E-2</v>
      </c>
      <c r="AC12" s="21">
        <f t="shared" ref="AC12:AC13" si="4">E12+K12+Q12+W12</f>
        <v>8232</v>
      </c>
      <c r="AD12" s="26">
        <f>ROUNDDOWN(AC12/AC11,4)</f>
        <v>0.16719999999999999</v>
      </c>
      <c r="AE12" s="21">
        <f t="shared" ref="AE12:AE59" si="5">AA12+AC12</f>
        <v>12685</v>
      </c>
      <c r="AF12" s="82">
        <f>ROUNDDOWN(AE12/AE11,4)</f>
        <v>0.13070000000000001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1480</v>
      </c>
      <c r="D14" s="25"/>
      <c r="E14" s="19">
        <f>E12+E13</f>
        <v>2572</v>
      </c>
      <c r="F14" s="25"/>
      <c r="G14" s="21">
        <f>C14+E14</f>
        <v>4052</v>
      </c>
      <c r="H14" s="79"/>
      <c r="I14" s="78">
        <f>I12+I13</f>
        <v>1167</v>
      </c>
      <c r="J14" s="25"/>
      <c r="K14" s="19">
        <f>K12+K13</f>
        <v>2445</v>
      </c>
      <c r="L14" s="25"/>
      <c r="M14" s="21">
        <f t="shared" si="0"/>
        <v>3612</v>
      </c>
      <c r="N14" s="79"/>
      <c r="O14" s="78">
        <f>O12+O13</f>
        <v>645</v>
      </c>
      <c r="P14" s="25"/>
      <c r="Q14" s="19">
        <f>Q12+Q13</f>
        <v>1365</v>
      </c>
      <c r="R14" s="25"/>
      <c r="S14" s="21">
        <f>O14+Q14</f>
        <v>2010</v>
      </c>
      <c r="T14" s="79"/>
      <c r="U14" s="78">
        <f>U12+U13</f>
        <v>1161</v>
      </c>
      <c r="V14" s="25"/>
      <c r="W14" s="19">
        <f>W12+W13</f>
        <v>1850</v>
      </c>
      <c r="X14" s="25"/>
      <c r="Y14" s="21">
        <f t="shared" si="2"/>
        <v>3011</v>
      </c>
      <c r="Z14" s="79"/>
      <c r="AA14" s="80">
        <f t="shared" si="3"/>
        <v>4453</v>
      </c>
      <c r="AB14" s="25"/>
      <c r="AC14" s="21">
        <f>E14+K14+Q14+W14</f>
        <v>8232</v>
      </c>
      <c r="AD14" s="25"/>
      <c r="AE14" s="21">
        <f t="shared" si="5"/>
        <v>12685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1</v>
      </c>
      <c r="F15" s="85">
        <f>ROUNDDOWN(E15/$E$14,4)</f>
        <v>2.9999999999999997E-4</v>
      </c>
      <c r="G15" s="87">
        <f t="shared" ref="G15:G59" si="6">C15+E15</f>
        <v>1</v>
      </c>
      <c r="H15" s="88">
        <f>ROUNDDOWN(G15/$G$14,4)</f>
        <v>2.0000000000000001E-4</v>
      </c>
      <c r="I15" s="84">
        <v>4</v>
      </c>
      <c r="J15" s="85">
        <f>ROUNDDOWN(I15/$I$14,4)</f>
        <v>3.3999999999999998E-3</v>
      </c>
      <c r="K15" s="86">
        <v>0</v>
      </c>
      <c r="L15" s="85">
        <f>ROUNDDOWN(K15/$K$14,4)</f>
        <v>0</v>
      </c>
      <c r="M15" s="87">
        <f t="shared" si="0"/>
        <v>4</v>
      </c>
      <c r="N15" s="88">
        <f>ROUNDDOWN(M15/$M$14,4)</f>
        <v>1.1000000000000001E-3</v>
      </c>
      <c r="O15" s="84">
        <v>1</v>
      </c>
      <c r="P15" s="85">
        <f>ROUNDDOWN(O15/$O$14,4)</f>
        <v>1.5E-3</v>
      </c>
      <c r="Q15" s="86">
        <v>1</v>
      </c>
      <c r="R15" s="85">
        <f>ROUNDDOWN(Q15/$Q$14,4)</f>
        <v>6.9999999999999999E-4</v>
      </c>
      <c r="S15" s="87">
        <f t="shared" ref="S15:S59" si="7">O15+Q15</f>
        <v>2</v>
      </c>
      <c r="T15" s="88">
        <f>ROUNDDOWN(S15/$S$14,4)</f>
        <v>8.9999999999999998E-4</v>
      </c>
      <c r="U15" s="84">
        <v>7</v>
      </c>
      <c r="V15" s="85">
        <f>ROUNDDOWN(U15/$U$14,4)</f>
        <v>6.0000000000000001E-3</v>
      </c>
      <c r="W15" s="86">
        <v>1</v>
      </c>
      <c r="X15" s="85">
        <f>ROUNDDOWN(W15/$W$14,4)</f>
        <v>5.0000000000000001E-4</v>
      </c>
      <c r="Y15" s="87">
        <f t="shared" si="2"/>
        <v>8</v>
      </c>
      <c r="Z15" s="88">
        <f>ROUNDDOWN(Y15/$Y$14,4)</f>
        <v>2.5999999999999999E-3</v>
      </c>
      <c r="AA15" s="89">
        <f>C15+I15+O15+U15</f>
        <v>12</v>
      </c>
      <c r="AB15" s="85">
        <f>ROUNDDOWN(AA15/$AA$14,4)</f>
        <v>2.5999999999999999E-3</v>
      </c>
      <c r="AC15" s="87">
        <f t="shared" ref="AC15:AC59" si="8">E15+K15+Q15+W15</f>
        <v>3</v>
      </c>
      <c r="AD15" s="85">
        <f>ROUNDDOWN(AC15/$AC$14,4)</f>
        <v>2.9999999999999997E-4</v>
      </c>
      <c r="AE15" s="87">
        <f t="shared" si="5"/>
        <v>15</v>
      </c>
      <c r="AF15" s="88">
        <f>ROUNDDOWN(AE15/$AE$14,4)</f>
        <v>1.1000000000000001E-3</v>
      </c>
    </row>
    <row r="16" spans="1:33" x14ac:dyDescent="0.55000000000000004">
      <c r="A16" s="345"/>
      <c r="B16" s="90" t="s">
        <v>5</v>
      </c>
      <c r="C16" s="91">
        <v>271</v>
      </c>
      <c r="D16" s="92">
        <f>ROUNDDOWN(C16/$C$14,4)</f>
        <v>0.18310000000000001</v>
      </c>
      <c r="E16" s="93">
        <v>120</v>
      </c>
      <c r="F16" s="92">
        <f>ROUNDDOWN(E16/$E$14,4)</f>
        <v>4.6600000000000003E-2</v>
      </c>
      <c r="G16" s="94">
        <f t="shared" si="6"/>
        <v>391</v>
      </c>
      <c r="H16" s="95">
        <f t="shared" ref="H16:H59" si="9">ROUNDDOWN(G16/$G$14,4)</f>
        <v>9.64E-2</v>
      </c>
      <c r="I16" s="91">
        <v>198</v>
      </c>
      <c r="J16" s="92">
        <f t="shared" ref="J16:J59" si="10">ROUNDDOWN(I16/$I$14,4)</f>
        <v>0.1696</v>
      </c>
      <c r="K16" s="93">
        <v>106</v>
      </c>
      <c r="L16" s="92">
        <f t="shared" ref="L16:L59" si="11">ROUNDDOWN(K16/$K$14,4)</f>
        <v>4.3299999999999998E-2</v>
      </c>
      <c r="M16" s="94">
        <f t="shared" si="0"/>
        <v>304</v>
      </c>
      <c r="N16" s="95">
        <f t="shared" ref="N16:N59" si="12">ROUNDDOWN(M16/$M$14,4)</f>
        <v>8.4099999999999994E-2</v>
      </c>
      <c r="O16" s="91">
        <v>147</v>
      </c>
      <c r="P16" s="92">
        <f t="shared" ref="P16:P59" si="13">ROUNDDOWN(O16/$O$14,4)</f>
        <v>0.22789999999999999</v>
      </c>
      <c r="Q16" s="93">
        <v>80</v>
      </c>
      <c r="R16" s="92">
        <f t="shared" ref="R16:R59" si="14">ROUNDDOWN(Q16/$Q$14,4)</f>
        <v>5.8599999999999999E-2</v>
      </c>
      <c r="S16" s="94">
        <f t="shared" si="7"/>
        <v>227</v>
      </c>
      <c r="T16" s="95">
        <f t="shared" ref="T16:T59" si="15">ROUNDDOWN(S16/$S$14,4)</f>
        <v>0.1129</v>
      </c>
      <c r="U16" s="91">
        <v>285</v>
      </c>
      <c r="V16" s="92">
        <f t="shared" ref="V16:V59" si="16">ROUNDDOWN(U16/$U$14,4)</f>
        <v>0.24540000000000001</v>
      </c>
      <c r="W16" s="93">
        <v>124</v>
      </c>
      <c r="X16" s="92">
        <f t="shared" ref="X16:X59" si="17">ROUNDDOWN(W16/$W$14,4)</f>
        <v>6.7000000000000004E-2</v>
      </c>
      <c r="Y16" s="94">
        <f t="shared" si="2"/>
        <v>409</v>
      </c>
      <c r="Z16" s="95">
        <f t="shared" ref="Z16:Z59" si="18">ROUNDDOWN(Y16/$Y$14,4)</f>
        <v>0.1358</v>
      </c>
      <c r="AA16" s="96">
        <f t="shared" ref="AA16:AA59" si="19">C16+I16+O16+U16</f>
        <v>901</v>
      </c>
      <c r="AB16" s="92">
        <f t="shared" ref="AB16:AB59" si="20">ROUNDDOWN(AA16/$AA$14,4)</f>
        <v>0.20230000000000001</v>
      </c>
      <c r="AC16" s="94">
        <f t="shared" si="8"/>
        <v>430</v>
      </c>
      <c r="AD16" s="92">
        <f t="shared" ref="AD16:AD59" si="21">ROUNDDOWN(AC16/$AC$14,4)</f>
        <v>5.2200000000000003E-2</v>
      </c>
      <c r="AE16" s="94">
        <f t="shared" si="5"/>
        <v>1331</v>
      </c>
      <c r="AF16" s="95">
        <f t="shared" ref="AF16:AF59" si="22">ROUNDDOWN(AE16/$AE$14,4)</f>
        <v>0.10489999999999999</v>
      </c>
    </row>
    <row r="17" spans="1:32" x14ac:dyDescent="0.55000000000000004">
      <c r="A17" s="345"/>
      <c r="B17" s="90" t="s">
        <v>6</v>
      </c>
      <c r="C17" s="91">
        <v>922</v>
      </c>
      <c r="D17" s="92">
        <f>ROUNDDOWN(C17/$C$14,4)</f>
        <v>0.62290000000000001</v>
      </c>
      <c r="E17" s="93">
        <v>1568</v>
      </c>
      <c r="F17" s="92">
        <f>ROUNDDOWN(E17/$E$14,4)</f>
        <v>0.60960000000000003</v>
      </c>
      <c r="G17" s="94">
        <f t="shared" si="6"/>
        <v>2490</v>
      </c>
      <c r="H17" s="95">
        <f t="shared" si="9"/>
        <v>0.61450000000000005</v>
      </c>
      <c r="I17" s="91">
        <v>728</v>
      </c>
      <c r="J17" s="92">
        <f t="shared" si="10"/>
        <v>0.62380000000000002</v>
      </c>
      <c r="K17" s="93">
        <v>1409</v>
      </c>
      <c r="L17" s="92">
        <f t="shared" si="11"/>
        <v>0.57620000000000005</v>
      </c>
      <c r="M17" s="94">
        <f t="shared" si="0"/>
        <v>2137</v>
      </c>
      <c r="N17" s="95">
        <f t="shared" si="12"/>
        <v>0.59160000000000001</v>
      </c>
      <c r="O17" s="91">
        <v>380</v>
      </c>
      <c r="P17" s="92">
        <f t="shared" si="13"/>
        <v>0.58909999999999996</v>
      </c>
      <c r="Q17" s="93">
        <v>780</v>
      </c>
      <c r="R17" s="92">
        <f t="shared" si="14"/>
        <v>0.57140000000000002</v>
      </c>
      <c r="S17" s="94">
        <f t="shared" si="7"/>
        <v>1160</v>
      </c>
      <c r="T17" s="95">
        <f t="shared" si="15"/>
        <v>0.57709999999999995</v>
      </c>
      <c r="U17" s="91">
        <v>572</v>
      </c>
      <c r="V17" s="92">
        <f t="shared" si="16"/>
        <v>0.49259999999999998</v>
      </c>
      <c r="W17" s="93">
        <v>1089</v>
      </c>
      <c r="X17" s="92">
        <f t="shared" si="17"/>
        <v>0.58860000000000001</v>
      </c>
      <c r="Y17" s="94">
        <f t="shared" si="2"/>
        <v>1661</v>
      </c>
      <c r="Z17" s="95">
        <f>ROUNDDOWN(Y17/$Y$14,4)</f>
        <v>0.55159999999999998</v>
      </c>
      <c r="AA17" s="96">
        <f t="shared" si="19"/>
        <v>2602</v>
      </c>
      <c r="AB17" s="92">
        <f t="shared" si="20"/>
        <v>0.58430000000000004</v>
      </c>
      <c r="AC17" s="94">
        <f t="shared" si="8"/>
        <v>4846</v>
      </c>
      <c r="AD17" s="92">
        <f t="shared" si="21"/>
        <v>0.58860000000000001</v>
      </c>
      <c r="AE17" s="94">
        <f t="shared" si="5"/>
        <v>7448</v>
      </c>
      <c r="AF17" s="95">
        <f t="shared" si="22"/>
        <v>0.58709999999999996</v>
      </c>
    </row>
    <row r="18" spans="1:32" x14ac:dyDescent="0.55000000000000004">
      <c r="A18" s="345"/>
      <c r="B18" s="97" t="s">
        <v>8</v>
      </c>
      <c r="C18" s="98">
        <v>280</v>
      </c>
      <c r="D18" s="99">
        <f>ROUNDDOWN(C18/$C$14,4)</f>
        <v>0.18909999999999999</v>
      </c>
      <c r="E18" s="100">
        <v>854</v>
      </c>
      <c r="F18" s="99">
        <f>ROUNDDOWN(E18/$E$14,4)</f>
        <v>0.33200000000000002</v>
      </c>
      <c r="G18" s="101">
        <f t="shared" si="6"/>
        <v>1134</v>
      </c>
      <c r="H18" s="102">
        <f t="shared" si="9"/>
        <v>0.27979999999999999</v>
      </c>
      <c r="I18" s="98">
        <v>234</v>
      </c>
      <c r="J18" s="99">
        <f t="shared" si="10"/>
        <v>0.20050000000000001</v>
      </c>
      <c r="K18" s="100">
        <v>914</v>
      </c>
      <c r="L18" s="99">
        <f t="shared" si="11"/>
        <v>0.37380000000000002</v>
      </c>
      <c r="M18" s="101">
        <f t="shared" si="0"/>
        <v>1148</v>
      </c>
      <c r="N18" s="102">
        <f t="shared" si="12"/>
        <v>0.31780000000000003</v>
      </c>
      <c r="O18" s="98">
        <v>115</v>
      </c>
      <c r="P18" s="99">
        <f t="shared" si="13"/>
        <v>0.1782</v>
      </c>
      <c r="Q18" s="100">
        <v>496</v>
      </c>
      <c r="R18" s="99">
        <f t="shared" si="14"/>
        <v>0.36330000000000001</v>
      </c>
      <c r="S18" s="101">
        <f t="shared" si="7"/>
        <v>611</v>
      </c>
      <c r="T18" s="102">
        <f t="shared" si="15"/>
        <v>0.3039</v>
      </c>
      <c r="U18" s="98">
        <v>286</v>
      </c>
      <c r="V18" s="99">
        <f t="shared" si="16"/>
        <v>0.24629999999999999</v>
      </c>
      <c r="W18" s="100">
        <v>621</v>
      </c>
      <c r="X18" s="99">
        <f t="shared" si="17"/>
        <v>0.33560000000000001</v>
      </c>
      <c r="Y18" s="101">
        <f t="shared" si="2"/>
        <v>907</v>
      </c>
      <c r="Z18" s="102">
        <f t="shared" si="18"/>
        <v>0.30120000000000002</v>
      </c>
      <c r="AA18" s="103">
        <f t="shared" si="19"/>
        <v>915</v>
      </c>
      <c r="AB18" s="99">
        <f t="shared" si="20"/>
        <v>0.2054</v>
      </c>
      <c r="AC18" s="101">
        <f t="shared" si="8"/>
        <v>2885</v>
      </c>
      <c r="AD18" s="99">
        <f t="shared" si="21"/>
        <v>0.35039999999999999</v>
      </c>
      <c r="AE18" s="101">
        <f t="shared" si="5"/>
        <v>3800</v>
      </c>
      <c r="AF18" s="102">
        <f t="shared" si="22"/>
        <v>0.29949999999999999</v>
      </c>
    </row>
    <row r="19" spans="1:32" x14ac:dyDescent="0.55000000000000004">
      <c r="A19" s="342" t="s">
        <v>29</v>
      </c>
      <c r="B19" s="83" t="s">
        <v>10</v>
      </c>
      <c r="C19" s="84">
        <v>299</v>
      </c>
      <c r="D19" s="85">
        <f t="shared" ref="D19:D59" si="23">ROUNDDOWN(C19/$C$14,4)</f>
        <v>0.20200000000000001</v>
      </c>
      <c r="E19" s="86">
        <v>790</v>
      </c>
      <c r="F19" s="85">
        <f t="shared" ref="F19:F59" si="24">ROUNDDOWN(E19/$E$14,4)</f>
        <v>0.30709999999999998</v>
      </c>
      <c r="G19" s="87">
        <f t="shared" si="6"/>
        <v>1089</v>
      </c>
      <c r="H19" s="88">
        <f t="shared" si="9"/>
        <v>0.26869999999999999</v>
      </c>
      <c r="I19" s="84">
        <v>272</v>
      </c>
      <c r="J19" s="85">
        <f>ROUNDDOWN(I19/$I$14,4)</f>
        <v>0.23300000000000001</v>
      </c>
      <c r="K19" s="86">
        <v>828</v>
      </c>
      <c r="L19" s="85">
        <f t="shared" si="11"/>
        <v>0.33860000000000001</v>
      </c>
      <c r="M19" s="87">
        <f t="shared" si="0"/>
        <v>1100</v>
      </c>
      <c r="N19" s="88">
        <f t="shared" si="12"/>
        <v>0.30449999999999999</v>
      </c>
      <c r="O19" s="84">
        <v>195</v>
      </c>
      <c r="P19" s="85">
        <f t="shared" si="13"/>
        <v>0.30230000000000001</v>
      </c>
      <c r="Q19" s="86">
        <v>548</v>
      </c>
      <c r="R19" s="85">
        <f t="shared" si="14"/>
        <v>0.40139999999999998</v>
      </c>
      <c r="S19" s="87">
        <f t="shared" si="7"/>
        <v>743</v>
      </c>
      <c r="T19" s="88">
        <f t="shared" si="15"/>
        <v>0.36959999999999998</v>
      </c>
      <c r="U19" s="84">
        <v>414</v>
      </c>
      <c r="V19" s="85">
        <f t="shared" si="16"/>
        <v>0.35649999999999998</v>
      </c>
      <c r="W19" s="86">
        <v>900</v>
      </c>
      <c r="X19" s="85">
        <f t="shared" si="17"/>
        <v>0.4864</v>
      </c>
      <c r="Y19" s="87">
        <f t="shared" si="2"/>
        <v>1314</v>
      </c>
      <c r="Z19" s="88">
        <f t="shared" si="18"/>
        <v>0.43630000000000002</v>
      </c>
      <c r="AA19" s="89">
        <f t="shared" si="19"/>
        <v>1180</v>
      </c>
      <c r="AB19" s="85">
        <f t="shared" si="20"/>
        <v>0.26490000000000002</v>
      </c>
      <c r="AC19" s="87">
        <f t="shared" si="8"/>
        <v>3066</v>
      </c>
      <c r="AD19" s="85">
        <f t="shared" si="21"/>
        <v>0.37240000000000001</v>
      </c>
      <c r="AE19" s="87">
        <f t="shared" si="5"/>
        <v>4246</v>
      </c>
      <c r="AF19" s="88">
        <f t="shared" si="22"/>
        <v>0.3347</v>
      </c>
    </row>
    <row r="20" spans="1:32" x14ac:dyDescent="0.55000000000000004">
      <c r="A20" s="346"/>
      <c r="B20" s="90" t="s">
        <v>11</v>
      </c>
      <c r="C20" s="91">
        <v>656</v>
      </c>
      <c r="D20" s="92">
        <f t="shared" si="23"/>
        <v>0.44319999999999998</v>
      </c>
      <c r="E20" s="93">
        <v>1347</v>
      </c>
      <c r="F20" s="92">
        <f t="shared" si="24"/>
        <v>0.52370000000000005</v>
      </c>
      <c r="G20" s="94">
        <f t="shared" si="6"/>
        <v>2003</v>
      </c>
      <c r="H20" s="95">
        <f t="shared" si="9"/>
        <v>0.49430000000000002</v>
      </c>
      <c r="I20" s="91">
        <v>475</v>
      </c>
      <c r="J20" s="92">
        <f t="shared" si="10"/>
        <v>0.40699999999999997</v>
      </c>
      <c r="K20" s="93">
        <v>1200</v>
      </c>
      <c r="L20" s="92">
        <f t="shared" si="11"/>
        <v>0.49070000000000003</v>
      </c>
      <c r="M20" s="94">
        <f t="shared" si="0"/>
        <v>1675</v>
      </c>
      <c r="N20" s="95">
        <f t="shared" si="12"/>
        <v>0.4637</v>
      </c>
      <c r="O20" s="91">
        <v>219</v>
      </c>
      <c r="P20" s="92">
        <f>ROUNDDOWN(O20/$O$14,4)</f>
        <v>0.33950000000000002</v>
      </c>
      <c r="Q20" s="93">
        <v>616</v>
      </c>
      <c r="R20" s="92">
        <f t="shared" si="14"/>
        <v>0.45119999999999999</v>
      </c>
      <c r="S20" s="94">
        <f t="shared" si="7"/>
        <v>835</v>
      </c>
      <c r="T20" s="95">
        <f t="shared" si="15"/>
        <v>0.41539999999999999</v>
      </c>
      <c r="U20" s="91">
        <v>341</v>
      </c>
      <c r="V20" s="92">
        <f t="shared" si="16"/>
        <v>0.29370000000000002</v>
      </c>
      <c r="W20" s="93">
        <v>611</v>
      </c>
      <c r="X20" s="92">
        <f t="shared" si="17"/>
        <v>0.33019999999999999</v>
      </c>
      <c r="Y20" s="94">
        <f t="shared" si="2"/>
        <v>952</v>
      </c>
      <c r="Z20" s="95">
        <f t="shared" si="18"/>
        <v>0.31609999999999999</v>
      </c>
      <c r="AA20" s="96">
        <f t="shared" si="19"/>
        <v>1691</v>
      </c>
      <c r="AB20" s="92">
        <f t="shared" si="20"/>
        <v>0.37969999999999998</v>
      </c>
      <c r="AC20" s="94">
        <f t="shared" si="8"/>
        <v>3774</v>
      </c>
      <c r="AD20" s="92">
        <f t="shared" si="21"/>
        <v>0.45839999999999997</v>
      </c>
      <c r="AE20" s="94">
        <f t="shared" si="5"/>
        <v>5465</v>
      </c>
      <c r="AF20" s="95">
        <f t="shared" si="22"/>
        <v>0.43080000000000002</v>
      </c>
    </row>
    <row r="21" spans="1:32" x14ac:dyDescent="0.55000000000000004">
      <c r="A21" s="346"/>
      <c r="B21" s="97" t="s">
        <v>12</v>
      </c>
      <c r="C21" s="98">
        <v>518</v>
      </c>
      <c r="D21" s="99">
        <f t="shared" si="23"/>
        <v>0.35</v>
      </c>
      <c r="E21" s="100">
        <v>423</v>
      </c>
      <c r="F21" s="99">
        <f t="shared" si="24"/>
        <v>0.16439999999999999</v>
      </c>
      <c r="G21" s="101">
        <f t="shared" si="6"/>
        <v>941</v>
      </c>
      <c r="H21" s="102">
        <f t="shared" si="9"/>
        <v>0.23219999999999999</v>
      </c>
      <c r="I21" s="98">
        <v>418</v>
      </c>
      <c r="J21" s="99">
        <f t="shared" si="10"/>
        <v>0.35809999999999997</v>
      </c>
      <c r="K21" s="100">
        <v>403</v>
      </c>
      <c r="L21" s="99">
        <f t="shared" si="11"/>
        <v>0.1648</v>
      </c>
      <c r="M21" s="101">
        <f t="shared" si="0"/>
        <v>821</v>
      </c>
      <c r="N21" s="102">
        <f t="shared" si="12"/>
        <v>0.22720000000000001</v>
      </c>
      <c r="O21" s="98">
        <v>225</v>
      </c>
      <c r="P21" s="99">
        <f t="shared" si="13"/>
        <v>0.3488</v>
      </c>
      <c r="Q21" s="100">
        <v>194</v>
      </c>
      <c r="R21" s="99">
        <f t="shared" si="14"/>
        <v>0.1421</v>
      </c>
      <c r="S21" s="101">
        <f t="shared" si="7"/>
        <v>419</v>
      </c>
      <c r="T21" s="102">
        <f t="shared" si="15"/>
        <v>0.2084</v>
      </c>
      <c r="U21" s="98">
        <v>386</v>
      </c>
      <c r="V21" s="99">
        <f t="shared" si="16"/>
        <v>0.33239999999999997</v>
      </c>
      <c r="W21" s="100">
        <v>300</v>
      </c>
      <c r="X21" s="99">
        <f t="shared" si="17"/>
        <v>0.16209999999999999</v>
      </c>
      <c r="Y21" s="101">
        <f t="shared" si="2"/>
        <v>686</v>
      </c>
      <c r="Z21" s="102">
        <f t="shared" si="18"/>
        <v>0.2278</v>
      </c>
      <c r="AA21" s="103">
        <f t="shared" si="19"/>
        <v>1547</v>
      </c>
      <c r="AB21" s="99">
        <f t="shared" si="20"/>
        <v>0.34739999999999999</v>
      </c>
      <c r="AC21" s="101">
        <f t="shared" si="8"/>
        <v>1320</v>
      </c>
      <c r="AD21" s="99">
        <f t="shared" si="21"/>
        <v>0.1603</v>
      </c>
      <c r="AE21" s="101">
        <f t="shared" si="5"/>
        <v>2867</v>
      </c>
      <c r="AF21" s="102">
        <f t="shared" si="22"/>
        <v>0.22600000000000001</v>
      </c>
    </row>
    <row r="22" spans="1:32" x14ac:dyDescent="0.55000000000000004">
      <c r="A22" s="343" t="s">
        <v>30</v>
      </c>
      <c r="B22" s="104" t="s">
        <v>70</v>
      </c>
      <c r="C22" s="105">
        <v>616</v>
      </c>
      <c r="D22" s="85">
        <f t="shared" si="23"/>
        <v>0.41620000000000001</v>
      </c>
      <c r="E22" s="86">
        <v>1320</v>
      </c>
      <c r="F22" s="85">
        <f t="shared" si="24"/>
        <v>0.51319999999999999</v>
      </c>
      <c r="G22" s="87">
        <f t="shared" si="6"/>
        <v>1936</v>
      </c>
      <c r="H22" s="88">
        <f t="shared" si="9"/>
        <v>0.47770000000000001</v>
      </c>
      <c r="I22" s="84">
        <v>521</v>
      </c>
      <c r="J22" s="85">
        <f t="shared" si="10"/>
        <v>0.44640000000000002</v>
      </c>
      <c r="K22" s="86">
        <v>1319</v>
      </c>
      <c r="L22" s="85">
        <f t="shared" si="11"/>
        <v>0.53939999999999999</v>
      </c>
      <c r="M22" s="87">
        <f t="shared" si="0"/>
        <v>1840</v>
      </c>
      <c r="N22" s="88">
        <f t="shared" si="12"/>
        <v>0.50939999999999996</v>
      </c>
      <c r="O22" s="84">
        <v>280</v>
      </c>
      <c r="P22" s="85">
        <f t="shared" si="13"/>
        <v>0.43409999999999999</v>
      </c>
      <c r="Q22" s="86">
        <v>773</v>
      </c>
      <c r="R22" s="85">
        <f t="shared" si="14"/>
        <v>0.56630000000000003</v>
      </c>
      <c r="S22" s="87">
        <f t="shared" si="7"/>
        <v>1053</v>
      </c>
      <c r="T22" s="88">
        <f t="shared" si="15"/>
        <v>0.52380000000000004</v>
      </c>
      <c r="U22" s="84">
        <v>653</v>
      </c>
      <c r="V22" s="85">
        <f t="shared" si="16"/>
        <v>0.56240000000000001</v>
      </c>
      <c r="W22" s="86">
        <v>1164</v>
      </c>
      <c r="X22" s="85">
        <f t="shared" si="17"/>
        <v>0.62909999999999999</v>
      </c>
      <c r="Y22" s="87">
        <f t="shared" si="2"/>
        <v>1817</v>
      </c>
      <c r="Z22" s="88">
        <f t="shared" si="18"/>
        <v>0.60340000000000005</v>
      </c>
      <c r="AA22" s="89">
        <f t="shared" si="19"/>
        <v>2070</v>
      </c>
      <c r="AB22" s="85">
        <f t="shared" si="20"/>
        <v>0.46479999999999999</v>
      </c>
      <c r="AC22" s="87">
        <f t="shared" si="8"/>
        <v>4576</v>
      </c>
      <c r="AD22" s="85">
        <f t="shared" si="21"/>
        <v>0.55579999999999996</v>
      </c>
      <c r="AE22" s="87">
        <f t="shared" si="5"/>
        <v>6646</v>
      </c>
      <c r="AF22" s="88">
        <f t="shared" si="22"/>
        <v>0.52390000000000003</v>
      </c>
    </row>
    <row r="23" spans="1:32" x14ac:dyDescent="0.55000000000000004">
      <c r="A23" s="343"/>
      <c r="B23" s="104" t="s">
        <v>71</v>
      </c>
      <c r="C23" s="106">
        <v>855</v>
      </c>
      <c r="D23" s="99">
        <f t="shared" si="23"/>
        <v>0.57769999999999999</v>
      </c>
      <c r="E23" s="100">
        <v>1230</v>
      </c>
      <c r="F23" s="99">
        <f t="shared" si="24"/>
        <v>0.47820000000000001</v>
      </c>
      <c r="G23" s="101">
        <f t="shared" si="6"/>
        <v>2085</v>
      </c>
      <c r="H23" s="102">
        <f t="shared" si="9"/>
        <v>0.51449999999999996</v>
      </c>
      <c r="I23" s="98">
        <v>635</v>
      </c>
      <c r="J23" s="99">
        <f t="shared" si="10"/>
        <v>0.54410000000000003</v>
      </c>
      <c r="K23" s="100">
        <v>1098</v>
      </c>
      <c r="L23" s="99">
        <f t="shared" si="11"/>
        <v>0.44900000000000001</v>
      </c>
      <c r="M23" s="101">
        <f t="shared" si="0"/>
        <v>1733</v>
      </c>
      <c r="N23" s="102">
        <f t="shared" si="12"/>
        <v>0.47970000000000002</v>
      </c>
      <c r="O23" s="98">
        <v>361</v>
      </c>
      <c r="P23" s="99">
        <f t="shared" si="13"/>
        <v>0.55959999999999999</v>
      </c>
      <c r="Q23" s="100">
        <v>578</v>
      </c>
      <c r="R23" s="99">
        <f t="shared" si="14"/>
        <v>0.4234</v>
      </c>
      <c r="S23" s="101">
        <f t="shared" si="7"/>
        <v>939</v>
      </c>
      <c r="T23" s="102">
        <f t="shared" si="15"/>
        <v>0.46710000000000002</v>
      </c>
      <c r="U23" s="98">
        <v>494</v>
      </c>
      <c r="V23" s="99">
        <f t="shared" si="16"/>
        <v>0.4254</v>
      </c>
      <c r="W23" s="100">
        <v>649</v>
      </c>
      <c r="X23" s="99">
        <f t="shared" si="17"/>
        <v>0.3508</v>
      </c>
      <c r="Y23" s="101">
        <f t="shared" si="2"/>
        <v>1143</v>
      </c>
      <c r="Z23" s="102">
        <f t="shared" si="18"/>
        <v>0.37959999999999999</v>
      </c>
      <c r="AA23" s="103">
        <f t="shared" si="19"/>
        <v>2345</v>
      </c>
      <c r="AB23" s="99">
        <f t="shared" si="20"/>
        <v>0.52659999999999996</v>
      </c>
      <c r="AC23" s="101">
        <f t="shared" si="8"/>
        <v>3555</v>
      </c>
      <c r="AD23" s="99">
        <f t="shared" si="21"/>
        <v>0.43180000000000002</v>
      </c>
      <c r="AE23" s="101">
        <f t="shared" si="5"/>
        <v>5900</v>
      </c>
      <c r="AF23" s="102">
        <f t="shared" si="22"/>
        <v>0.46510000000000001</v>
      </c>
    </row>
    <row r="24" spans="1:32" x14ac:dyDescent="0.55000000000000004">
      <c r="A24" s="343" t="s">
        <v>31</v>
      </c>
      <c r="B24" s="104" t="s">
        <v>163</v>
      </c>
      <c r="C24" s="105">
        <v>652</v>
      </c>
      <c r="D24" s="85">
        <f t="shared" si="23"/>
        <v>0.4405</v>
      </c>
      <c r="E24" s="86">
        <v>1394</v>
      </c>
      <c r="F24" s="85">
        <f t="shared" si="24"/>
        <v>0.54190000000000005</v>
      </c>
      <c r="G24" s="87">
        <f t="shared" si="6"/>
        <v>2046</v>
      </c>
      <c r="H24" s="88">
        <f t="shared" si="9"/>
        <v>0.50490000000000002</v>
      </c>
      <c r="I24" s="84">
        <v>540</v>
      </c>
      <c r="J24" s="85">
        <f t="shared" si="10"/>
        <v>0.4627</v>
      </c>
      <c r="K24" s="86">
        <v>1380</v>
      </c>
      <c r="L24" s="85">
        <f t="shared" si="11"/>
        <v>0.56440000000000001</v>
      </c>
      <c r="M24" s="87">
        <f t="shared" si="0"/>
        <v>1920</v>
      </c>
      <c r="N24" s="88">
        <f t="shared" si="12"/>
        <v>0.53149999999999997</v>
      </c>
      <c r="O24" s="84">
        <v>305</v>
      </c>
      <c r="P24" s="85">
        <f t="shared" si="13"/>
        <v>0.4728</v>
      </c>
      <c r="Q24" s="86">
        <v>825</v>
      </c>
      <c r="R24" s="85">
        <f t="shared" si="14"/>
        <v>0.60429999999999995</v>
      </c>
      <c r="S24" s="87">
        <f t="shared" si="7"/>
        <v>1130</v>
      </c>
      <c r="T24" s="88">
        <f t="shared" si="15"/>
        <v>0.56210000000000004</v>
      </c>
      <c r="U24" s="84">
        <v>635</v>
      </c>
      <c r="V24" s="85">
        <f t="shared" si="16"/>
        <v>0.54690000000000005</v>
      </c>
      <c r="W24" s="86">
        <v>1187</v>
      </c>
      <c r="X24" s="85">
        <f t="shared" si="17"/>
        <v>0.64159999999999995</v>
      </c>
      <c r="Y24" s="87">
        <f t="shared" si="2"/>
        <v>1822</v>
      </c>
      <c r="Z24" s="88">
        <f t="shared" si="18"/>
        <v>0.60509999999999997</v>
      </c>
      <c r="AA24" s="89">
        <f t="shared" si="19"/>
        <v>2132</v>
      </c>
      <c r="AB24" s="85">
        <f t="shared" si="20"/>
        <v>0.47870000000000001</v>
      </c>
      <c r="AC24" s="87">
        <f t="shared" si="8"/>
        <v>4786</v>
      </c>
      <c r="AD24" s="85">
        <f t="shared" si="21"/>
        <v>0.58130000000000004</v>
      </c>
      <c r="AE24" s="87">
        <f t="shared" si="5"/>
        <v>6918</v>
      </c>
      <c r="AF24" s="88">
        <f t="shared" si="22"/>
        <v>0.54530000000000001</v>
      </c>
    </row>
    <row r="25" spans="1:32" x14ac:dyDescent="0.55000000000000004">
      <c r="A25" s="343"/>
      <c r="B25" s="104" t="s">
        <v>164</v>
      </c>
      <c r="C25" s="106">
        <v>815</v>
      </c>
      <c r="D25" s="99">
        <f t="shared" si="23"/>
        <v>0.55059999999999998</v>
      </c>
      <c r="E25" s="100">
        <v>1154</v>
      </c>
      <c r="F25" s="99">
        <f t="shared" si="24"/>
        <v>0.4486</v>
      </c>
      <c r="G25" s="101">
        <f t="shared" si="6"/>
        <v>1969</v>
      </c>
      <c r="H25" s="102">
        <f t="shared" si="9"/>
        <v>0.4859</v>
      </c>
      <c r="I25" s="98">
        <v>618</v>
      </c>
      <c r="J25" s="99">
        <f t="shared" si="10"/>
        <v>0.52949999999999997</v>
      </c>
      <c r="K25" s="100">
        <v>1036</v>
      </c>
      <c r="L25" s="99">
        <f t="shared" si="11"/>
        <v>0.42370000000000002</v>
      </c>
      <c r="M25" s="101">
        <f t="shared" si="0"/>
        <v>1654</v>
      </c>
      <c r="N25" s="102">
        <f t="shared" si="12"/>
        <v>0.45789999999999997</v>
      </c>
      <c r="O25" s="98">
        <v>337</v>
      </c>
      <c r="P25" s="99">
        <f t="shared" si="13"/>
        <v>0.52239999999999998</v>
      </c>
      <c r="Q25" s="100">
        <v>531</v>
      </c>
      <c r="R25" s="99">
        <f t="shared" si="14"/>
        <v>0.38900000000000001</v>
      </c>
      <c r="S25" s="101">
        <f t="shared" si="7"/>
        <v>868</v>
      </c>
      <c r="T25" s="102">
        <f t="shared" si="15"/>
        <v>0.43180000000000002</v>
      </c>
      <c r="U25" s="98">
        <v>511</v>
      </c>
      <c r="V25" s="99">
        <f t="shared" si="16"/>
        <v>0.44009999999999999</v>
      </c>
      <c r="W25" s="100">
        <v>631</v>
      </c>
      <c r="X25" s="99">
        <f t="shared" si="17"/>
        <v>0.34100000000000003</v>
      </c>
      <c r="Y25" s="101">
        <f t="shared" si="2"/>
        <v>1142</v>
      </c>
      <c r="Z25" s="102">
        <f t="shared" si="18"/>
        <v>0.37919999999999998</v>
      </c>
      <c r="AA25" s="103">
        <f t="shared" si="19"/>
        <v>2281</v>
      </c>
      <c r="AB25" s="99">
        <f t="shared" si="20"/>
        <v>0.51219999999999999</v>
      </c>
      <c r="AC25" s="101">
        <f t="shared" si="8"/>
        <v>3352</v>
      </c>
      <c r="AD25" s="99">
        <f t="shared" si="21"/>
        <v>0.40710000000000002</v>
      </c>
      <c r="AE25" s="101">
        <f t="shared" si="5"/>
        <v>5633</v>
      </c>
      <c r="AF25" s="102">
        <f t="shared" si="22"/>
        <v>0.44400000000000001</v>
      </c>
    </row>
    <row r="26" spans="1:32" x14ac:dyDescent="0.55000000000000004">
      <c r="A26" s="337" t="s">
        <v>165</v>
      </c>
      <c r="B26" s="104" t="s">
        <v>15</v>
      </c>
      <c r="C26" s="105">
        <v>297</v>
      </c>
      <c r="D26" s="85">
        <f t="shared" si="23"/>
        <v>0.2006</v>
      </c>
      <c r="E26" s="86">
        <v>128</v>
      </c>
      <c r="F26" s="85">
        <f t="shared" si="24"/>
        <v>4.9700000000000001E-2</v>
      </c>
      <c r="G26" s="87">
        <f t="shared" si="6"/>
        <v>425</v>
      </c>
      <c r="H26" s="88">
        <f t="shared" si="9"/>
        <v>0.1048</v>
      </c>
      <c r="I26" s="84">
        <v>232</v>
      </c>
      <c r="J26" s="85">
        <f t="shared" si="10"/>
        <v>0.1988</v>
      </c>
      <c r="K26" s="86">
        <v>159</v>
      </c>
      <c r="L26" s="85">
        <f t="shared" si="11"/>
        <v>6.5000000000000002E-2</v>
      </c>
      <c r="M26" s="87">
        <f t="shared" si="0"/>
        <v>391</v>
      </c>
      <c r="N26" s="88">
        <f t="shared" si="12"/>
        <v>0.1082</v>
      </c>
      <c r="O26" s="84">
        <v>109</v>
      </c>
      <c r="P26" s="85">
        <f t="shared" si="13"/>
        <v>0.16889999999999999</v>
      </c>
      <c r="Q26" s="86">
        <v>54</v>
      </c>
      <c r="R26" s="85">
        <f t="shared" si="14"/>
        <v>3.95E-2</v>
      </c>
      <c r="S26" s="87">
        <f t="shared" si="7"/>
        <v>163</v>
      </c>
      <c r="T26" s="88">
        <f t="shared" si="15"/>
        <v>8.1000000000000003E-2</v>
      </c>
      <c r="U26" s="84">
        <v>130</v>
      </c>
      <c r="V26" s="85">
        <f t="shared" si="16"/>
        <v>0.1119</v>
      </c>
      <c r="W26" s="86">
        <v>38</v>
      </c>
      <c r="X26" s="85">
        <f t="shared" si="17"/>
        <v>2.0500000000000001E-2</v>
      </c>
      <c r="Y26" s="87">
        <f t="shared" si="2"/>
        <v>168</v>
      </c>
      <c r="Z26" s="88">
        <f t="shared" si="18"/>
        <v>5.57E-2</v>
      </c>
      <c r="AA26" s="89">
        <f t="shared" si="19"/>
        <v>768</v>
      </c>
      <c r="AB26" s="85">
        <f t="shared" si="20"/>
        <v>0.1724</v>
      </c>
      <c r="AC26" s="87">
        <f t="shared" si="8"/>
        <v>379</v>
      </c>
      <c r="AD26" s="85">
        <f t="shared" si="21"/>
        <v>4.5999999999999999E-2</v>
      </c>
      <c r="AE26" s="87">
        <f t="shared" si="5"/>
        <v>1147</v>
      </c>
      <c r="AF26" s="88">
        <f t="shared" si="22"/>
        <v>9.0399999999999994E-2</v>
      </c>
    </row>
    <row r="27" spans="1:32" x14ac:dyDescent="0.55000000000000004">
      <c r="A27" s="337"/>
      <c r="B27" s="107" t="s">
        <v>16</v>
      </c>
      <c r="C27" s="108">
        <v>482</v>
      </c>
      <c r="D27" s="92">
        <f t="shared" si="23"/>
        <v>0.3256</v>
      </c>
      <c r="E27" s="93">
        <v>427</v>
      </c>
      <c r="F27" s="92">
        <f t="shared" si="24"/>
        <v>0.16600000000000001</v>
      </c>
      <c r="G27" s="94">
        <f t="shared" si="6"/>
        <v>909</v>
      </c>
      <c r="H27" s="95">
        <f t="shared" si="9"/>
        <v>0.2243</v>
      </c>
      <c r="I27" s="91">
        <v>462</v>
      </c>
      <c r="J27" s="92">
        <f t="shared" si="10"/>
        <v>0.39579999999999999</v>
      </c>
      <c r="K27" s="93">
        <v>328</v>
      </c>
      <c r="L27" s="92">
        <f t="shared" si="11"/>
        <v>0.1341</v>
      </c>
      <c r="M27" s="94">
        <f t="shared" si="0"/>
        <v>790</v>
      </c>
      <c r="N27" s="95">
        <f t="shared" si="12"/>
        <v>0.21870000000000001</v>
      </c>
      <c r="O27" s="91">
        <v>295</v>
      </c>
      <c r="P27" s="92">
        <f t="shared" si="13"/>
        <v>0.45729999999999998</v>
      </c>
      <c r="Q27" s="93">
        <v>154</v>
      </c>
      <c r="R27" s="92">
        <f t="shared" si="14"/>
        <v>0.1128</v>
      </c>
      <c r="S27" s="94">
        <f t="shared" si="7"/>
        <v>449</v>
      </c>
      <c r="T27" s="95">
        <f t="shared" si="15"/>
        <v>0.2233</v>
      </c>
      <c r="U27" s="91">
        <v>697</v>
      </c>
      <c r="V27" s="92">
        <f t="shared" si="16"/>
        <v>0.60029999999999994</v>
      </c>
      <c r="W27" s="93">
        <v>169</v>
      </c>
      <c r="X27" s="92">
        <f t="shared" si="17"/>
        <v>9.1300000000000006E-2</v>
      </c>
      <c r="Y27" s="94">
        <f t="shared" si="2"/>
        <v>866</v>
      </c>
      <c r="Z27" s="95">
        <f t="shared" si="18"/>
        <v>0.28760000000000002</v>
      </c>
      <c r="AA27" s="96">
        <f t="shared" si="19"/>
        <v>1936</v>
      </c>
      <c r="AB27" s="92">
        <f t="shared" si="20"/>
        <v>0.43469999999999998</v>
      </c>
      <c r="AC27" s="94">
        <f t="shared" si="8"/>
        <v>1078</v>
      </c>
      <c r="AD27" s="92">
        <f t="shared" si="21"/>
        <v>0.13089999999999999</v>
      </c>
      <c r="AE27" s="94">
        <f t="shared" si="5"/>
        <v>3014</v>
      </c>
      <c r="AF27" s="95">
        <f t="shared" si="22"/>
        <v>0.23760000000000001</v>
      </c>
    </row>
    <row r="28" spans="1:32" x14ac:dyDescent="0.55000000000000004">
      <c r="A28" s="337"/>
      <c r="B28" s="107" t="s">
        <v>17</v>
      </c>
      <c r="C28" s="106">
        <v>691</v>
      </c>
      <c r="D28" s="99">
        <f t="shared" si="23"/>
        <v>0.46679999999999999</v>
      </c>
      <c r="E28" s="100">
        <v>2010</v>
      </c>
      <c r="F28" s="99">
        <f t="shared" si="24"/>
        <v>0.78139999999999998</v>
      </c>
      <c r="G28" s="101">
        <f t="shared" si="6"/>
        <v>2701</v>
      </c>
      <c r="H28" s="102">
        <f t="shared" si="9"/>
        <v>0.66649999999999998</v>
      </c>
      <c r="I28" s="98">
        <v>469</v>
      </c>
      <c r="J28" s="99">
        <f t="shared" si="10"/>
        <v>0.40179999999999999</v>
      </c>
      <c r="K28" s="100">
        <v>1945</v>
      </c>
      <c r="L28" s="99">
        <f t="shared" si="11"/>
        <v>0.79549999999999998</v>
      </c>
      <c r="M28" s="101">
        <f t="shared" si="0"/>
        <v>2414</v>
      </c>
      <c r="N28" s="102">
        <f t="shared" si="12"/>
        <v>0.66830000000000001</v>
      </c>
      <c r="O28" s="98">
        <v>234</v>
      </c>
      <c r="P28" s="99">
        <f t="shared" si="13"/>
        <v>0.36270000000000002</v>
      </c>
      <c r="Q28" s="100">
        <v>1154</v>
      </c>
      <c r="R28" s="99">
        <f t="shared" si="14"/>
        <v>0.84540000000000004</v>
      </c>
      <c r="S28" s="101">
        <f t="shared" si="7"/>
        <v>1388</v>
      </c>
      <c r="T28" s="102">
        <f t="shared" si="15"/>
        <v>0.6905</v>
      </c>
      <c r="U28" s="98">
        <v>318</v>
      </c>
      <c r="V28" s="99">
        <f t="shared" si="16"/>
        <v>0.27389999999999998</v>
      </c>
      <c r="W28" s="100">
        <v>1621</v>
      </c>
      <c r="X28" s="99">
        <f t="shared" si="17"/>
        <v>0.87619999999999998</v>
      </c>
      <c r="Y28" s="101">
        <f t="shared" si="2"/>
        <v>1939</v>
      </c>
      <c r="Z28" s="102">
        <f t="shared" si="18"/>
        <v>0.64390000000000003</v>
      </c>
      <c r="AA28" s="103">
        <f t="shared" si="19"/>
        <v>1712</v>
      </c>
      <c r="AB28" s="99">
        <f t="shared" si="20"/>
        <v>0.38440000000000002</v>
      </c>
      <c r="AC28" s="101">
        <f t="shared" si="8"/>
        <v>6730</v>
      </c>
      <c r="AD28" s="99">
        <f t="shared" si="21"/>
        <v>0.8175</v>
      </c>
      <c r="AE28" s="101">
        <f t="shared" si="5"/>
        <v>8442</v>
      </c>
      <c r="AF28" s="102">
        <f t="shared" si="22"/>
        <v>0.66549999999999998</v>
      </c>
    </row>
    <row r="29" spans="1:32" x14ac:dyDescent="0.55000000000000004">
      <c r="A29" s="342" t="s">
        <v>74</v>
      </c>
      <c r="B29" s="104" t="s">
        <v>163</v>
      </c>
      <c r="C29" s="105">
        <v>804</v>
      </c>
      <c r="D29" s="85">
        <f t="shared" si="23"/>
        <v>0.54320000000000002</v>
      </c>
      <c r="E29" s="86">
        <v>1839</v>
      </c>
      <c r="F29" s="85">
        <f t="shared" si="24"/>
        <v>0.71499999999999997</v>
      </c>
      <c r="G29" s="87">
        <f t="shared" si="6"/>
        <v>2643</v>
      </c>
      <c r="H29" s="88">
        <f t="shared" si="9"/>
        <v>0.6522</v>
      </c>
      <c r="I29" s="84">
        <v>743</v>
      </c>
      <c r="J29" s="85">
        <f t="shared" si="10"/>
        <v>0.63660000000000005</v>
      </c>
      <c r="K29" s="86">
        <v>1890</v>
      </c>
      <c r="L29" s="85">
        <f t="shared" si="11"/>
        <v>0.77300000000000002</v>
      </c>
      <c r="M29" s="87">
        <f t="shared" si="0"/>
        <v>2633</v>
      </c>
      <c r="N29" s="88">
        <f t="shared" si="12"/>
        <v>0.72889999999999999</v>
      </c>
      <c r="O29" s="84">
        <v>447</v>
      </c>
      <c r="P29" s="85">
        <f t="shared" si="13"/>
        <v>0.69299999999999995</v>
      </c>
      <c r="Q29" s="86">
        <v>1115</v>
      </c>
      <c r="R29" s="85">
        <f t="shared" si="14"/>
        <v>0.81679999999999997</v>
      </c>
      <c r="S29" s="87">
        <f t="shared" si="7"/>
        <v>1562</v>
      </c>
      <c r="T29" s="88">
        <f t="shared" si="15"/>
        <v>0.77710000000000001</v>
      </c>
      <c r="U29" s="84">
        <v>941</v>
      </c>
      <c r="V29" s="85">
        <f t="shared" si="16"/>
        <v>0.8105</v>
      </c>
      <c r="W29" s="86">
        <v>1583</v>
      </c>
      <c r="X29" s="85">
        <f t="shared" si="17"/>
        <v>0.85560000000000003</v>
      </c>
      <c r="Y29" s="87">
        <f t="shared" si="2"/>
        <v>2524</v>
      </c>
      <c r="Z29" s="88">
        <f t="shared" si="18"/>
        <v>0.83819999999999995</v>
      </c>
      <c r="AA29" s="89">
        <f t="shared" si="19"/>
        <v>2935</v>
      </c>
      <c r="AB29" s="85">
        <f t="shared" si="20"/>
        <v>0.65910000000000002</v>
      </c>
      <c r="AC29" s="87">
        <f t="shared" si="8"/>
        <v>6427</v>
      </c>
      <c r="AD29" s="85">
        <f t="shared" si="21"/>
        <v>0.78069999999999995</v>
      </c>
      <c r="AE29" s="87">
        <f t="shared" si="5"/>
        <v>9362</v>
      </c>
      <c r="AF29" s="88">
        <f t="shared" si="22"/>
        <v>0.73799999999999999</v>
      </c>
    </row>
    <row r="30" spans="1:32" x14ac:dyDescent="0.55000000000000004">
      <c r="A30" s="342"/>
      <c r="B30" s="104" t="s">
        <v>164</v>
      </c>
      <c r="C30" s="106">
        <v>660</v>
      </c>
      <c r="D30" s="99">
        <f t="shared" si="23"/>
        <v>0.44590000000000002</v>
      </c>
      <c r="E30" s="100">
        <v>688</v>
      </c>
      <c r="F30" s="99">
        <f t="shared" si="24"/>
        <v>0.26740000000000003</v>
      </c>
      <c r="G30" s="101">
        <f t="shared" si="6"/>
        <v>1348</v>
      </c>
      <c r="H30" s="102">
        <f t="shared" si="9"/>
        <v>0.33260000000000001</v>
      </c>
      <c r="I30" s="98">
        <v>403</v>
      </c>
      <c r="J30" s="99">
        <f t="shared" si="10"/>
        <v>0.3453</v>
      </c>
      <c r="K30" s="100">
        <v>514</v>
      </c>
      <c r="L30" s="99">
        <f t="shared" si="11"/>
        <v>0.2102</v>
      </c>
      <c r="M30" s="101">
        <f t="shared" si="0"/>
        <v>917</v>
      </c>
      <c r="N30" s="102">
        <f t="shared" si="12"/>
        <v>0.25380000000000003</v>
      </c>
      <c r="O30" s="98">
        <v>187</v>
      </c>
      <c r="P30" s="99">
        <f t="shared" si="13"/>
        <v>0.28989999999999999</v>
      </c>
      <c r="Q30" s="100">
        <v>217</v>
      </c>
      <c r="R30" s="99">
        <f t="shared" si="14"/>
        <v>0.15890000000000001</v>
      </c>
      <c r="S30" s="101">
        <f t="shared" si="7"/>
        <v>404</v>
      </c>
      <c r="T30" s="102">
        <f t="shared" si="15"/>
        <v>0.2009</v>
      </c>
      <c r="U30" s="98">
        <v>190</v>
      </c>
      <c r="V30" s="99">
        <f t="shared" si="16"/>
        <v>0.1636</v>
      </c>
      <c r="W30" s="100">
        <v>206</v>
      </c>
      <c r="X30" s="99">
        <f t="shared" si="17"/>
        <v>0.1113</v>
      </c>
      <c r="Y30" s="101">
        <f t="shared" si="2"/>
        <v>396</v>
      </c>
      <c r="Z30" s="102">
        <f t="shared" si="18"/>
        <v>0.13150000000000001</v>
      </c>
      <c r="AA30" s="103">
        <f t="shared" si="19"/>
        <v>1440</v>
      </c>
      <c r="AB30" s="99">
        <f t="shared" si="20"/>
        <v>0.32329999999999998</v>
      </c>
      <c r="AC30" s="101">
        <f t="shared" si="8"/>
        <v>1625</v>
      </c>
      <c r="AD30" s="99">
        <f t="shared" si="21"/>
        <v>0.19739999999999999</v>
      </c>
      <c r="AE30" s="101">
        <f t="shared" si="5"/>
        <v>3065</v>
      </c>
      <c r="AF30" s="102">
        <f t="shared" si="22"/>
        <v>0.24160000000000001</v>
      </c>
    </row>
    <row r="31" spans="1:32" x14ac:dyDescent="0.55000000000000004">
      <c r="A31" s="337" t="s">
        <v>34</v>
      </c>
      <c r="B31" s="104" t="s">
        <v>18</v>
      </c>
      <c r="C31" s="105">
        <v>13</v>
      </c>
      <c r="D31" s="85">
        <f t="shared" si="23"/>
        <v>8.6999999999999994E-3</v>
      </c>
      <c r="E31" s="86">
        <v>20</v>
      </c>
      <c r="F31" s="85">
        <f t="shared" si="24"/>
        <v>7.7000000000000002E-3</v>
      </c>
      <c r="G31" s="87">
        <f t="shared" si="6"/>
        <v>33</v>
      </c>
      <c r="H31" s="88">
        <f t="shared" si="9"/>
        <v>8.0999999999999996E-3</v>
      </c>
      <c r="I31" s="84">
        <v>47</v>
      </c>
      <c r="J31" s="85">
        <f t="shared" si="10"/>
        <v>4.02E-2</v>
      </c>
      <c r="K31" s="86">
        <v>44</v>
      </c>
      <c r="L31" s="85">
        <f t="shared" si="11"/>
        <v>1.7899999999999999E-2</v>
      </c>
      <c r="M31" s="87">
        <f t="shared" si="0"/>
        <v>91</v>
      </c>
      <c r="N31" s="88">
        <f t="shared" si="12"/>
        <v>2.5100000000000001E-2</v>
      </c>
      <c r="O31" s="84">
        <v>63</v>
      </c>
      <c r="P31" s="85">
        <f t="shared" si="13"/>
        <v>9.7600000000000006E-2</v>
      </c>
      <c r="Q31" s="86">
        <v>53</v>
      </c>
      <c r="R31" s="85">
        <f t="shared" si="14"/>
        <v>3.8800000000000001E-2</v>
      </c>
      <c r="S31" s="87">
        <f t="shared" si="7"/>
        <v>116</v>
      </c>
      <c r="T31" s="88">
        <f t="shared" si="15"/>
        <v>5.7700000000000001E-2</v>
      </c>
      <c r="U31" s="84">
        <v>184</v>
      </c>
      <c r="V31" s="85">
        <f t="shared" si="16"/>
        <v>0.15840000000000001</v>
      </c>
      <c r="W31" s="86">
        <v>154</v>
      </c>
      <c r="X31" s="85">
        <f t="shared" si="17"/>
        <v>8.3199999999999996E-2</v>
      </c>
      <c r="Y31" s="87">
        <f t="shared" si="2"/>
        <v>338</v>
      </c>
      <c r="Z31" s="88">
        <f t="shared" si="18"/>
        <v>0.11219999999999999</v>
      </c>
      <c r="AA31" s="89">
        <f t="shared" si="19"/>
        <v>307</v>
      </c>
      <c r="AB31" s="85">
        <f t="shared" si="20"/>
        <v>6.8900000000000003E-2</v>
      </c>
      <c r="AC31" s="87">
        <f t="shared" si="8"/>
        <v>271</v>
      </c>
      <c r="AD31" s="85">
        <f t="shared" si="21"/>
        <v>3.2899999999999999E-2</v>
      </c>
      <c r="AE31" s="87">
        <f t="shared" si="5"/>
        <v>578</v>
      </c>
      <c r="AF31" s="88">
        <f t="shared" si="22"/>
        <v>4.5499999999999999E-2</v>
      </c>
    </row>
    <row r="32" spans="1:32" x14ac:dyDescent="0.55000000000000004">
      <c r="A32" s="337"/>
      <c r="B32" s="107" t="s">
        <v>19</v>
      </c>
      <c r="C32" s="108">
        <v>3</v>
      </c>
      <c r="D32" s="92">
        <f t="shared" si="23"/>
        <v>2E-3</v>
      </c>
      <c r="E32" s="93">
        <v>7</v>
      </c>
      <c r="F32" s="92">
        <f t="shared" si="24"/>
        <v>2.7000000000000001E-3</v>
      </c>
      <c r="G32" s="94">
        <f t="shared" si="6"/>
        <v>10</v>
      </c>
      <c r="H32" s="95">
        <f t="shared" si="9"/>
        <v>2.3999999999999998E-3</v>
      </c>
      <c r="I32" s="91">
        <v>9</v>
      </c>
      <c r="J32" s="92">
        <f t="shared" si="10"/>
        <v>7.7000000000000002E-3</v>
      </c>
      <c r="K32" s="93">
        <v>10</v>
      </c>
      <c r="L32" s="92">
        <f t="shared" si="11"/>
        <v>4.0000000000000001E-3</v>
      </c>
      <c r="M32" s="94">
        <f t="shared" si="0"/>
        <v>19</v>
      </c>
      <c r="N32" s="95">
        <f t="shared" si="12"/>
        <v>5.1999999999999998E-3</v>
      </c>
      <c r="O32" s="91">
        <v>31</v>
      </c>
      <c r="P32" s="92">
        <f t="shared" si="13"/>
        <v>4.8000000000000001E-2</v>
      </c>
      <c r="Q32" s="93">
        <v>13</v>
      </c>
      <c r="R32" s="92">
        <f t="shared" si="14"/>
        <v>9.4999999999999998E-3</v>
      </c>
      <c r="S32" s="94">
        <f t="shared" si="7"/>
        <v>44</v>
      </c>
      <c r="T32" s="95">
        <f t="shared" si="15"/>
        <v>2.18E-2</v>
      </c>
      <c r="U32" s="91">
        <v>97</v>
      </c>
      <c r="V32" s="92">
        <f t="shared" si="16"/>
        <v>8.3500000000000005E-2</v>
      </c>
      <c r="W32" s="93">
        <v>44</v>
      </c>
      <c r="X32" s="92">
        <f t="shared" si="17"/>
        <v>2.3699999999999999E-2</v>
      </c>
      <c r="Y32" s="94">
        <f t="shared" si="2"/>
        <v>141</v>
      </c>
      <c r="Z32" s="95">
        <f t="shared" si="18"/>
        <v>4.6800000000000001E-2</v>
      </c>
      <c r="AA32" s="96">
        <f t="shared" si="19"/>
        <v>140</v>
      </c>
      <c r="AB32" s="92">
        <f t="shared" si="20"/>
        <v>3.1399999999999997E-2</v>
      </c>
      <c r="AC32" s="94">
        <f t="shared" si="8"/>
        <v>74</v>
      </c>
      <c r="AD32" s="92">
        <f t="shared" si="21"/>
        <v>8.8999999999999999E-3</v>
      </c>
      <c r="AE32" s="94">
        <f t="shared" si="5"/>
        <v>214</v>
      </c>
      <c r="AF32" s="95">
        <f t="shared" si="22"/>
        <v>1.6799999999999999E-2</v>
      </c>
    </row>
    <row r="33" spans="1:32" x14ac:dyDescent="0.55000000000000004">
      <c r="A33" s="337"/>
      <c r="B33" s="104" t="s">
        <v>20</v>
      </c>
      <c r="C33" s="108">
        <v>3</v>
      </c>
      <c r="D33" s="92">
        <f t="shared" si="23"/>
        <v>2E-3</v>
      </c>
      <c r="E33" s="93">
        <v>14</v>
      </c>
      <c r="F33" s="92">
        <f t="shared" si="24"/>
        <v>5.4000000000000003E-3</v>
      </c>
      <c r="G33" s="94">
        <f t="shared" si="6"/>
        <v>17</v>
      </c>
      <c r="H33" s="95">
        <f t="shared" si="9"/>
        <v>4.1000000000000003E-3</v>
      </c>
      <c r="I33" s="91">
        <v>5</v>
      </c>
      <c r="J33" s="92">
        <f t="shared" si="10"/>
        <v>4.1999999999999997E-3</v>
      </c>
      <c r="K33" s="93">
        <v>33</v>
      </c>
      <c r="L33" s="92">
        <f t="shared" si="11"/>
        <v>1.34E-2</v>
      </c>
      <c r="M33" s="94">
        <f t="shared" si="0"/>
        <v>38</v>
      </c>
      <c r="N33" s="95">
        <f t="shared" si="12"/>
        <v>1.0500000000000001E-2</v>
      </c>
      <c r="O33" s="91">
        <v>3</v>
      </c>
      <c r="P33" s="92">
        <f t="shared" si="13"/>
        <v>4.5999999999999999E-3</v>
      </c>
      <c r="Q33" s="93">
        <v>32</v>
      </c>
      <c r="R33" s="92">
        <f t="shared" si="14"/>
        <v>2.3400000000000001E-2</v>
      </c>
      <c r="S33" s="94">
        <f t="shared" si="7"/>
        <v>35</v>
      </c>
      <c r="T33" s="95">
        <f t="shared" si="15"/>
        <v>1.7399999999999999E-2</v>
      </c>
      <c r="U33" s="91">
        <v>15</v>
      </c>
      <c r="V33" s="92">
        <f t="shared" si="16"/>
        <v>1.29E-2</v>
      </c>
      <c r="W33" s="93">
        <v>46</v>
      </c>
      <c r="X33" s="92">
        <f t="shared" si="17"/>
        <v>2.4799999999999999E-2</v>
      </c>
      <c r="Y33" s="94">
        <f t="shared" si="2"/>
        <v>61</v>
      </c>
      <c r="Z33" s="95">
        <f t="shared" si="18"/>
        <v>2.0199999999999999E-2</v>
      </c>
      <c r="AA33" s="96">
        <f t="shared" si="19"/>
        <v>26</v>
      </c>
      <c r="AB33" s="92">
        <f t="shared" si="20"/>
        <v>5.7999999999999996E-3</v>
      </c>
      <c r="AC33" s="94">
        <f t="shared" si="8"/>
        <v>125</v>
      </c>
      <c r="AD33" s="92">
        <f t="shared" si="21"/>
        <v>1.5100000000000001E-2</v>
      </c>
      <c r="AE33" s="94">
        <f t="shared" si="5"/>
        <v>151</v>
      </c>
      <c r="AF33" s="95">
        <f t="shared" si="22"/>
        <v>1.1900000000000001E-2</v>
      </c>
    </row>
    <row r="34" spans="1:32" x14ac:dyDescent="0.55000000000000004">
      <c r="A34" s="337"/>
      <c r="B34" s="104" t="s">
        <v>21</v>
      </c>
      <c r="C34" s="108">
        <v>34</v>
      </c>
      <c r="D34" s="92">
        <f t="shared" si="23"/>
        <v>2.29E-2</v>
      </c>
      <c r="E34" s="93">
        <v>11</v>
      </c>
      <c r="F34" s="92">
        <f t="shared" si="24"/>
        <v>4.1999999999999997E-3</v>
      </c>
      <c r="G34" s="94">
        <f t="shared" si="6"/>
        <v>45</v>
      </c>
      <c r="H34" s="95">
        <f t="shared" si="9"/>
        <v>1.11E-2</v>
      </c>
      <c r="I34" s="91">
        <v>42</v>
      </c>
      <c r="J34" s="92">
        <f t="shared" si="10"/>
        <v>3.5900000000000001E-2</v>
      </c>
      <c r="K34" s="93">
        <v>31</v>
      </c>
      <c r="L34" s="92">
        <f t="shared" si="11"/>
        <v>1.26E-2</v>
      </c>
      <c r="M34" s="94">
        <f t="shared" si="0"/>
        <v>73</v>
      </c>
      <c r="N34" s="95">
        <f t="shared" si="12"/>
        <v>2.0199999999999999E-2</v>
      </c>
      <c r="O34" s="91">
        <v>28</v>
      </c>
      <c r="P34" s="92">
        <f t="shared" si="13"/>
        <v>4.3400000000000001E-2</v>
      </c>
      <c r="Q34" s="93">
        <v>32</v>
      </c>
      <c r="R34" s="92">
        <f t="shared" si="14"/>
        <v>2.3400000000000001E-2</v>
      </c>
      <c r="S34" s="94">
        <f t="shared" si="7"/>
        <v>60</v>
      </c>
      <c r="T34" s="95">
        <f t="shared" si="15"/>
        <v>2.98E-2</v>
      </c>
      <c r="U34" s="91">
        <v>45</v>
      </c>
      <c r="V34" s="92">
        <f t="shared" si="16"/>
        <v>3.8699999999999998E-2</v>
      </c>
      <c r="W34" s="93">
        <v>52</v>
      </c>
      <c r="X34" s="92">
        <f t="shared" si="17"/>
        <v>2.81E-2</v>
      </c>
      <c r="Y34" s="94">
        <f t="shared" si="2"/>
        <v>97</v>
      </c>
      <c r="Z34" s="95">
        <f t="shared" si="18"/>
        <v>3.2199999999999999E-2</v>
      </c>
      <c r="AA34" s="96">
        <f t="shared" si="19"/>
        <v>149</v>
      </c>
      <c r="AB34" s="92">
        <f t="shared" si="20"/>
        <v>3.3399999999999999E-2</v>
      </c>
      <c r="AC34" s="94">
        <f t="shared" si="8"/>
        <v>126</v>
      </c>
      <c r="AD34" s="92">
        <f t="shared" si="21"/>
        <v>1.5299999999999999E-2</v>
      </c>
      <c r="AE34" s="94">
        <f t="shared" si="5"/>
        <v>275</v>
      </c>
      <c r="AF34" s="95">
        <f t="shared" si="22"/>
        <v>2.1600000000000001E-2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14</v>
      </c>
      <c r="F35" s="92">
        <f t="shared" si="24"/>
        <v>5.4000000000000003E-3</v>
      </c>
      <c r="G35" s="94">
        <f t="shared" si="6"/>
        <v>14</v>
      </c>
      <c r="H35" s="95">
        <f t="shared" si="9"/>
        <v>3.3999999999999998E-3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14</v>
      </c>
      <c r="AD35" s="92">
        <f t="shared" si="21"/>
        <v>1.6999999999999999E-3</v>
      </c>
      <c r="AE35" s="94">
        <f t="shared" si="5"/>
        <v>14</v>
      </c>
      <c r="AF35" s="95">
        <f t="shared" si="22"/>
        <v>1.1000000000000001E-3</v>
      </c>
    </row>
    <row r="36" spans="1:32" x14ac:dyDescent="0.55000000000000004">
      <c r="A36" s="337"/>
      <c r="B36" s="104" t="s">
        <v>23</v>
      </c>
      <c r="C36" s="106">
        <v>57</v>
      </c>
      <c r="D36" s="99">
        <f t="shared" si="23"/>
        <v>3.85E-2</v>
      </c>
      <c r="E36" s="100">
        <v>134</v>
      </c>
      <c r="F36" s="99">
        <f t="shared" si="24"/>
        <v>5.1999999999999998E-2</v>
      </c>
      <c r="G36" s="101">
        <f t="shared" si="6"/>
        <v>191</v>
      </c>
      <c r="H36" s="102">
        <f t="shared" si="9"/>
        <v>4.7100000000000003E-2</v>
      </c>
      <c r="I36" s="98">
        <v>80</v>
      </c>
      <c r="J36" s="99">
        <f t="shared" si="10"/>
        <v>6.8500000000000005E-2</v>
      </c>
      <c r="K36" s="100">
        <v>255</v>
      </c>
      <c r="L36" s="99">
        <f t="shared" si="11"/>
        <v>0.1042</v>
      </c>
      <c r="M36" s="101">
        <f t="shared" si="0"/>
        <v>335</v>
      </c>
      <c r="N36" s="102">
        <f t="shared" si="12"/>
        <v>9.2700000000000005E-2</v>
      </c>
      <c r="O36" s="98">
        <v>89</v>
      </c>
      <c r="P36" s="99">
        <f t="shared" si="13"/>
        <v>0.13789999999999999</v>
      </c>
      <c r="Q36" s="100">
        <v>190</v>
      </c>
      <c r="R36" s="99">
        <f t="shared" si="14"/>
        <v>0.1391</v>
      </c>
      <c r="S36" s="101">
        <f t="shared" si="7"/>
        <v>279</v>
      </c>
      <c r="T36" s="102">
        <f t="shared" si="15"/>
        <v>0.13880000000000001</v>
      </c>
      <c r="U36" s="98">
        <v>246</v>
      </c>
      <c r="V36" s="99">
        <f t="shared" si="16"/>
        <v>0.21179999999999999</v>
      </c>
      <c r="W36" s="100">
        <v>444</v>
      </c>
      <c r="X36" s="99">
        <f t="shared" si="17"/>
        <v>0.24</v>
      </c>
      <c r="Y36" s="101">
        <f t="shared" si="2"/>
        <v>690</v>
      </c>
      <c r="Z36" s="102">
        <f t="shared" si="18"/>
        <v>0.2291</v>
      </c>
      <c r="AA36" s="103">
        <f t="shared" si="19"/>
        <v>472</v>
      </c>
      <c r="AB36" s="99">
        <f t="shared" si="20"/>
        <v>0.10589999999999999</v>
      </c>
      <c r="AC36" s="101">
        <f t="shared" si="8"/>
        <v>1023</v>
      </c>
      <c r="AD36" s="99">
        <f t="shared" si="21"/>
        <v>0.1242</v>
      </c>
      <c r="AE36" s="101">
        <f t="shared" si="5"/>
        <v>1495</v>
      </c>
      <c r="AF36" s="102">
        <f t="shared" si="22"/>
        <v>0.1178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1</v>
      </c>
      <c r="L37" s="85">
        <f t="shared" si="11"/>
        <v>4.0000000000000002E-4</v>
      </c>
      <c r="M37" s="87">
        <f t="shared" si="0"/>
        <v>1</v>
      </c>
      <c r="N37" s="88">
        <f t="shared" si="12"/>
        <v>2.0000000000000001E-4</v>
      </c>
      <c r="O37" s="84">
        <v>1</v>
      </c>
      <c r="P37" s="85">
        <f t="shared" si="13"/>
        <v>1.5E-3</v>
      </c>
      <c r="Q37" s="86">
        <v>1</v>
      </c>
      <c r="R37" s="85">
        <f t="shared" si="14"/>
        <v>6.9999999999999999E-4</v>
      </c>
      <c r="S37" s="87">
        <f t="shared" si="7"/>
        <v>2</v>
      </c>
      <c r="T37" s="88">
        <f t="shared" si="15"/>
        <v>8.9999999999999998E-4</v>
      </c>
      <c r="U37" s="84">
        <v>7</v>
      </c>
      <c r="V37" s="85">
        <f t="shared" si="16"/>
        <v>6.0000000000000001E-3</v>
      </c>
      <c r="W37" s="86">
        <v>4</v>
      </c>
      <c r="X37" s="85">
        <f t="shared" si="17"/>
        <v>2.0999999999999999E-3</v>
      </c>
      <c r="Y37" s="87">
        <f t="shared" si="2"/>
        <v>11</v>
      </c>
      <c r="Z37" s="88">
        <f t="shared" si="18"/>
        <v>3.5999999999999999E-3</v>
      </c>
      <c r="AA37" s="89">
        <f t="shared" si="19"/>
        <v>8</v>
      </c>
      <c r="AB37" s="85">
        <f t="shared" si="20"/>
        <v>1.6999999999999999E-3</v>
      </c>
      <c r="AC37" s="87">
        <f t="shared" si="8"/>
        <v>6</v>
      </c>
      <c r="AD37" s="85">
        <f t="shared" si="21"/>
        <v>6.9999999999999999E-4</v>
      </c>
      <c r="AE37" s="87">
        <f t="shared" si="5"/>
        <v>14</v>
      </c>
      <c r="AF37" s="88">
        <f t="shared" si="22"/>
        <v>1.1000000000000001E-3</v>
      </c>
    </row>
    <row r="38" spans="1:32" x14ac:dyDescent="0.55000000000000004">
      <c r="A38" s="344"/>
      <c r="B38" s="107" t="s">
        <v>166</v>
      </c>
      <c r="C38" s="108">
        <v>1</v>
      </c>
      <c r="D38" s="92">
        <f t="shared" si="23"/>
        <v>5.9999999999999995E-4</v>
      </c>
      <c r="E38" s="93">
        <v>0</v>
      </c>
      <c r="F38" s="92">
        <f t="shared" si="24"/>
        <v>0</v>
      </c>
      <c r="G38" s="94">
        <f t="shared" si="6"/>
        <v>1</v>
      </c>
      <c r="H38" s="95">
        <f t="shared" si="9"/>
        <v>2.0000000000000001E-4</v>
      </c>
      <c r="I38" s="91">
        <v>2</v>
      </c>
      <c r="J38" s="92">
        <f t="shared" si="10"/>
        <v>1.6999999999999999E-3</v>
      </c>
      <c r="K38" s="93">
        <v>2</v>
      </c>
      <c r="L38" s="92">
        <f t="shared" si="11"/>
        <v>8.0000000000000004E-4</v>
      </c>
      <c r="M38" s="94">
        <f t="shared" si="0"/>
        <v>4</v>
      </c>
      <c r="N38" s="95">
        <f t="shared" si="12"/>
        <v>1.1000000000000001E-3</v>
      </c>
      <c r="O38" s="91">
        <v>3</v>
      </c>
      <c r="P38" s="92">
        <f t="shared" si="13"/>
        <v>4.5999999999999999E-3</v>
      </c>
      <c r="Q38" s="93">
        <v>6</v>
      </c>
      <c r="R38" s="92">
        <f t="shared" si="14"/>
        <v>4.3E-3</v>
      </c>
      <c r="S38" s="94">
        <f t="shared" si="7"/>
        <v>9</v>
      </c>
      <c r="T38" s="95">
        <f t="shared" si="15"/>
        <v>4.4000000000000003E-3</v>
      </c>
      <c r="U38" s="91">
        <v>37</v>
      </c>
      <c r="V38" s="92">
        <f t="shared" si="16"/>
        <v>3.1800000000000002E-2</v>
      </c>
      <c r="W38" s="93">
        <v>22</v>
      </c>
      <c r="X38" s="92">
        <f t="shared" si="17"/>
        <v>1.18E-2</v>
      </c>
      <c r="Y38" s="94">
        <f t="shared" si="2"/>
        <v>59</v>
      </c>
      <c r="Z38" s="95">
        <f t="shared" si="18"/>
        <v>1.95E-2</v>
      </c>
      <c r="AA38" s="96">
        <f t="shared" si="19"/>
        <v>43</v>
      </c>
      <c r="AB38" s="92">
        <f t="shared" si="20"/>
        <v>9.5999999999999992E-3</v>
      </c>
      <c r="AC38" s="94">
        <f t="shared" si="8"/>
        <v>30</v>
      </c>
      <c r="AD38" s="92">
        <f t="shared" si="21"/>
        <v>3.5999999999999999E-3</v>
      </c>
      <c r="AE38" s="94">
        <f t="shared" si="5"/>
        <v>73</v>
      </c>
      <c r="AF38" s="95">
        <f t="shared" si="22"/>
        <v>5.7000000000000002E-3</v>
      </c>
    </row>
    <row r="39" spans="1:32" x14ac:dyDescent="0.55000000000000004">
      <c r="A39" s="344"/>
      <c r="B39" s="107" t="s">
        <v>167</v>
      </c>
      <c r="C39" s="108">
        <v>2</v>
      </c>
      <c r="D39" s="92">
        <f t="shared" si="23"/>
        <v>1.2999999999999999E-3</v>
      </c>
      <c r="E39" s="93">
        <v>2</v>
      </c>
      <c r="F39" s="92">
        <f t="shared" si="24"/>
        <v>6.9999999999999999E-4</v>
      </c>
      <c r="G39" s="94">
        <f t="shared" si="6"/>
        <v>4</v>
      </c>
      <c r="H39" s="95">
        <f t="shared" si="9"/>
        <v>8.9999999999999998E-4</v>
      </c>
      <c r="I39" s="91">
        <v>13</v>
      </c>
      <c r="J39" s="92">
        <f t="shared" si="10"/>
        <v>1.11E-2</v>
      </c>
      <c r="K39" s="93">
        <v>9</v>
      </c>
      <c r="L39" s="92">
        <f t="shared" si="11"/>
        <v>3.5999999999999999E-3</v>
      </c>
      <c r="M39" s="94">
        <f t="shared" si="0"/>
        <v>22</v>
      </c>
      <c r="N39" s="95">
        <f t="shared" si="12"/>
        <v>6.0000000000000001E-3</v>
      </c>
      <c r="O39" s="91">
        <v>16</v>
      </c>
      <c r="P39" s="92">
        <f t="shared" si="13"/>
        <v>2.4799999999999999E-2</v>
      </c>
      <c r="Q39" s="93">
        <v>20</v>
      </c>
      <c r="R39" s="92">
        <f t="shared" si="14"/>
        <v>1.46E-2</v>
      </c>
      <c r="S39" s="94">
        <f t="shared" si="7"/>
        <v>36</v>
      </c>
      <c r="T39" s="95">
        <f t="shared" si="15"/>
        <v>1.7899999999999999E-2</v>
      </c>
      <c r="U39" s="91">
        <v>112</v>
      </c>
      <c r="V39" s="92">
        <f t="shared" si="16"/>
        <v>9.64E-2</v>
      </c>
      <c r="W39" s="93">
        <v>140</v>
      </c>
      <c r="X39" s="92">
        <f t="shared" si="17"/>
        <v>7.5600000000000001E-2</v>
      </c>
      <c r="Y39" s="94">
        <f t="shared" si="2"/>
        <v>252</v>
      </c>
      <c r="Z39" s="95">
        <f t="shared" si="18"/>
        <v>8.3599999999999994E-2</v>
      </c>
      <c r="AA39" s="96">
        <f t="shared" si="19"/>
        <v>143</v>
      </c>
      <c r="AB39" s="92">
        <f t="shared" si="20"/>
        <v>3.2099999999999997E-2</v>
      </c>
      <c r="AC39" s="94">
        <f t="shared" si="8"/>
        <v>171</v>
      </c>
      <c r="AD39" s="92">
        <f t="shared" si="21"/>
        <v>2.07E-2</v>
      </c>
      <c r="AE39" s="94">
        <f t="shared" si="5"/>
        <v>314</v>
      </c>
      <c r="AF39" s="95">
        <f t="shared" si="22"/>
        <v>2.47E-2</v>
      </c>
    </row>
    <row r="40" spans="1:32" x14ac:dyDescent="0.55000000000000004">
      <c r="A40" s="344"/>
      <c r="B40" s="107" t="s">
        <v>168</v>
      </c>
      <c r="C40" s="108">
        <v>13</v>
      </c>
      <c r="D40" s="92">
        <f t="shared" si="23"/>
        <v>8.6999999999999994E-3</v>
      </c>
      <c r="E40" s="93">
        <v>9</v>
      </c>
      <c r="F40" s="92">
        <f t="shared" si="24"/>
        <v>3.3999999999999998E-3</v>
      </c>
      <c r="G40" s="94">
        <f t="shared" si="6"/>
        <v>22</v>
      </c>
      <c r="H40" s="95">
        <f t="shared" si="9"/>
        <v>5.4000000000000003E-3</v>
      </c>
      <c r="I40" s="91">
        <v>27</v>
      </c>
      <c r="J40" s="92">
        <f t="shared" si="10"/>
        <v>2.3099999999999999E-2</v>
      </c>
      <c r="K40" s="93">
        <v>51</v>
      </c>
      <c r="L40" s="92">
        <f t="shared" si="11"/>
        <v>2.0799999999999999E-2</v>
      </c>
      <c r="M40" s="94">
        <f t="shared" si="0"/>
        <v>78</v>
      </c>
      <c r="N40" s="95">
        <f t="shared" si="12"/>
        <v>2.1499999999999998E-2</v>
      </c>
      <c r="O40" s="91">
        <v>37</v>
      </c>
      <c r="P40" s="92">
        <f t="shared" si="13"/>
        <v>5.7299999999999997E-2</v>
      </c>
      <c r="Q40" s="93">
        <v>68</v>
      </c>
      <c r="R40" s="92">
        <f t="shared" si="14"/>
        <v>4.9799999999999997E-2</v>
      </c>
      <c r="S40" s="94">
        <f t="shared" si="7"/>
        <v>105</v>
      </c>
      <c r="T40" s="95">
        <f t="shared" si="15"/>
        <v>5.2200000000000003E-2</v>
      </c>
      <c r="U40" s="91">
        <v>166</v>
      </c>
      <c r="V40" s="92">
        <f t="shared" si="16"/>
        <v>0.1429</v>
      </c>
      <c r="W40" s="93">
        <v>286</v>
      </c>
      <c r="X40" s="92">
        <f t="shared" si="17"/>
        <v>0.1545</v>
      </c>
      <c r="Y40" s="94">
        <f t="shared" si="2"/>
        <v>452</v>
      </c>
      <c r="Z40" s="95">
        <f t="shared" si="18"/>
        <v>0.15010000000000001</v>
      </c>
      <c r="AA40" s="96">
        <f t="shared" si="19"/>
        <v>243</v>
      </c>
      <c r="AB40" s="92">
        <f t="shared" si="20"/>
        <v>5.45E-2</v>
      </c>
      <c r="AC40" s="94">
        <f t="shared" si="8"/>
        <v>414</v>
      </c>
      <c r="AD40" s="92">
        <f t="shared" si="21"/>
        <v>5.0200000000000002E-2</v>
      </c>
      <c r="AE40" s="94">
        <f t="shared" si="5"/>
        <v>657</v>
      </c>
      <c r="AF40" s="95">
        <f t="shared" si="22"/>
        <v>5.1700000000000003E-2</v>
      </c>
    </row>
    <row r="41" spans="1:32" x14ac:dyDescent="0.55000000000000004">
      <c r="A41" s="344"/>
      <c r="B41" s="107" t="s">
        <v>28</v>
      </c>
      <c r="C41" s="106">
        <v>1464</v>
      </c>
      <c r="D41" s="99">
        <f t="shared" si="23"/>
        <v>0.98909999999999998</v>
      </c>
      <c r="E41" s="100">
        <v>2561</v>
      </c>
      <c r="F41" s="99">
        <f t="shared" si="24"/>
        <v>0.99570000000000003</v>
      </c>
      <c r="G41" s="101">
        <f t="shared" si="6"/>
        <v>4025</v>
      </c>
      <c r="H41" s="102">
        <f t="shared" si="9"/>
        <v>0.99329999999999996</v>
      </c>
      <c r="I41" s="98">
        <v>1125</v>
      </c>
      <c r="J41" s="99">
        <f t="shared" si="10"/>
        <v>0.96399999999999997</v>
      </c>
      <c r="K41" s="100">
        <v>2382</v>
      </c>
      <c r="L41" s="99">
        <f t="shared" si="11"/>
        <v>0.97419999999999995</v>
      </c>
      <c r="M41" s="101">
        <f t="shared" si="0"/>
        <v>3507</v>
      </c>
      <c r="N41" s="102">
        <f t="shared" si="12"/>
        <v>0.97089999999999999</v>
      </c>
      <c r="O41" s="98">
        <v>588</v>
      </c>
      <c r="P41" s="99">
        <f t="shared" si="13"/>
        <v>0.91159999999999997</v>
      </c>
      <c r="Q41" s="100">
        <v>1270</v>
      </c>
      <c r="R41" s="99">
        <f t="shared" si="14"/>
        <v>0.9304</v>
      </c>
      <c r="S41" s="101">
        <f t="shared" si="7"/>
        <v>1858</v>
      </c>
      <c r="T41" s="102">
        <f t="shared" si="15"/>
        <v>0.92430000000000001</v>
      </c>
      <c r="U41" s="98">
        <v>839</v>
      </c>
      <c r="V41" s="99">
        <f t="shared" si="16"/>
        <v>0.72260000000000002</v>
      </c>
      <c r="W41" s="100">
        <v>1398</v>
      </c>
      <c r="X41" s="99">
        <f t="shared" si="17"/>
        <v>0.75560000000000005</v>
      </c>
      <c r="Y41" s="101">
        <f t="shared" si="2"/>
        <v>2237</v>
      </c>
      <c r="Z41" s="102">
        <f t="shared" si="18"/>
        <v>0.7429</v>
      </c>
      <c r="AA41" s="103">
        <f t="shared" si="19"/>
        <v>4016</v>
      </c>
      <c r="AB41" s="99">
        <f t="shared" si="20"/>
        <v>0.90180000000000005</v>
      </c>
      <c r="AC41" s="101">
        <f t="shared" si="8"/>
        <v>7611</v>
      </c>
      <c r="AD41" s="99">
        <f t="shared" si="21"/>
        <v>0.92449999999999999</v>
      </c>
      <c r="AE41" s="101">
        <f t="shared" si="5"/>
        <v>11627</v>
      </c>
      <c r="AF41" s="102">
        <f t="shared" si="22"/>
        <v>0.91649999999999998</v>
      </c>
    </row>
    <row r="42" spans="1:32" x14ac:dyDescent="0.55000000000000004">
      <c r="A42" s="337" t="s">
        <v>36</v>
      </c>
      <c r="B42" s="107" t="s">
        <v>51</v>
      </c>
      <c r="C42" s="105">
        <v>485</v>
      </c>
      <c r="D42" s="85">
        <f t="shared" si="23"/>
        <v>0.32769999999999999</v>
      </c>
      <c r="E42" s="86">
        <v>906</v>
      </c>
      <c r="F42" s="85">
        <f t="shared" si="24"/>
        <v>0.35220000000000001</v>
      </c>
      <c r="G42" s="87">
        <f t="shared" si="6"/>
        <v>1391</v>
      </c>
      <c r="H42" s="88">
        <f t="shared" si="9"/>
        <v>0.34320000000000001</v>
      </c>
      <c r="I42" s="84">
        <v>341</v>
      </c>
      <c r="J42" s="85">
        <f t="shared" si="10"/>
        <v>0.29220000000000002</v>
      </c>
      <c r="K42" s="86">
        <v>834</v>
      </c>
      <c r="L42" s="85">
        <f t="shared" si="11"/>
        <v>0.34110000000000001</v>
      </c>
      <c r="M42" s="87">
        <f t="shared" si="0"/>
        <v>1175</v>
      </c>
      <c r="N42" s="88">
        <f t="shared" si="12"/>
        <v>0.32529999999999998</v>
      </c>
      <c r="O42" s="84">
        <v>169</v>
      </c>
      <c r="P42" s="85">
        <f t="shared" si="13"/>
        <v>0.26200000000000001</v>
      </c>
      <c r="Q42" s="86">
        <v>407</v>
      </c>
      <c r="R42" s="85">
        <f t="shared" si="14"/>
        <v>0.29809999999999998</v>
      </c>
      <c r="S42" s="87">
        <f t="shared" si="7"/>
        <v>576</v>
      </c>
      <c r="T42" s="88">
        <f t="shared" si="15"/>
        <v>0.28649999999999998</v>
      </c>
      <c r="U42" s="84">
        <v>368</v>
      </c>
      <c r="V42" s="85">
        <f t="shared" si="16"/>
        <v>0.31690000000000002</v>
      </c>
      <c r="W42" s="86">
        <v>595</v>
      </c>
      <c r="X42" s="85">
        <f t="shared" si="17"/>
        <v>0.3216</v>
      </c>
      <c r="Y42" s="87">
        <f t="shared" si="2"/>
        <v>963</v>
      </c>
      <c r="Z42" s="88">
        <f t="shared" si="18"/>
        <v>0.31979999999999997</v>
      </c>
      <c r="AA42" s="89">
        <f t="shared" si="19"/>
        <v>1363</v>
      </c>
      <c r="AB42" s="85">
        <f t="shared" si="20"/>
        <v>0.30599999999999999</v>
      </c>
      <c r="AC42" s="87">
        <f t="shared" si="8"/>
        <v>2742</v>
      </c>
      <c r="AD42" s="85">
        <f t="shared" si="21"/>
        <v>0.33300000000000002</v>
      </c>
      <c r="AE42" s="87">
        <f t="shared" si="5"/>
        <v>4105</v>
      </c>
      <c r="AF42" s="88">
        <f t="shared" si="22"/>
        <v>0.3236</v>
      </c>
    </row>
    <row r="43" spans="1:32" x14ac:dyDescent="0.55000000000000004">
      <c r="A43" s="337"/>
      <c r="B43" s="107" t="s">
        <v>52</v>
      </c>
      <c r="C43" s="108">
        <v>995</v>
      </c>
      <c r="D43" s="92">
        <f t="shared" si="23"/>
        <v>0.67220000000000002</v>
      </c>
      <c r="E43" s="93">
        <v>1666</v>
      </c>
      <c r="F43" s="92">
        <f t="shared" si="24"/>
        <v>0.64770000000000005</v>
      </c>
      <c r="G43" s="94">
        <f t="shared" si="6"/>
        <v>2661</v>
      </c>
      <c r="H43" s="95">
        <f t="shared" si="9"/>
        <v>0.65669999999999995</v>
      </c>
      <c r="I43" s="91">
        <v>826</v>
      </c>
      <c r="J43" s="92">
        <f t="shared" si="10"/>
        <v>0.7077</v>
      </c>
      <c r="K43" s="93">
        <v>1610</v>
      </c>
      <c r="L43" s="92">
        <f t="shared" si="11"/>
        <v>0.65839999999999999</v>
      </c>
      <c r="M43" s="94">
        <f t="shared" si="0"/>
        <v>2436</v>
      </c>
      <c r="N43" s="95">
        <f t="shared" si="12"/>
        <v>0.6744</v>
      </c>
      <c r="O43" s="91">
        <v>474</v>
      </c>
      <c r="P43" s="92">
        <f t="shared" si="13"/>
        <v>0.73480000000000001</v>
      </c>
      <c r="Q43" s="93">
        <v>956</v>
      </c>
      <c r="R43" s="92">
        <f t="shared" si="14"/>
        <v>0.70030000000000003</v>
      </c>
      <c r="S43" s="94">
        <f t="shared" si="7"/>
        <v>1430</v>
      </c>
      <c r="T43" s="95">
        <f t="shared" si="15"/>
        <v>0.71140000000000003</v>
      </c>
      <c r="U43" s="91">
        <v>778</v>
      </c>
      <c r="V43" s="92">
        <f t="shared" si="16"/>
        <v>0.67010000000000003</v>
      </c>
      <c r="W43" s="93">
        <v>1247</v>
      </c>
      <c r="X43" s="92">
        <f t="shared" si="17"/>
        <v>0.67400000000000004</v>
      </c>
      <c r="Y43" s="94">
        <f t="shared" si="2"/>
        <v>2025</v>
      </c>
      <c r="Z43" s="95">
        <f t="shared" si="18"/>
        <v>0.67249999999999999</v>
      </c>
      <c r="AA43" s="96">
        <f t="shared" si="19"/>
        <v>3073</v>
      </c>
      <c r="AB43" s="92">
        <f t="shared" si="20"/>
        <v>0.69</v>
      </c>
      <c r="AC43" s="94">
        <f t="shared" si="8"/>
        <v>5479</v>
      </c>
      <c r="AD43" s="92">
        <f t="shared" si="21"/>
        <v>0.66549999999999998</v>
      </c>
      <c r="AE43" s="94">
        <f t="shared" si="5"/>
        <v>8552</v>
      </c>
      <c r="AF43" s="95">
        <f t="shared" si="22"/>
        <v>0.67410000000000003</v>
      </c>
    </row>
    <row r="44" spans="1:32" x14ac:dyDescent="0.55000000000000004">
      <c r="A44" s="337"/>
      <c r="B44" s="107" t="s">
        <v>53</v>
      </c>
      <c r="C44" s="295">
        <v>559</v>
      </c>
      <c r="D44" s="92">
        <f t="shared" si="23"/>
        <v>0.37769999999999998</v>
      </c>
      <c r="E44" s="93">
        <v>1153</v>
      </c>
      <c r="F44" s="92">
        <f t="shared" si="24"/>
        <v>0.44819999999999999</v>
      </c>
      <c r="G44" s="94">
        <f t="shared" si="6"/>
        <v>1712</v>
      </c>
      <c r="H44" s="95">
        <f t="shared" si="9"/>
        <v>0.42249999999999999</v>
      </c>
      <c r="I44" s="91">
        <v>380</v>
      </c>
      <c r="J44" s="92">
        <f t="shared" si="10"/>
        <v>0.3256</v>
      </c>
      <c r="K44" s="93">
        <v>1056</v>
      </c>
      <c r="L44" s="92">
        <f t="shared" si="11"/>
        <v>0.43190000000000001</v>
      </c>
      <c r="M44" s="94">
        <f t="shared" si="0"/>
        <v>1436</v>
      </c>
      <c r="N44" s="95">
        <f t="shared" si="12"/>
        <v>0.39750000000000002</v>
      </c>
      <c r="O44" s="91">
        <v>176</v>
      </c>
      <c r="P44" s="92">
        <f t="shared" si="13"/>
        <v>0.27279999999999999</v>
      </c>
      <c r="Q44" s="93">
        <v>496</v>
      </c>
      <c r="R44" s="92">
        <f t="shared" si="14"/>
        <v>0.36330000000000001</v>
      </c>
      <c r="S44" s="94">
        <f t="shared" si="7"/>
        <v>672</v>
      </c>
      <c r="T44" s="95">
        <f t="shared" si="15"/>
        <v>0.33429999999999999</v>
      </c>
      <c r="U44" s="91">
        <v>311</v>
      </c>
      <c r="V44" s="92">
        <f t="shared" si="16"/>
        <v>0.26779999999999998</v>
      </c>
      <c r="W44" s="93">
        <v>536</v>
      </c>
      <c r="X44" s="92">
        <f t="shared" si="17"/>
        <v>0.28970000000000001</v>
      </c>
      <c r="Y44" s="94">
        <f t="shared" si="2"/>
        <v>847</v>
      </c>
      <c r="Z44" s="95">
        <f t="shared" si="18"/>
        <v>0.28129999999999999</v>
      </c>
      <c r="AA44" s="96">
        <f t="shared" si="19"/>
        <v>1426</v>
      </c>
      <c r="AB44" s="92">
        <f t="shared" si="20"/>
        <v>0.32019999999999998</v>
      </c>
      <c r="AC44" s="94">
        <f t="shared" si="8"/>
        <v>3241</v>
      </c>
      <c r="AD44" s="92">
        <f t="shared" si="21"/>
        <v>0.39369999999999999</v>
      </c>
      <c r="AE44" s="94">
        <f t="shared" si="5"/>
        <v>4667</v>
      </c>
      <c r="AF44" s="95">
        <f t="shared" si="22"/>
        <v>0.3679</v>
      </c>
    </row>
    <row r="45" spans="1:32" x14ac:dyDescent="0.55000000000000004">
      <c r="A45" s="337"/>
      <c r="B45" s="107" t="s">
        <v>54</v>
      </c>
      <c r="C45" s="108">
        <v>664</v>
      </c>
      <c r="D45" s="92">
        <f t="shared" si="23"/>
        <v>0.4486</v>
      </c>
      <c r="E45" s="93">
        <v>1168</v>
      </c>
      <c r="F45" s="92">
        <f t="shared" si="24"/>
        <v>0.4541</v>
      </c>
      <c r="G45" s="94">
        <f t="shared" si="6"/>
        <v>1832</v>
      </c>
      <c r="H45" s="95">
        <f t="shared" si="9"/>
        <v>0.4521</v>
      </c>
      <c r="I45" s="91">
        <v>528</v>
      </c>
      <c r="J45" s="92">
        <f t="shared" si="10"/>
        <v>0.45240000000000002</v>
      </c>
      <c r="K45" s="93">
        <v>1059</v>
      </c>
      <c r="L45" s="92">
        <f t="shared" si="11"/>
        <v>0.43309999999999998</v>
      </c>
      <c r="M45" s="94">
        <f t="shared" si="0"/>
        <v>1587</v>
      </c>
      <c r="N45" s="95">
        <f t="shared" si="12"/>
        <v>0.43930000000000002</v>
      </c>
      <c r="O45" s="91">
        <v>302</v>
      </c>
      <c r="P45" s="92">
        <f t="shared" si="13"/>
        <v>0.46820000000000001</v>
      </c>
      <c r="Q45" s="93">
        <v>595</v>
      </c>
      <c r="R45" s="92">
        <f t="shared" si="14"/>
        <v>0.43580000000000002</v>
      </c>
      <c r="S45" s="94">
        <f t="shared" si="7"/>
        <v>897</v>
      </c>
      <c r="T45" s="95">
        <f t="shared" si="15"/>
        <v>0.44619999999999999</v>
      </c>
      <c r="U45" s="91">
        <v>497</v>
      </c>
      <c r="V45" s="92">
        <f t="shared" si="16"/>
        <v>0.42799999999999999</v>
      </c>
      <c r="W45" s="93">
        <v>869</v>
      </c>
      <c r="X45" s="92">
        <f t="shared" si="17"/>
        <v>0.46970000000000001</v>
      </c>
      <c r="Y45" s="94">
        <f t="shared" si="2"/>
        <v>1366</v>
      </c>
      <c r="Z45" s="95">
        <f t="shared" si="18"/>
        <v>0.4536</v>
      </c>
      <c r="AA45" s="96">
        <f t="shared" si="19"/>
        <v>1991</v>
      </c>
      <c r="AB45" s="92">
        <f t="shared" si="20"/>
        <v>0.4471</v>
      </c>
      <c r="AC45" s="94">
        <f t="shared" si="8"/>
        <v>3691</v>
      </c>
      <c r="AD45" s="92">
        <f t="shared" si="21"/>
        <v>0.44829999999999998</v>
      </c>
      <c r="AE45" s="94">
        <f t="shared" si="5"/>
        <v>5682</v>
      </c>
      <c r="AF45" s="95">
        <f t="shared" si="22"/>
        <v>0.44790000000000002</v>
      </c>
    </row>
    <row r="46" spans="1:32" x14ac:dyDescent="0.55000000000000004">
      <c r="A46" s="337"/>
      <c r="B46" s="107" t="s">
        <v>55</v>
      </c>
      <c r="C46" s="106">
        <v>257</v>
      </c>
      <c r="D46" s="99">
        <f t="shared" si="23"/>
        <v>0.1736</v>
      </c>
      <c r="E46" s="100">
        <v>251</v>
      </c>
      <c r="F46" s="99">
        <f t="shared" si="24"/>
        <v>9.7500000000000003E-2</v>
      </c>
      <c r="G46" s="101">
        <f t="shared" si="6"/>
        <v>508</v>
      </c>
      <c r="H46" s="102">
        <f t="shared" si="9"/>
        <v>0.12529999999999999</v>
      </c>
      <c r="I46" s="98">
        <v>259</v>
      </c>
      <c r="J46" s="99">
        <f t="shared" si="10"/>
        <v>0.22189999999999999</v>
      </c>
      <c r="K46" s="100">
        <v>329</v>
      </c>
      <c r="L46" s="99">
        <f t="shared" si="11"/>
        <v>0.13450000000000001</v>
      </c>
      <c r="M46" s="101">
        <f t="shared" si="0"/>
        <v>588</v>
      </c>
      <c r="N46" s="102">
        <f t="shared" si="12"/>
        <v>0.16270000000000001</v>
      </c>
      <c r="O46" s="98">
        <v>165</v>
      </c>
      <c r="P46" s="99">
        <f t="shared" si="13"/>
        <v>0.25580000000000003</v>
      </c>
      <c r="Q46" s="100">
        <v>272</v>
      </c>
      <c r="R46" s="99">
        <f t="shared" si="14"/>
        <v>0.19919999999999999</v>
      </c>
      <c r="S46" s="101">
        <f t="shared" si="7"/>
        <v>437</v>
      </c>
      <c r="T46" s="102">
        <f t="shared" si="15"/>
        <v>0.21740000000000001</v>
      </c>
      <c r="U46" s="98">
        <v>338</v>
      </c>
      <c r="V46" s="99">
        <f t="shared" si="16"/>
        <v>0.29110000000000003</v>
      </c>
      <c r="W46" s="100">
        <v>437</v>
      </c>
      <c r="X46" s="99">
        <f t="shared" si="17"/>
        <v>0.23619999999999999</v>
      </c>
      <c r="Y46" s="101">
        <f t="shared" si="2"/>
        <v>775</v>
      </c>
      <c r="Z46" s="102">
        <f t="shared" si="18"/>
        <v>0.25729999999999997</v>
      </c>
      <c r="AA46" s="103">
        <f t="shared" si="19"/>
        <v>1019</v>
      </c>
      <c r="AB46" s="99">
        <f t="shared" si="20"/>
        <v>0.2288</v>
      </c>
      <c r="AC46" s="101">
        <f t="shared" si="8"/>
        <v>1289</v>
      </c>
      <c r="AD46" s="99">
        <f t="shared" si="21"/>
        <v>0.1565</v>
      </c>
      <c r="AE46" s="101">
        <f t="shared" si="5"/>
        <v>2308</v>
      </c>
      <c r="AF46" s="102">
        <f t="shared" si="22"/>
        <v>0.18190000000000001</v>
      </c>
    </row>
    <row r="47" spans="1:32" x14ac:dyDescent="0.55000000000000004">
      <c r="A47" s="337" t="s">
        <v>50</v>
      </c>
      <c r="B47" s="104" t="s">
        <v>37</v>
      </c>
      <c r="C47" s="105">
        <v>65</v>
      </c>
      <c r="D47" s="85">
        <f t="shared" si="23"/>
        <v>4.3900000000000002E-2</v>
      </c>
      <c r="E47" s="86">
        <v>151</v>
      </c>
      <c r="F47" s="85">
        <f t="shared" si="24"/>
        <v>5.8700000000000002E-2</v>
      </c>
      <c r="G47" s="87">
        <f t="shared" si="6"/>
        <v>216</v>
      </c>
      <c r="H47" s="88">
        <f t="shared" si="9"/>
        <v>5.33E-2</v>
      </c>
      <c r="I47" s="84">
        <v>38</v>
      </c>
      <c r="J47" s="85">
        <f t="shared" si="10"/>
        <v>3.2500000000000001E-2</v>
      </c>
      <c r="K47" s="86">
        <v>126</v>
      </c>
      <c r="L47" s="85">
        <f t="shared" si="11"/>
        <v>5.1499999999999997E-2</v>
      </c>
      <c r="M47" s="87">
        <f t="shared" si="0"/>
        <v>164</v>
      </c>
      <c r="N47" s="88">
        <f t="shared" si="12"/>
        <v>4.5400000000000003E-2</v>
      </c>
      <c r="O47" s="84">
        <v>16</v>
      </c>
      <c r="P47" s="85">
        <f t="shared" si="13"/>
        <v>2.4799999999999999E-2</v>
      </c>
      <c r="Q47" s="86">
        <v>59</v>
      </c>
      <c r="R47" s="85">
        <f t="shared" si="14"/>
        <v>4.3200000000000002E-2</v>
      </c>
      <c r="S47" s="87">
        <f t="shared" si="7"/>
        <v>75</v>
      </c>
      <c r="T47" s="88">
        <f t="shared" si="15"/>
        <v>3.73E-2</v>
      </c>
      <c r="U47" s="84">
        <v>60</v>
      </c>
      <c r="V47" s="85">
        <f t="shared" si="16"/>
        <v>5.16E-2</v>
      </c>
      <c r="W47" s="86">
        <v>89</v>
      </c>
      <c r="X47" s="85">
        <f t="shared" si="17"/>
        <v>4.8099999999999997E-2</v>
      </c>
      <c r="Y47" s="87">
        <f t="shared" si="2"/>
        <v>149</v>
      </c>
      <c r="Z47" s="88">
        <f t="shared" si="18"/>
        <v>4.9399999999999999E-2</v>
      </c>
      <c r="AA47" s="89">
        <f t="shared" si="19"/>
        <v>179</v>
      </c>
      <c r="AB47" s="85">
        <f t="shared" si="20"/>
        <v>4.0099999999999997E-2</v>
      </c>
      <c r="AC47" s="87">
        <f t="shared" si="8"/>
        <v>425</v>
      </c>
      <c r="AD47" s="85">
        <f t="shared" si="21"/>
        <v>5.16E-2</v>
      </c>
      <c r="AE47" s="87">
        <f t="shared" si="5"/>
        <v>604</v>
      </c>
      <c r="AF47" s="88">
        <f t="shared" si="22"/>
        <v>4.7600000000000003E-2</v>
      </c>
    </row>
    <row r="48" spans="1:32" x14ac:dyDescent="0.55000000000000004">
      <c r="A48" s="337"/>
      <c r="B48" s="104" t="s">
        <v>38</v>
      </c>
      <c r="C48" s="108">
        <v>333</v>
      </c>
      <c r="D48" s="92">
        <f t="shared" si="23"/>
        <v>0.22500000000000001</v>
      </c>
      <c r="E48" s="93">
        <v>699</v>
      </c>
      <c r="F48" s="92">
        <f t="shared" si="24"/>
        <v>0.2717</v>
      </c>
      <c r="G48" s="94">
        <f t="shared" si="6"/>
        <v>1032</v>
      </c>
      <c r="H48" s="95">
        <f t="shared" si="9"/>
        <v>0.25459999999999999</v>
      </c>
      <c r="I48" s="91">
        <v>221</v>
      </c>
      <c r="J48" s="92">
        <f t="shared" si="10"/>
        <v>0.1893</v>
      </c>
      <c r="K48" s="93">
        <v>655</v>
      </c>
      <c r="L48" s="92">
        <f t="shared" si="11"/>
        <v>0.26779999999999998</v>
      </c>
      <c r="M48" s="94">
        <f t="shared" si="0"/>
        <v>876</v>
      </c>
      <c r="N48" s="95">
        <f t="shared" si="12"/>
        <v>0.24249999999999999</v>
      </c>
      <c r="O48" s="91">
        <v>109</v>
      </c>
      <c r="P48" s="92">
        <f t="shared" si="13"/>
        <v>0.16889999999999999</v>
      </c>
      <c r="Q48" s="93">
        <v>328</v>
      </c>
      <c r="R48" s="92">
        <f t="shared" si="14"/>
        <v>0.2402</v>
      </c>
      <c r="S48" s="94">
        <f t="shared" si="7"/>
        <v>437</v>
      </c>
      <c r="T48" s="95">
        <f t="shared" si="15"/>
        <v>0.21740000000000001</v>
      </c>
      <c r="U48" s="91">
        <v>161</v>
      </c>
      <c r="V48" s="92">
        <f t="shared" si="16"/>
        <v>0.1386</v>
      </c>
      <c r="W48" s="93">
        <v>296</v>
      </c>
      <c r="X48" s="92">
        <f t="shared" si="17"/>
        <v>0.16</v>
      </c>
      <c r="Y48" s="94">
        <f t="shared" si="2"/>
        <v>457</v>
      </c>
      <c r="Z48" s="95">
        <f t="shared" si="18"/>
        <v>0.1517</v>
      </c>
      <c r="AA48" s="96">
        <f t="shared" si="19"/>
        <v>824</v>
      </c>
      <c r="AB48" s="92">
        <f t="shared" si="20"/>
        <v>0.185</v>
      </c>
      <c r="AC48" s="94">
        <f t="shared" si="8"/>
        <v>1978</v>
      </c>
      <c r="AD48" s="92">
        <f t="shared" si="21"/>
        <v>0.2402</v>
      </c>
      <c r="AE48" s="94">
        <f t="shared" si="5"/>
        <v>2802</v>
      </c>
      <c r="AF48" s="95">
        <f t="shared" si="22"/>
        <v>0.2208</v>
      </c>
    </row>
    <row r="49" spans="1:32" ht="54" x14ac:dyDescent="0.55000000000000004">
      <c r="A49" s="337"/>
      <c r="B49" s="109" t="s">
        <v>39</v>
      </c>
      <c r="C49" s="295">
        <v>144</v>
      </c>
      <c r="D49" s="92">
        <f t="shared" si="23"/>
        <v>9.7199999999999995E-2</v>
      </c>
      <c r="E49" s="296">
        <v>328</v>
      </c>
      <c r="F49" s="92">
        <f t="shared" si="24"/>
        <v>0.1275</v>
      </c>
      <c r="G49" s="94">
        <f t="shared" si="6"/>
        <v>472</v>
      </c>
      <c r="H49" s="95">
        <f t="shared" si="9"/>
        <v>0.1164</v>
      </c>
      <c r="I49" s="297">
        <v>92</v>
      </c>
      <c r="J49" s="92">
        <f t="shared" si="10"/>
        <v>7.8799999999999995E-2</v>
      </c>
      <c r="K49" s="296">
        <v>319</v>
      </c>
      <c r="L49" s="92">
        <f t="shared" si="11"/>
        <v>0.13039999999999999</v>
      </c>
      <c r="M49" s="94">
        <f t="shared" si="0"/>
        <v>411</v>
      </c>
      <c r="N49" s="95">
        <f t="shared" si="12"/>
        <v>0.1137</v>
      </c>
      <c r="O49" s="297">
        <v>56</v>
      </c>
      <c r="P49" s="92">
        <f t="shared" si="13"/>
        <v>8.6800000000000002E-2</v>
      </c>
      <c r="Q49" s="296">
        <v>155</v>
      </c>
      <c r="R49" s="92">
        <f t="shared" si="14"/>
        <v>0.1135</v>
      </c>
      <c r="S49" s="94">
        <f t="shared" si="7"/>
        <v>211</v>
      </c>
      <c r="T49" s="95">
        <f t="shared" si="15"/>
        <v>0.10489999999999999</v>
      </c>
      <c r="U49" s="297">
        <v>69</v>
      </c>
      <c r="V49" s="92">
        <f t="shared" si="16"/>
        <v>5.9400000000000001E-2</v>
      </c>
      <c r="W49" s="296">
        <v>129</v>
      </c>
      <c r="X49" s="92">
        <f t="shared" si="17"/>
        <v>6.9699999999999998E-2</v>
      </c>
      <c r="Y49" s="94">
        <f t="shared" si="2"/>
        <v>198</v>
      </c>
      <c r="Z49" s="95">
        <f t="shared" si="18"/>
        <v>6.5699999999999995E-2</v>
      </c>
      <c r="AA49" s="96">
        <f t="shared" si="19"/>
        <v>361</v>
      </c>
      <c r="AB49" s="92">
        <f t="shared" si="20"/>
        <v>8.1000000000000003E-2</v>
      </c>
      <c r="AC49" s="94">
        <f t="shared" si="8"/>
        <v>931</v>
      </c>
      <c r="AD49" s="92">
        <f t="shared" si="21"/>
        <v>0.113</v>
      </c>
      <c r="AE49" s="94">
        <f t="shared" si="5"/>
        <v>1292</v>
      </c>
      <c r="AF49" s="95">
        <f t="shared" si="22"/>
        <v>0.1018</v>
      </c>
    </row>
    <row r="50" spans="1:32" x14ac:dyDescent="0.55000000000000004">
      <c r="A50" s="337"/>
      <c r="B50" s="107" t="s">
        <v>40</v>
      </c>
      <c r="C50" s="295">
        <v>18</v>
      </c>
      <c r="D50" s="92">
        <f>ROUNDDOWN(C50/$C$14,4)</f>
        <v>1.21E-2</v>
      </c>
      <c r="E50" s="296">
        <v>27</v>
      </c>
      <c r="F50" s="92">
        <f t="shared" si="24"/>
        <v>1.04E-2</v>
      </c>
      <c r="G50" s="94">
        <f t="shared" si="6"/>
        <v>45</v>
      </c>
      <c r="H50" s="95">
        <f t="shared" si="9"/>
        <v>1.11E-2</v>
      </c>
      <c r="I50" s="297">
        <v>10</v>
      </c>
      <c r="J50" s="92">
        <f t="shared" si="10"/>
        <v>8.5000000000000006E-3</v>
      </c>
      <c r="K50" s="296">
        <v>33</v>
      </c>
      <c r="L50" s="92">
        <f t="shared" si="11"/>
        <v>1.34E-2</v>
      </c>
      <c r="M50" s="94">
        <f t="shared" si="0"/>
        <v>43</v>
      </c>
      <c r="N50" s="95">
        <f t="shared" si="12"/>
        <v>1.1900000000000001E-2</v>
      </c>
      <c r="O50" s="300">
        <v>4</v>
      </c>
      <c r="P50" s="92">
        <f t="shared" si="13"/>
        <v>6.1999999999999998E-3</v>
      </c>
      <c r="Q50" s="296">
        <v>18</v>
      </c>
      <c r="R50" s="92">
        <f t="shared" si="14"/>
        <v>1.3100000000000001E-2</v>
      </c>
      <c r="S50" s="94">
        <f t="shared" si="7"/>
        <v>22</v>
      </c>
      <c r="T50" s="95">
        <f t="shared" si="15"/>
        <v>1.09E-2</v>
      </c>
      <c r="U50" s="91">
        <v>19</v>
      </c>
      <c r="V50" s="92">
        <f t="shared" si="16"/>
        <v>1.6299999999999999E-2</v>
      </c>
      <c r="W50" s="296">
        <v>15</v>
      </c>
      <c r="X50" s="92">
        <f t="shared" si="17"/>
        <v>8.0999999999999996E-3</v>
      </c>
      <c r="Y50" s="94">
        <f t="shared" si="2"/>
        <v>34</v>
      </c>
      <c r="Z50" s="95">
        <f t="shared" si="18"/>
        <v>1.12E-2</v>
      </c>
      <c r="AA50" s="96">
        <f t="shared" si="19"/>
        <v>51</v>
      </c>
      <c r="AB50" s="92">
        <f t="shared" si="20"/>
        <v>1.14E-2</v>
      </c>
      <c r="AC50" s="94">
        <f t="shared" si="8"/>
        <v>93</v>
      </c>
      <c r="AD50" s="92">
        <f t="shared" si="21"/>
        <v>1.12E-2</v>
      </c>
      <c r="AE50" s="94">
        <f t="shared" si="5"/>
        <v>144</v>
      </c>
      <c r="AF50" s="95">
        <f t="shared" si="22"/>
        <v>1.1299999999999999E-2</v>
      </c>
    </row>
    <row r="51" spans="1:32" ht="54" x14ac:dyDescent="0.55000000000000004">
      <c r="A51" s="337"/>
      <c r="B51" s="109" t="s">
        <v>41</v>
      </c>
      <c r="C51" s="295">
        <v>284</v>
      </c>
      <c r="D51" s="92">
        <f>ROUNDDOWN(C51/$C$14,4)</f>
        <v>0.1918</v>
      </c>
      <c r="E51" s="296">
        <v>575</v>
      </c>
      <c r="F51" s="92">
        <f>ROUNDDOWN(E51/$E$14,4)</f>
        <v>0.2235</v>
      </c>
      <c r="G51" s="94">
        <f t="shared" si="6"/>
        <v>859</v>
      </c>
      <c r="H51" s="95">
        <f>ROUNDDOWN(G51/$G$14,4)</f>
        <v>0.21190000000000001</v>
      </c>
      <c r="I51" s="297">
        <v>191</v>
      </c>
      <c r="J51" s="92">
        <f t="shared" si="10"/>
        <v>0.1636</v>
      </c>
      <c r="K51" s="296">
        <v>549</v>
      </c>
      <c r="L51" s="92">
        <f t="shared" si="11"/>
        <v>0.22450000000000001</v>
      </c>
      <c r="M51" s="94">
        <f t="shared" si="0"/>
        <v>740</v>
      </c>
      <c r="N51" s="95">
        <f t="shared" si="12"/>
        <v>0.20480000000000001</v>
      </c>
      <c r="O51" s="297">
        <v>88</v>
      </c>
      <c r="P51" s="92">
        <f t="shared" si="13"/>
        <v>0.13639999999999999</v>
      </c>
      <c r="Q51" s="296">
        <v>268</v>
      </c>
      <c r="R51" s="92">
        <f t="shared" si="14"/>
        <v>0.1963</v>
      </c>
      <c r="S51" s="94">
        <f t="shared" si="7"/>
        <v>356</v>
      </c>
      <c r="T51" s="95">
        <f t="shared" si="15"/>
        <v>0.17710000000000001</v>
      </c>
      <c r="U51" s="297">
        <v>130</v>
      </c>
      <c r="V51" s="92">
        <f t="shared" si="16"/>
        <v>0.1119</v>
      </c>
      <c r="W51" s="296">
        <v>232</v>
      </c>
      <c r="X51" s="92">
        <f t="shared" si="17"/>
        <v>0.12540000000000001</v>
      </c>
      <c r="Y51" s="94">
        <f t="shared" si="2"/>
        <v>362</v>
      </c>
      <c r="Z51" s="95">
        <f t="shared" si="18"/>
        <v>0.1202</v>
      </c>
      <c r="AA51" s="96">
        <f t="shared" si="19"/>
        <v>693</v>
      </c>
      <c r="AB51" s="92">
        <f t="shared" si="20"/>
        <v>0.15559999999999999</v>
      </c>
      <c r="AC51" s="94">
        <f t="shared" si="8"/>
        <v>1624</v>
      </c>
      <c r="AD51" s="92">
        <f t="shared" si="21"/>
        <v>0.19719999999999999</v>
      </c>
      <c r="AE51" s="94">
        <f t="shared" si="5"/>
        <v>2317</v>
      </c>
      <c r="AF51" s="95">
        <f t="shared" si="22"/>
        <v>0.18260000000000001</v>
      </c>
    </row>
    <row r="52" spans="1:32" ht="45" x14ac:dyDescent="0.55000000000000004">
      <c r="A52" s="337"/>
      <c r="B52" s="110" t="s">
        <v>42</v>
      </c>
      <c r="C52" s="108">
        <v>2</v>
      </c>
      <c r="D52" s="92">
        <f>ROUNDDOWN(C52/$C$14,4)</f>
        <v>1.2999999999999999E-3</v>
      </c>
      <c r="E52" s="93">
        <v>4</v>
      </c>
      <c r="F52" s="92">
        <f>ROUNDDOWN(E52/$E$14,4)</f>
        <v>1.5E-3</v>
      </c>
      <c r="G52" s="94">
        <f t="shared" si="6"/>
        <v>6</v>
      </c>
      <c r="H52" s="95">
        <f>ROUNDDOWN(G52/$G$14,4)</f>
        <v>1.4E-3</v>
      </c>
      <c r="I52" s="91">
        <v>0</v>
      </c>
      <c r="J52" s="92">
        <f t="shared" si="10"/>
        <v>0</v>
      </c>
      <c r="K52" s="93">
        <v>1</v>
      </c>
      <c r="L52" s="92">
        <f t="shared" si="11"/>
        <v>4.0000000000000002E-4</v>
      </c>
      <c r="M52" s="94">
        <f t="shared" si="0"/>
        <v>1</v>
      </c>
      <c r="N52" s="95">
        <f t="shared" si="12"/>
        <v>2.0000000000000001E-4</v>
      </c>
      <c r="O52" s="300">
        <v>1</v>
      </c>
      <c r="P52" s="92">
        <f t="shared" si="13"/>
        <v>1.5E-3</v>
      </c>
      <c r="Q52" s="93">
        <v>2</v>
      </c>
      <c r="R52" s="92">
        <f t="shared" si="14"/>
        <v>1.4E-3</v>
      </c>
      <c r="S52" s="94">
        <f t="shared" si="7"/>
        <v>3</v>
      </c>
      <c r="T52" s="95">
        <f t="shared" si="15"/>
        <v>1.4E-3</v>
      </c>
      <c r="U52" s="91">
        <v>2</v>
      </c>
      <c r="V52" s="92">
        <f t="shared" si="16"/>
        <v>1.6999999999999999E-3</v>
      </c>
      <c r="W52" s="93">
        <v>0</v>
      </c>
      <c r="X52" s="92">
        <f t="shared" si="17"/>
        <v>0</v>
      </c>
      <c r="Y52" s="94">
        <f t="shared" si="2"/>
        <v>2</v>
      </c>
      <c r="Z52" s="95">
        <f t="shared" si="18"/>
        <v>5.9999999999999995E-4</v>
      </c>
      <c r="AA52" s="96">
        <f t="shared" si="19"/>
        <v>5</v>
      </c>
      <c r="AB52" s="92">
        <f t="shared" si="20"/>
        <v>1.1000000000000001E-3</v>
      </c>
      <c r="AC52" s="94">
        <f t="shared" si="8"/>
        <v>7</v>
      </c>
      <c r="AD52" s="92">
        <f t="shared" si="21"/>
        <v>8.0000000000000004E-4</v>
      </c>
      <c r="AE52" s="94">
        <f t="shared" si="5"/>
        <v>12</v>
      </c>
      <c r="AF52" s="95">
        <f t="shared" si="22"/>
        <v>8.9999999999999998E-4</v>
      </c>
    </row>
    <row r="53" spans="1:32" x14ac:dyDescent="0.55000000000000004">
      <c r="A53" s="337"/>
      <c r="B53" s="104" t="s">
        <v>43</v>
      </c>
      <c r="C53" s="108">
        <v>1082</v>
      </c>
      <c r="D53" s="92">
        <f t="shared" si="23"/>
        <v>0.73099999999999998</v>
      </c>
      <c r="E53" s="93">
        <v>1722</v>
      </c>
      <c r="F53" s="92">
        <f t="shared" si="24"/>
        <v>0.66949999999999998</v>
      </c>
      <c r="G53" s="94">
        <f t="shared" si="6"/>
        <v>2804</v>
      </c>
      <c r="H53" s="95">
        <f t="shared" si="9"/>
        <v>0.69199999999999995</v>
      </c>
      <c r="I53" s="91">
        <v>908</v>
      </c>
      <c r="J53" s="92">
        <f t="shared" si="10"/>
        <v>0.77800000000000002</v>
      </c>
      <c r="K53" s="93">
        <v>1664</v>
      </c>
      <c r="L53" s="92">
        <f t="shared" si="11"/>
        <v>0.68049999999999999</v>
      </c>
      <c r="M53" s="94">
        <f t="shared" si="0"/>
        <v>2572</v>
      </c>
      <c r="N53" s="95">
        <f t="shared" si="12"/>
        <v>0.71199999999999997</v>
      </c>
      <c r="O53" s="300">
        <v>520</v>
      </c>
      <c r="P53" s="92">
        <f t="shared" si="13"/>
        <v>0.80620000000000003</v>
      </c>
      <c r="Q53" s="93">
        <v>978</v>
      </c>
      <c r="R53" s="92">
        <f t="shared" si="14"/>
        <v>0.71640000000000004</v>
      </c>
      <c r="S53" s="94">
        <f t="shared" si="7"/>
        <v>1498</v>
      </c>
      <c r="T53" s="95">
        <f t="shared" si="15"/>
        <v>0.74519999999999997</v>
      </c>
      <c r="U53" s="91">
        <v>940</v>
      </c>
      <c r="V53" s="92">
        <f t="shared" si="16"/>
        <v>0.80959999999999999</v>
      </c>
      <c r="W53" s="93">
        <v>1465</v>
      </c>
      <c r="X53" s="92">
        <f t="shared" si="17"/>
        <v>0.79179999999999995</v>
      </c>
      <c r="Y53" s="94">
        <f t="shared" si="2"/>
        <v>2405</v>
      </c>
      <c r="Z53" s="95">
        <f t="shared" si="18"/>
        <v>0.79869999999999997</v>
      </c>
      <c r="AA53" s="96">
        <f t="shared" si="19"/>
        <v>3450</v>
      </c>
      <c r="AB53" s="92">
        <f t="shared" si="20"/>
        <v>0.77470000000000006</v>
      </c>
      <c r="AC53" s="94">
        <f t="shared" si="8"/>
        <v>5829</v>
      </c>
      <c r="AD53" s="92">
        <f t="shared" si="21"/>
        <v>0.70799999999999996</v>
      </c>
      <c r="AE53" s="94">
        <f t="shared" si="5"/>
        <v>9279</v>
      </c>
      <c r="AF53" s="95">
        <f t="shared" si="22"/>
        <v>0.73140000000000005</v>
      </c>
    </row>
    <row r="54" spans="1:32" x14ac:dyDescent="0.55000000000000004">
      <c r="A54" s="337"/>
      <c r="B54" s="107" t="s">
        <v>44</v>
      </c>
      <c r="C54" s="295">
        <v>614</v>
      </c>
      <c r="D54" s="92">
        <f t="shared" si="23"/>
        <v>0.4148</v>
      </c>
      <c r="E54" s="296">
        <v>1187</v>
      </c>
      <c r="F54" s="92">
        <f t="shared" si="24"/>
        <v>0.46150000000000002</v>
      </c>
      <c r="G54" s="94">
        <f t="shared" si="6"/>
        <v>1801</v>
      </c>
      <c r="H54" s="95">
        <f t="shared" si="9"/>
        <v>0.44440000000000002</v>
      </c>
      <c r="I54" s="297">
        <v>488</v>
      </c>
      <c r="J54" s="92">
        <f t="shared" si="10"/>
        <v>0.41810000000000003</v>
      </c>
      <c r="K54" s="296">
        <v>983</v>
      </c>
      <c r="L54" s="92">
        <f t="shared" si="11"/>
        <v>0.40200000000000002</v>
      </c>
      <c r="M54" s="94">
        <f t="shared" si="0"/>
        <v>1471</v>
      </c>
      <c r="N54" s="95">
        <f t="shared" si="12"/>
        <v>0.40720000000000001</v>
      </c>
      <c r="O54" s="297">
        <v>279</v>
      </c>
      <c r="P54" s="92">
        <f t="shared" si="13"/>
        <v>0.4325</v>
      </c>
      <c r="Q54" s="296">
        <v>552</v>
      </c>
      <c r="R54" s="92">
        <f t="shared" si="14"/>
        <v>0.40429999999999999</v>
      </c>
      <c r="S54" s="94">
        <f t="shared" si="7"/>
        <v>831</v>
      </c>
      <c r="T54" s="95">
        <f t="shared" si="15"/>
        <v>0.41339999999999999</v>
      </c>
      <c r="U54" s="297">
        <v>465</v>
      </c>
      <c r="V54" s="92">
        <f t="shared" si="16"/>
        <v>0.40050000000000002</v>
      </c>
      <c r="W54" s="296">
        <v>811</v>
      </c>
      <c r="X54" s="92">
        <f t="shared" si="17"/>
        <v>0.43830000000000002</v>
      </c>
      <c r="Y54" s="94">
        <f t="shared" si="2"/>
        <v>1276</v>
      </c>
      <c r="Z54" s="95">
        <f t="shared" si="18"/>
        <v>0.42370000000000002</v>
      </c>
      <c r="AA54" s="96">
        <f t="shared" si="19"/>
        <v>1846</v>
      </c>
      <c r="AB54" s="92">
        <f t="shared" si="20"/>
        <v>0.41449999999999998</v>
      </c>
      <c r="AC54" s="94">
        <f t="shared" si="8"/>
        <v>3533</v>
      </c>
      <c r="AD54" s="92">
        <f t="shared" si="21"/>
        <v>0.42909999999999998</v>
      </c>
      <c r="AE54" s="94">
        <f t="shared" si="5"/>
        <v>5379</v>
      </c>
      <c r="AF54" s="95">
        <f t="shared" si="22"/>
        <v>0.42399999999999999</v>
      </c>
    </row>
    <row r="55" spans="1:32" x14ac:dyDescent="0.55000000000000004">
      <c r="A55" s="337"/>
      <c r="B55" s="107" t="s">
        <v>45</v>
      </c>
      <c r="C55" s="295">
        <v>236</v>
      </c>
      <c r="D55" s="92">
        <f t="shared" si="23"/>
        <v>0.15939999999999999</v>
      </c>
      <c r="E55" s="296">
        <v>225</v>
      </c>
      <c r="F55" s="92">
        <f t="shared" si="24"/>
        <v>8.7400000000000005E-2</v>
      </c>
      <c r="G55" s="94">
        <f t="shared" si="6"/>
        <v>461</v>
      </c>
      <c r="H55" s="95">
        <f t="shared" si="9"/>
        <v>0.1137</v>
      </c>
      <c r="I55" s="297">
        <v>235</v>
      </c>
      <c r="J55" s="92">
        <f t="shared" si="10"/>
        <v>0.20130000000000001</v>
      </c>
      <c r="K55" s="296">
        <v>312</v>
      </c>
      <c r="L55" s="92">
        <f t="shared" si="11"/>
        <v>0.12759999999999999</v>
      </c>
      <c r="M55" s="94">
        <f t="shared" si="0"/>
        <v>547</v>
      </c>
      <c r="N55" s="95">
        <f t="shared" si="12"/>
        <v>0.15140000000000001</v>
      </c>
      <c r="O55" s="297">
        <v>155</v>
      </c>
      <c r="P55" s="92">
        <f t="shared" si="13"/>
        <v>0.24030000000000001</v>
      </c>
      <c r="Q55" s="296">
        <v>251</v>
      </c>
      <c r="R55" s="92">
        <f t="shared" si="14"/>
        <v>0.18379999999999999</v>
      </c>
      <c r="S55" s="94">
        <f t="shared" si="7"/>
        <v>406</v>
      </c>
      <c r="T55" s="95">
        <f t="shared" si="15"/>
        <v>0.2019</v>
      </c>
      <c r="U55" s="297">
        <v>316</v>
      </c>
      <c r="V55" s="92">
        <f t="shared" si="16"/>
        <v>0.27210000000000001</v>
      </c>
      <c r="W55" s="296">
        <v>405</v>
      </c>
      <c r="X55" s="92">
        <f t="shared" si="17"/>
        <v>0.21890000000000001</v>
      </c>
      <c r="Y55" s="94">
        <f t="shared" si="2"/>
        <v>721</v>
      </c>
      <c r="Z55" s="95">
        <f t="shared" si="18"/>
        <v>0.2394</v>
      </c>
      <c r="AA55" s="96">
        <f t="shared" si="19"/>
        <v>942</v>
      </c>
      <c r="AB55" s="92">
        <f t="shared" si="20"/>
        <v>0.21149999999999999</v>
      </c>
      <c r="AC55" s="94">
        <f t="shared" si="8"/>
        <v>1193</v>
      </c>
      <c r="AD55" s="92">
        <f t="shared" si="21"/>
        <v>0.1449</v>
      </c>
      <c r="AE55" s="94">
        <f t="shared" si="5"/>
        <v>2135</v>
      </c>
      <c r="AF55" s="95">
        <f t="shared" si="22"/>
        <v>0.16830000000000001</v>
      </c>
    </row>
    <row r="56" spans="1:32" x14ac:dyDescent="0.55000000000000004">
      <c r="A56" s="337"/>
      <c r="B56" s="104" t="s">
        <v>46</v>
      </c>
      <c r="C56" s="295">
        <v>491</v>
      </c>
      <c r="D56" s="92">
        <f t="shared" si="23"/>
        <v>0.33169999999999999</v>
      </c>
      <c r="E56" s="296">
        <v>711</v>
      </c>
      <c r="F56" s="92">
        <f t="shared" si="24"/>
        <v>0.27639999999999998</v>
      </c>
      <c r="G56" s="94">
        <f t="shared" si="6"/>
        <v>1202</v>
      </c>
      <c r="H56" s="95">
        <f t="shared" si="9"/>
        <v>0.29659999999999997</v>
      </c>
      <c r="I56" s="297">
        <v>358</v>
      </c>
      <c r="J56" s="92">
        <f t="shared" si="10"/>
        <v>0.30669999999999997</v>
      </c>
      <c r="K56" s="296">
        <v>587</v>
      </c>
      <c r="L56" s="92">
        <f t="shared" si="11"/>
        <v>0.24</v>
      </c>
      <c r="M56" s="94">
        <f t="shared" si="0"/>
        <v>945</v>
      </c>
      <c r="N56" s="95">
        <f t="shared" si="12"/>
        <v>0.2616</v>
      </c>
      <c r="O56" s="297">
        <v>184</v>
      </c>
      <c r="P56" s="92">
        <f t="shared" si="13"/>
        <v>0.28520000000000001</v>
      </c>
      <c r="Q56" s="296">
        <v>309</v>
      </c>
      <c r="R56" s="92">
        <f t="shared" si="14"/>
        <v>0.2263</v>
      </c>
      <c r="S56" s="94">
        <f t="shared" si="7"/>
        <v>493</v>
      </c>
      <c r="T56" s="95">
        <f t="shared" si="15"/>
        <v>0.2452</v>
      </c>
      <c r="U56" s="297">
        <v>322</v>
      </c>
      <c r="V56" s="92">
        <f t="shared" si="16"/>
        <v>0.27729999999999999</v>
      </c>
      <c r="W56" s="296">
        <v>429</v>
      </c>
      <c r="X56" s="92">
        <f t="shared" si="17"/>
        <v>0.23180000000000001</v>
      </c>
      <c r="Y56" s="94">
        <f t="shared" si="2"/>
        <v>751</v>
      </c>
      <c r="Z56" s="95">
        <f t="shared" si="18"/>
        <v>0.24940000000000001</v>
      </c>
      <c r="AA56" s="96">
        <f t="shared" si="19"/>
        <v>1355</v>
      </c>
      <c r="AB56" s="92">
        <f t="shared" si="20"/>
        <v>0.30420000000000003</v>
      </c>
      <c r="AC56" s="94">
        <f t="shared" si="8"/>
        <v>2036</v>
      </c>
      <c r="AD56" s="92">
        <f t="shared" si="21"/>
        <v>0.24729999999999999</v>
      </c>
      <c r="AE56" s="94">
        <f t="shared" si="5"/>
        <v>3391</v>
      </c>
      <c r="AF56" s="95">
        <f t="shared" si="22"/>
        <v>0.26729999999999998</v>
      </c>
    </row>
    <row r="57" spans="1:32" x14ac:dyDescent="0.55000000000000004">
      <c r="A57" s="337"/>
      <c r="B57" s="104" t="s">
        <v>47</v>
      </c>
      <c r="C57" s="295">
        <v>25</v>
      </c>
      <c r="D57" s="92">
        <f t="shared" si="23"/>
        <v>1.6799999999999999E-2</v>
      </c>
      <c r="E57" s="93">
        <v>33</v>
      </c>
      <c r="F57" s="92">
        <f t="shared" si="24"/>
        <v>1.2800000000000001E-2</v>
      </c>
      <c r="G57" s="94">
        <f t="shared" si="6"/>
        <v>58</v>
      </c>
      <c r="H57" s="95">
        <f t="shared" si="9"/>
        <v>1.43E-2</v>
      </c>
      <c r="I57" s="297">
        <v>54</v>
      </c>
      <c r="J57" s="92">
        <f t="shared" si="10"/>
        <v>4.6199999999999998E-2</v>
      </c>
      <c r="K57" s="296">
        <v>68</v>
      </c>
      <c r="L57" s="92">
        <f t="shared" si="11"/>
        <v>2.7799999999999998E-2</v>
      </c>
      <c r="M57" s="94">
        <f t="shared" si="0"/>
        <v>122</v>
      </c>
      <c r="N57" s="95">
        <f t="shared" si="12"/>
        <v>3.3700000000000001E-2</v>
      </c>
      <c r="O57" s="297">
        <v>45</v>
      </c>
      <c r="P57" s="92">
        <f t="shared" si="13"/>
        <v>6.9699999999999998E-2</v>
      </c>
      <c r="Q57" s="296">
        <v>71</v>
      </c>
      <c r="R57" s="92">
        <f t="shared" si="14"/>
        <v>5.1999999999999998E-2</v>
      </c>
      <c r="S57" s="94">
        <f t="shared" si="7"/>
        <v>116</v>
      </c>
      <c r="T57" s="95">
        <f t="shared" si="15"/>
        <v>5.7700000000000001E-2</v>
      </c>
      <c r="U57" s="297">
        <v>134</v>
      </c>
      <c r="V57" s="92">
        <f t="shared" si="16"/>
        <v>0.1154</v>
      </c>
      <c r="W57" s="296">
        <v>152</v>
      </c>
      <c r="X57" s="92">
        <f t="shared" si="17"/>
        <v>8.2100000000000006E-2</v>
      </c>
      <c r="Y57" s="94">
        <f t="shared" si="2"/>
        <v>286</v>
      </c>
      <c r="Z57" s="95">
        <f t="shared" si="18"/>
        <v>9.4899999999999998E-2</v>
      </c>
      <c r="AA57" s="96">
        <f t="shared" si="19"/>
        <v>258</v>
      </c>
      <c r="AB57" s="92">
        <f t="shared" si="20"/>
        <v>5.79E-2</v>
      </c>
      <c r="AC57" s="94">
        <f t="shared" si="8"/>
        <v>324</v>
      </c>
      <c r="AD57" s="92">
        <f t="shared" si="21"/>
        <v>3.9300000000000002E-2</v>
      </c>
      <c r="AE57" s="94">
        <f t="shared" si="5"/>
        <v>582</v>
      </c>
      <c r="AF57" s="95">
        <f t="shared" si="22"/>
        <v>4.58E-2</v>
      </c>
    </row>
    <row r="58" spans="1:32" ht="49.5" x14ac:dyDescent="0.55000000000000004">
      <c r="A58" s="337"/>
      <c r="B58" s="111" t="s">
        <v>48</v>
      </c>
      <c r="C58" s="108">
        <v>2</v>
      </c>
      <c r="D58" s="92">
        <f t="shared" si="23"/>
        <v>1.2999999999999999E-3</v>
      </c>
      <c r="E58" s="93">
        <v>6</v>
      </c>
      <c r="F58" s="92">
        <f>ROUNDDOWN(E58/$E$14,4)</f>
        <v>2.3E-3</v>
      </c>
      <c r="G58" s="94">
        <f t="shared" si="6"/>
        <v>8</v>
      </c>
      <c r="H58" s="95">
        <f t="shared" si="9"/>
        <v>1.9E-3</v>
      </c>
      <c r="I58" s="297">
        <v>7</v>
      </c>
      <c r="J58" s="92">
        <f t="shared" si="10"/>
        <v>5.8999999999999999E-3</v>
      </c>
      <c r="K58" s="93">
        <v>3</v>
      </c>
      <c r="L58" s="92">
        <f t="shared" si="11"/>
        <v>1.1999999999999999E-3</v>
      </c>
      <c r="M58" s="94">
        <f t="shared" si="0"/>
        <v>10</v>
      </c>
      <c r="N58" s="95">
        <f t="shared" si="12"/>
        <v>2.7000000000000001E-3</v>
      </c>
      <c r="O58" s="91">
        <v>3</v>
      </c>
      <c r="P58" s="92">
        <f t="shared" si="13"/>
        <v>4.5999999999999999E-3</v>
      </c>
      <c r="Q58" s="93">
        <v>3</v>
      </c>
      <c r="R58" s="92">
        <f t="shared" si="14"/>
        <v>2.0999999999999999E-3</v>
      </c>
      <c r="S58" s="94">
        <f t="shared" si="7"/>
        <v>6</v>
      </c>
      <c r="T58" s="95">
        <f t="shared" si="15"/>
        <v>2.8999999999999998E-3</v>
      </c>
      <c r="U58" s="91">
        <v>3</v>
      </c>
      <c r="V58" s="92">
        <f t="shared" si="16"/>
        <v>2.5000000000000001E-3</v>
      </c>
      <c r="W58" s="296">
        <v>8</v>
      </c>
      <c r="X58" s="92">
        <f t="shared" si="17"/>
        <v>4.3E-3</v>
      </c>
      <c r="Y58" s="94">
        <f t="shared" si="2"/>
        <v>11</v>
      </c>
      <c r="Z58" s="95">
        <f t="shared" si="18"/>
        <v>3.5999999999999999E-3</v>
      </c>
      <c r="AA58" s="96">
        <f t="shared" si="19"/>
        <v>15</v>
      </c>
      <c r="AB58" s="92">
        <f t="shared" si="20"/>
        <v>3.3E-3</v>
      </c>
      <c r="AC58" s="94">
        <f t="shared" si="8"/>
        <v>20</v>
      </c>
      <c r="AD58" s="92">
        <f t="shared" si="21"/>
        <v>2.3999999999999998E-3</v>
      </c>
      <c r="AE58" s="94">
        <f t="shared" si="5"/>
        <v>35</v>
      </c>
      <c r="AF58" s="95">
        <f t="shared" si="22"/>
        <v>2.7000000000000001E-3</v>
      </c>
    </row>
    <row r="59" spans="1:32" ht="18.5" thickBot="1" x14ac:dyDescent="0.6">
      <c r="A59" s="338"/>
      <c r="B59" s="112" t="s">
        <v>49</v>
      </c>
      <c r="C59" s="113">
        <v>6</v>
      </c>
      <c r="D59" s="114">
        <f t="shared" si="23"/>
        <v>4.0000000000000001E-3</v>
      </c>
      <c r="E59" s="115">
        <v>4</v>
      </c>
      <c r="F59" s="114">
        <f t="shared" si="24"/>
        <v>1.5E-3</v>
      </c>
      <c r="G59" s="116">
        <f t="shared" si="6"/>
        <v>10</v>
      </c>
      <c r="H59" s="117">
        <f t="shared" si="9"/>
        <v>2.3999999999999998E-3</v>
      </c>
      <c r="I59" s="298">
        <v>1</v>
      </c>
      <c r="J59" s="114">
        <f t="shared" si="10"/>
        <v>8.0000000000000004E-4</v>
      </c>
      <c r="K59" s="299">
        <v>12</v>
      </c>
      <c r="L59" s="114">
        <f t="shared" si="11"/>
        <v>4.8999999999999998E-3</v>
      </c>
      <c r="M59" s="116">
        <f t="shared" si="0"/>
        <v>13</v>
      </c>
      <c r="N59" s="117">
        <f t="shared" si="12"/>
        <v>3.5000000000000001E-3</v>
      </c>
      <c r="O59" s="118">
        <v>3</v>
      </c>
      <c r="P59" s="114">
        <f t="shared" si="13"/>
        <v>4.5999999999999999E-3</v>
      </c>
      <c r="Q59" s="299">
        <v>5</v>
      </c>
      <c r="R59" s="114">
        <f t="shared" si="14"/>
        <v>3.5999999999999999E-3</v>
      </c>
      <c r="S59" s="116">
        <f t="shared" si="7"/>
        <v>8</v>
      </c>
      <c r="T59" s="117">
        <f t="shared" si="15"/>
        <v>3.8999999999999998E-3</v>
      </c>
      <c r="U59" s="298">
        <v>11</v>
      </c>
      <c r="V59" s="114">
        <f t="shared" si="16"/>
        <v>9.4000000000000004E-3</v>
      </c>
      <c r="W59" s="299">
        <v>13</v>
      </c>
      <c r="X59" s="114">
        <f t="shared" si="17"/>
        <v>7.0000000000000001E-3</v>
      </c>
      <c r="Y59" s="116">
        <f t="shared" si="2"/>
        <v>24</v>
      </c>
      <c r="Z59" s="117">
        <f t="shared" si="18"/>
        <v>7.9000000000000008E-3</v>
      </c>
      <c r="AA59" s="119">
        <f t="shared" si="19"/>
        <v>21</v>
      </c>
      <c r="AB59" s="114">
        <f t="shared" si="20"/>
        <v>4.7000000000000002E-3</v>
      </c>
      <c r="AC59" s="116">
        <f t="shared" si="8"/>
        <v>34</v>
      </c>
      <c r="AD59" s="114">
        <f t="shared" si="21"/>
        <v>4.1000000000000003E-3</v>
      </c>
      <c r="AE59" s="116">
        <f t="shared" si="5"/>
        <v>55</v>
      </c>
      <c r="AF59" s="117">
        <f t="shared" si="22"/>
        <v>4.3E-3</v>
      </c>
    </row>
  </sheetData>
  <mergeCells count="72">
    <mergeCell ref="Z1:AF5"/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U8:Z8"/>
    <mergeCell ref="W9:X9"/>
    <mergeCell ref="Y9:Z9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O9:P9"/>
    <mergeCell ref="A26:A28"/>
    <mergeCell ref="A29:A30"/>
    <mergeCell ref="A31:A36"/>
    <mergeCell ref="A37:A41"/>
    <mergeCell ref="A12:B12"/>
    <mergeCell ref="A15:A18"/>
    <mergeCell ref="A19:A21"/>
    <mergeCell ref="A22:A23"/>
    <mergeCell ref="A24:A25"/>
    <mergeCell ref="A8:B10"/>
    <mergeCell ref="C8:H8"/>
    <mergeCell ref="A47:A59"/>
    <mergeCell ref="A11:B11"/>
    <mergeCell ref="K9:L9"/>
    <mergeCell ref="M9:N9"/>
    <mergeCell ref="A42:A46"/>
    <mergeCell ref="A13:B13"/>
    <mergeCell ref="A14:B14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Y1" zoomScale="80" zoomScaleNormal="60" zoomScaleSheetLayoutView="80" workbookViewId="0">
      <selection activeCell="AC18" sqref="AC18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156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</v>
      </c>
      <c r="D2" s="359"/>
      <c r="E2" s="359">
        <v>26.89</v>
      </c>
      <c r="F2" s="359"/>
      <c r="G2" s="359">
        <v>26.46</v>
      </c>
      <c r="H2" s="359"/>
      <c r="I2" s="359">
        <v>22.75</v>
      </c>
      <c r="J2" s="359"/>
      <c r="K2" s="359">
        <v>24.91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16.11</v>
      </c>
      <c r="D3" s="359"/>
      <c r="E3" s="359">
        <v>15.5</v>
      </c>
      <c r="F3" s="359"/>
      <c r="G3" s="359">
        <v>12.46</v>
      </c>
      <c r="H3" s="359"/>
      <c r="I3" s="359">
        <v>9.4</v>
      </c>
      <c r="J3" s="359"/>
      <c r="K3" s="359">
        <v>11.87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450">
        <v>11.777777777777779</v>
      </c>
      <c r="D4" s="451"/>
      <c r="E4" s="359">
        <v>10.78</v>
      </c>
      <c r="F4" s="359"/>
      <c r="G4" s="359">
        <v>13.38</v>
      </c>
      <c r="H4" s="359"/>
      <c r="I4" s="359">
        <v>13.63</v>
      </c>
      <c r="J4" s="359"/>
      <c r="K4" s="359">
        <v>12.89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450">
        <v>0.1111111111111111</v>
      </c>
      <c r="D5" s="451"/>
      <c r="E5" s="359">
        <v>0.61</v>
      </c>
      <c r="F5" s="359"/>
      <c r="G5" s="359">
        <v>0.62</v>
      </c>
      <c r="H5" s="359"/>
      <c r="I5" s="359">
        <v>0.57999999999999996</v>
      </c>
      <c r="J5" s="359"/>
      <c r="K5" s="359">
        <v>0.55000000000000004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448">
        <v>0.1111111111111111</v>
      </c>
      <c r="D6" s="449"/>
      <c r="E6" s="363">
        <v>0.39</v>
      </c>
      <c r="F6" s="363"/>
      <c r="G6" s="363">
        <v>0.12</v>
      </c>
      <c r="H6" s="363"/>
      <c r="I6" s="363">
        <v>0.23</v>
      </c>
      <c r="J6" s="363"/>
      <c r="K6" s="363">
        <v>0.22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259</v>
      </c>
      <c r="D11" s="25"/>
      <c r="E11" s="19">
        <v>219</v>
      </c>
      <c r="F11" s="25"/>
      <c r="G11" s="21">
        <f>C11+E11</f>
        <v>478</v>
      </c>
      <c r="H11" s="79"/>
      <c r="I11" s="78">
        <v>327</v>
      </c>
      <c r="J11" s="25"/>
      <c r="K11" s="19">
        <v>274</v>
      </c>
      <c r="L11" s="25"/>
      <c r="M11" s="21">
        <f>I11+K11</f>
        <v>601</v>
      </c>
      <c r="N11" s="79"/>
      <c r="O11" s="78">
        <v>439</v>
      </c>
      <c r="P11" s="25"/>
      <c r="Q11" s="40">
        <v>415</v>
      </c>
      <c r="R11" s="25"/>
      <c r="S11" s="21">
        <f>O11+Q11</f>
        <v>854</v>
      </c>
      <c r="T11" s="79"/>
      <c r="U11" s="40">
        <v>525</v>
      </c>
      <c r="V11" s="25"/>
      <c r="W11" s="40">
        <v>595</v>
      </c>
      <c r="X11" s="25"/>
      <c r="Y11" s="21">
        <f>U11+W11</f>
        <v>1120</v>
      </c>
      <c r="Z11" s="79"/>
      <c r="AA11" s="80">
        <f>C11+I11+O11+U11</f>
        <v>1550</v>
      </c>
      <c r="AB11" s="25"/>
      <c r="AC11" s="21">
        <f>E11+K11+Q11+W11</f>
        <v>1503</v>
      </c>
      <c r="AD11" s="25"/>
      <c r="AE11" s="21">
        <f>AA11+AC11</f>
        <v>3053</v>
      </c>
      <c r="AF11" s="79"/>
      <c r="AG11" s="81"/>
    </row>
    <row r="12" spans="1:33" x14ac:dyDescent="0.55000000000000004">
      <c r="A12" s="303" t="s">
        <v>160</v>
      </c>
      <c r="B12" s="304"/>
      <c r="C12" s="78">
        <v>4</v>
      </c>
      <c r="D12" s="26">
        <f>ROUNDDOWN(C12/C11,4)</f>
        <v>1.54E-2</v>
      </c>
      <c r="E12" s="19">
        <v>5</v>
      </c>
      <c r="F12" s="26">
        <f>ROUNDDOWN(E12/E11,4)</f>
        <v>2.2800000000000001E-2</v>
      </c>
      <c r="G12" s="21">
        <f>C12+E12</f>
        <v>9</v>
      </c>
      <c r="H12" s="82">
        <f>ROUNDDOWN(G12/G11,4)</f>
        <v>1.8800000000000001E-2</v>
      </c>
      <c r="I12" s="78">
        <v>9</v>
      </c>
      <c r="J12" s="26">
        <f>ROUNDDOWN(I12/I11,4)</f>
        <v>2.75E-2</v>
      </c>
      <c r="K12" s="19">
        <v>9</v>
      </c>
      <c r="L12" s="26">
        <f>ROUNDDOWN(K12/K11,4)</f>
        <v>3.2800000000000003E-2</v>
      </c>
      <c r="M12" s="21">
        <f t="shared" ref="M12:M59" si="0">I12+K12</f>
        <v>18</v>
      </c>
      <c r="N12" s="82">
        <f>ROUNDDOWN(M12/M11,4)</f>
        <v>2.9899999999999999E-2</v>
      </c>
      <c r="O12" s="78">
        <v>13</v>
      </c>
      <c r="P12" s="26">
        <f>ROUNDDOWN(O12/O11,4)</f>
        <v>2.9600000000000001E-2</v>
      </c>
      <c r="Q12" s="40">
        <v>13</v>
      </c>
      <c r="R12" s="26">
        <f>ROUNDDOWN(Q12/Q11,4)</f>
        <v>3.1300000000000001E-2</v>
      </c>
      <c r="S12" s="21">
        <f t="shared" ref="S12:S13" si="1">O12+Q12</f>
        <v>26</v>
      </c>
      <c r="T12" s="82">
        <f>ROUNDDOWN(S12/S11,4)</f>
        <v>3.04E-2</v>
      </c>
      <c r="U12" s="40">
        <v>21</v>
      </c>
      <c r="V12" s="26">
        <f>ROUNDDOWN(U12/U11,4)</f>
        <v>0.04</v>
      </c>
      <c r="W12" s="40">
        <v>27</v>
      </c>
      <c r="X12" s="26">
        <f>ROUNDDOWN(W12/W11,4)</f>
        <v>4.53E-2</v>
      </c>
      <c r="Y12" s="21">
        <f t="shared" ref="Y12:Y59" si="2">U12+W12</f>
        <v>48</v>
      </c>
      <c r="Z12" s="82">
        <f>ROUNDDOWN(Y12/Y11,4)</f>
        <v>4.2799999999999998E-2</v>
      </c>
      <c r="AA12" s="80">
        <f t="shared" ref="AA12:AA14" si="3">C12+I12+O12+U12</f>
        <v>47</v>
      </c>
      <c r="AB12" s="26">
        <f>ROUNDDOWN(AA12/AA11,4)</f>
        <v>3.0300000000000001E-2</v>
      </c>
      <c r="AC12" s="21">
        <f t="shared" ref="AC12:AC13" si="4">E12+K12+Q12+W12</f>
        <v>54</v>
      </c>
      <c r="AD12" s="26">
        <f>ROUNDDOWN(AC12/AC11,4)</f>
        <v>3.5900000000000001E-2</v>
      </c>
      <c r="AE12" s="21">
        <f t="shared" ref="AE12:AE59" si="5">AA12+AC12</f>
        <v>101</v>
      </c>
      <c r="AF12" s="82">
        <f>ROUNDDOWN(AE12/AE11,4)</f>
        <v>3.3000000000000002E-2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4</v>
      </c>
      <c r="D14" s="25"/>
      <c r="E14" s="19">
        <f>E12+E13</f>
        <v>5</v>
      </c>
      <c r="F14" s="25"/>
      <c r="G14" s="21">
        <f>C14+E14</f>
        <v>9</v>
      </c>
      <c r="H14" s="79"/>
      <c r="I14" s="78">
        <f>I12+I13</f>
        <v>9</v>
      </c>
      <c r="J14" s="25"/>
      <c r="K14" s="19">
        <f>K12+K13</f>
        <v>9</v>
      </c>
      <c r="L14" s="25"/>
      <c r="M14" s="21">
        <f t="shared" si="0"/>
        <v>18</v>
      </c>
      <c r="N14" s="79"/>
      <c r="O14" s="78">
        <f>O12+O13</f>
        <v>13</v>
      </c>
      <c r="P14" s="25"/>
      <c r="Q14" s="19">
        <f>Q12+Q13</f>
        <v>13</v>
      </c>
      <c r="R14" s="25"/>
      <c r="S14" s="21">
        <f>O14+Q14</f>
        <v>26</v>
      </c>
      <c r="T14" s="79"/>
      <c r="U14" s="78">
        <f>U12+U13</f>
        <v>21</v>
      </c>
      <c r="V14" s="25"/>
      <c r="W14" s="19">
        <f>W12+W13</f>
        <v>27</v>
      </c>
      <c r="X14" s="25"/>
      <c r="Y14" s="21">
        <f t="shared" si="2"/>
        <v>48</v>
      </c>
      <c r="Z14" s="79"/>
      <c r="AA14" s="80">
        <f t="shared" si="3"/>
        <v>47</v>
      </c>
      <c r="AB14" s="25"/>
      <c r="AC14" s="21">
        <f>E14+K14+Q14+W14</f>
        <v>54</v>
      </c>
      <c r="AD14" s="25"/>
      <c r="AE14" s="21">
        <f t="shared" si="5"/>
        <v>101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>
        <v>3</v>
      </c>
      <c r="D16" s="92">
        <f>ROUNDDOWN(C16/$C$14,4)</f>
        <v>0.75</v>
      </c>
      <c r="E16" s="93">
        <v>0</v>
      </c>
      <c r="F16" s="92">
        <f>ROUNDDOWN(E16/$E$14,4)</f>
        <v>0</v>
      </c>
      <c r="G16" s="94">
        <f t="shared" si="6"/>
        <v>3</v>
      </c>
      <c r="H16" s="95">
        <f t="shared" ref="H16:H59" si="9">ROUNDDOWN(G16/$G$14,4)</f>
        <v>0.33329999999999999</v>
      </c>
      <c r="I16" s="91">
        <v>2</v>
      </c>
      <c r="J16" s="92">
        <f t="shared" ref="J16:J59" si="10">ROUNDDOWN(I16/$I$14,4)</f>
        <v>0.22220000000000001</v>
      </c>
      <c r="K16" s="93">
        <v>0</v>
      </c>
      <c r="L16" s="92">
        <f t="shared" ref="L16:L59" si="11">ROUNDDOWN(K16/$K$14,4)</f>
        <v>0</v>
      </c>
      <c r="M16" s="94">
        <f t="shared" si="0"/>
        <v>2</v>
      </c>
      <c r="N16" s="95">
        <f t="shared" ref="N16:N59" si="12">ROUNDDOWN(M16/$M$14,4)</f>
        <v>0.1111</v>
      </c>
      <c r="O16" s="91">
        <v>3</v>
      </c>
      <c r="P16" s="92">
        <f t="shared" ref="P16:P59" si="13">ROUNDDOWN(O16/$O$14,4)</f>
        <v>0.23069999999999999</v>
      </c>
      <c r="Q16" s="93">
        <v>0</v>
      </c>
      <c r="R16" s="92">
        <f t="shared" ref="R16:R59" si="14">ROUNDDOWN(Q16/$Q$14,4)</f>
        <v>0</v>
      </c>
      <c r="S16" s="94">
        <f t="shared" si="7"/>
        <v>3</v>
      </c>
      <c r="T16" s="95">
        <f t="shared" ref="T16:T59" si="15">ROUNDDOWN(S16/$S$14,4)</f>
        <v>0.1153</v>
      </c>
      <c r="U16" s="91">
        <v>7</v>
      </c>
      <c r="V16" s="92">
        <f t="shared" ref="V16:V59" si="16">ROUNDDOWN(U16/$U$14,4)</f>
        <v>0.33329999999999999</v>
      </c>
      <c r="W16" s="93">
        <v>2</v>
      </c>
      <c r="X16" s="92">
        <f t="shared" ref="X16:X59" si="17">ROUNDDOWN(W16/$W$14,4)</f>
        <v>7.3999999999999996E-2</v>
      </c>
      <c r="Y16" s="94">
        <f t="shared" si="2"/>
        <v>9</v>
      </c>
      <c r="Z16" s="95">
        <f t="shared" ref="Z16:Z59" si="18">ROUNDDOWN(Y16/$Y$14,4)</f>
        <v>0.1875</v>
      </c>
      <c r="AA16" s="96">
        <f t="shared" ref="AA16:AA59" si="19">C16+I16+O16+U16</f>
        <v>15</v>
      </c>
      <c r="AB16" s="92">
        <f t="shared" ref="AB16:AB59" si="20">ROUNDDOWN(AA16/$AA$14,4)</f>
        <v>0.31909999999999999</v>
      </c>
      <c r="AC16" s="94">
        <f t="shared" si="8"/>
        <v>2</v>
      </c>
      <c r="AD16" s="92">
        <f t="shared" ref="AD16:AD59" si="21">ROUNDDOWN(AC16/$AC$14,4)</f>
        <v>3.6999999999999998E-2</v>
      </c>
      <c r="AE16" s="94">
        <f t="shared" si="5"/>
        <v>17</v>
      </c>
      <c r="AF16" s="95">
        <f t="shared" ref="AF16:AF59" si="22">ROUNDDOWN(AE16/$AE$14,4)</f>
        <v>0.16830000000000001</v>
      </c>
    </row>
    <row r="17" spans="1:32" x14ac:dyDescent="0.55000000000000004">
      <c r="A17" s="345"/>
      <c r="B17" s="90" t="s">
        <v>6</v>
      </c>
      <c r="C17" s="91">
        <v>1</v>
      </c>
      <c r="D17" s="92">
        <f>ROUNDDOWN(C17/$C$14,4)</f>
        <v>0.25</v>
      </c>
      <c r="E17" s="93">
        <v>3</v>
      </c>
      <c r="F17" s="92">
        <f>ROUNDDOWN(E17/$E$14,4)</f>
        <v>0.6</v>
      </c>
      <c r="G17" s="94">
        <f t="shared" si="6"/>
        <v>4</v>
      </c>
      <c r="H17" s="95">
        <f t="shared" si="9"/>
        <v>0.44440000000000002</v>
      </c>
      <c r="I17" s="91">
        <v>6</v>
      </c>
      <c r="J17" s="92">
        <f t="shared" si="10"/>
        <v>0.66659999999999997</v>
      </c>
      <c r="K17" s="93">
        <v>7</v>
      </c>
      <c r="L17" s="92">
        <f t="shared" si="11"/>
        <v>0.77769999999999995</v>
      </c>
      <c r="M17" s="94">
        <f t="shared" si="0"/>
        <v>13</v>
      </c>
      <c r="N17" s="95">
        <f t="shared" si="12"/>
        <v>0.72219999999999995</v>
      </c>
      <c r="O17" s="91">
        <v>8</v>
      </c>
      <c r="P17" s="92">
        <f t="shared" si="13"/>
        <v>0.61529999999999996</v>
      </c>
      <c r="Q17" s="93">
        <v>9</v>
      </c>
      <c r="R17" s="92">
        <f t="shared" si="14"/>
        <v>0.69230000000000003</v>
      </c>
      <c r="S17" s="94">
        <f t="shared" si="7"/>
        <v>17</v>
      </c>
      <c r="T17" s="95">
        <f t="shared" si="15"/>
        <v>0.65380000000000005</v>
      </c>
      <c r="U17" s="91">
        <v>12</v>
      </c>
      <c r="V17" s="92">
        <f t="shared" si="16"/>
        <v>0.57140000000000002</v>
      </c>
      <c r="W17" s="93">
        <v>16</v>
      </c>
      <c r="X17" s="92">
        <f t="shared" si="17"/>
        <v>0.59250000000000003</v>
      </c>
      <c r="Y17" s="94">
        <f t="shared" si="2"/>
        <v>28</v>
      </c>
      <c r="Z17" s="95">
        <f>ROUNDDOWN(Y17/$Y$14,4)</f>
        <v>0.58330000000000004</v>
      </c>
      <c r="AA17" s="96">
        <f t="shared" si="19"/>
        <v>27</v>
      </c>
      <c r="AB17" s="92">
        <f t="shared" si="20"/>
        <v>0.57440000000000002</v>
      </c>
      <c r="AC17" s="94">
        <f t="shared" si="8"/>
        <v>35</v>
      </c>
      <c r="AD17" s="92">
        <f t="shared" si="21"/>
        <v>0.64810000000000001</v>
      </c>
      <c r="AE17" s="94">
        <f t="shared" si="5"/>
        <v>62</v>
      </c>
      <c r="AF17" s="95">
        <f t="shared" si="22"/>
        <v>0.61380000000000001</v>
      </c>
    </row>
    <row r="18" spans="1:32" x14ac:dyDescent="0.55000000000000004">
      <c r="A18" s="345"/>
      <c r="B18" s="97" t="s">
        <v>8</v>
      </c>
      <c r="C18" s="98">
        <v>0</v>
      </c>
      <c r="D18" s="99">
        <f>ROUNDDOWN(C18/$C$14,4)</f>
        <v>0</v>
      </c>
      <c r="E18" s="100">
        <v>2</v>
      </c>
      <c r="F18" s="99">
        <f>ROUNDDOWN(E18/$E$14,4)</f>
        <v>0.4</v>
      </c>
      <c r="G18" s="101">
        <f t="shared" si="6"/>
        <v>2</v>
      </c>
      <c r="H18" s="102">
        <f t="shared" si="9"/>
        <v>0.22220000000000001</v>
      </c>
      <c r="I18" s="98">
        <v>1</v>
      </c>
      <c r="J18" s="99">
        <f t="shared" si="10"/>
        <v>0.1111</v>
      </c>
      <c r="K18" s="100">
        <v>2</v>
      </c>
      <c r="L18" s="99">
        <f t="shared" si="11"/>
        <v>0.22220000000000001</v>
      </c>
      <c r="M18" s="101">
        <f t="shared" si="0"/>
        <v>3</v>
      </c>
      <c r="N18" s="102">
        <f t="shared" si="12"/>
        <v>0.1666</v>
      </c>
      <c r="O18" s="98">
        <v>2</v>
      </c>
      <c r="P18" s="99">
        <f t="shared" si="13"/>
        <v>0.15379999999999999</v>
      </c>
      <c r="Q18" s="100">
        <v>4</v>
      </c>
      <c r="R18" s="99">
        <f t="shared" si="14"/>
        <v>0.30759999999999998</v>
      </c>
      <c r="S18" s="101">
        <f t="shared" si="7"/>
        <v>6</v>
      </c>
      <c r="T18" s="102">
        <f t="shared" si="15"/>
        <v>0.23069999999999999</v>
      </c>
      <c r="U18" s="98">
        <v>2</v>
      </c>
      <c r="V18" s="99">
        <f t="shared" si="16"/>
        <v>9.5200000000000007E-2</v>
      </c>
      <c r="W18" s="100">
        <v>9</v>
      </c>
      <c r="X18" s="99">
        <f t="shared" si="17"/>
        <v>0.33329999999999999</v>
      </c>
      <c r="Y18" s="101">
        <f t="shared" si="2"/>
        <v>11</v>
      </c>
      <c r="Z18" s="102">
        <f t="shared" si="18"/>
        <v>0.2291</v>
      </c>
      <c r="AA18" s="103">
        <f t="shared" si="19"/>
        <v>5</v>
      </c>
      <c r="AB18" s="99">
        <f t="shared" si="20"/>
        <v>0.10630000000000001</v>
      </c>
      <c r="AC18" s="101">
        <f t="shared" si="8"/>
        <v>17</v>
      </c>
      <c r="AD18" s="99">
        <f t="shared" si="21"/>
        <v>0.31480000000000002</v>
      </c>
      <c r="AE18" s="101">
        <f t="shared" si="5"/>
        <v>22</v>
      </c>
      <c r="AF18" s="102">
        <f t="shared" si="22"/>
        <v>0.21779999999999999</v>
      </c>
    </row>
    <row r="19" spans="1:32" x14ac:dyDescent="0.55000000000000004">
      <c r="A19" s="342" t="s">
        <v>29</v>
      </c>
      <c r="B19" s="83" t="s">
        <v>10</v>
      </c>
      <c r="C19" s="84">
        <v>1</v>
      </c>
      <c r="D19" s="85">
        <f t="shared" ref="D19:D59" si="23">ROUNDDOWN(C19/$C$14,4)</f>
        <v>0.25</v>
      </c>
      <c r="E19" s="86">
        <v>2</v>
      </c>
      <c r="F19" s="85">
        <f t="shared" ref="F19:F59" si="24">ROUNDDOWN(E19/$E$14,4)</f>
        <v>0.4</v>
      </c>
      <c r="G19" s="87">
        <f t="shared" si="6"/>
        <v>3</v>
      </c>
      <c r="H19" s="88">
        <f t="shared" si="9"/>
        <v>0.33329999999999999</v>
      </c>
      <c r="I19" s="84">
        <v>1</v>
      </c>
      <c r="J19" s="85">
        <f>ROUNDDOWN(I19/$I$14,4)</f>
        <v>0.1111</v>
      </c>
      <c r="K19" s="86">
        <v>3</v>
      </c>
      <c r="L19" s="85">
        <f t="shared" si="11"/>
        <v>0.33329999999999999</v>
      </c>
      <c r="M19" s="87">
        <f t="shared" si="0"/>
        <v>4</v>
      </c>
      <c r="N19" s="88">
        <f t="shared" si="12"/>
        <v>0.22220000000000001</v>
      </c>
      <c r="O19" s="84">
        <v>3</v>
      </c>
      <c r="P19" s="85">
        <f t="shared" si="13"/>
        <v>0.23069999999999999</v>
      </c>
      <c r="Q19" s="86">
        <v>0</v>
      </c>
      <c r="R19" s="85">
        <f t="shared" si="14"/>
        <v>0</v>
      </c>
      <c r="S19" s="87">
        <f t="shared" si="7"/>
        <v>3</v>
      </c>
      <c r="T19" s="88">
        <f t="shared" si="15"/>
        <v>0.1153</v>
      </c>
      <c r="U19" s="84">
        <v>8</v>
      </c>
      <c r="V19" s="85">
        <f t="shared" si="16"/>
        <v>0.38090000000000002</v>
      </c>
      <c r="W19" s="86">
        <v>12</v>
      </c>
      <c r="X19" s="85">
        <f t="shared" si="17"/>
        <v>0.44440000000000002</v>
      </c>
      <c r="Y19" s="87">
        <f t="shared" si="2"/>
        <v>20</v>
      </c>
      <c r="Z19" s="88">
        <f t="shared" si="18"/>
        <v>0.41660000000000003</v>
      </c>
      <c r="AA19" s="89">
        <f t="shared" si="19"/>
        <v>13</v>
      </c>
      <c r="AB19" s="85">
        <f t="shared" si="20"/>
        <v>0.27650000000000002</v>
      </c>
      <c r="AC19" s="87">
        <f t="shared" si="8"/>
        <v>17</v>
      </c>
      <c r="AD19" s="85">
        <f t="shared" si="21"/>
        <v>0.31480000000000002</v>
      </c>
      <c r="AE19" s="87">
        <f t="shared" si="5"/>
        <v>30</v>
      </c>
      <c r="AF19" s="88">
        <f t="shared" si="22"/>
        <v>0.29699999999999999</v>
      </c>
    </row>
    <row r="20" spans="1:32" x14ac:dyDescent="0.55000000000000004">
      <c r="A20" s="346"/>
      <c r="B20" s="90" t="s">
        <v>11</v>
      </c>
      <c r="C20" s="91">
        <v>1</v>
      </c>
      <c r="D20" s="92">
        <f t="shared" si="23"/>
        <v>0.25</v>
      </c>
      <c r="E20" s="93">
        <v>3</v>
      </c>
      <c r="F20" s="92">
        <f t="shared" si="24"/>
        <v>0.6</v>
      </c>
      <c r="G20" s="94">
        <f t="shared" si="6"/>
        <v>4</v>
      </c>
      <c r="H20" s="95">
        <f t="shared" si="9"/>
        <v>0.44440000000000002</v>
      </c>
      <c r="I20" s="91">
        <v>3</v>
      </c>
      <c r="J20" s="92">
        <f t="shared" si="10"/>
        <v>0.33329999999999999</v>
      </c>
      <c r="K20" s="93">
        <v>5</v>
      </c>
      <c r="L20" s="92">
        <f t="shared" si="11"/>
        <v>0.55549999999999999</v>
      </c>
      <c r="M20" s="94">
        <f t="shared" si="0"/>
        <v>8</v>
      </c>
      <c r="N20" s="95">
        <f t="shared" si="12"/>
        <v>0.44440000000000002</v>
      </c>
      <c r="O20" s="91">
        <v>6</v>
      </c>
      <c r="P20" s="92">
        <f>ROUNDDOWN(O20/$O$14,4)</f>
        <v>0.46150000000000002</v>
      </c>
      <c r="Q20" s="93">
        <v>9</v>
      </c>
      <c r="R20" s="92">
        <f t="shared" si="14"/>
        <v>0.69230000000000003</v>
      </c>
      <c r="S20" s="94">
        <f t="shared" si="7"/>
        <v>15</v>
      </c>
      <c r="T20" s="95">
        <f t="shared" si="15"/>
        <v>0.57689999999999997</v>
      </c>
      <c r="U20" s="91">
        <v>5</v>
      </c>
      <c r="V20" s="92">
        <f t="shared" si="16"/>
        <v>0.23799999999999999</v>
      </c>
      <c r="W20" s="93">
        <v>11</v>
      </c>
      <c r="X20" s="92">
        <f t="shared" si="17"/>
        <v>0.40739999999999998</v>
      </c>
      <c r="Y20" s="94">
        <f t="shared" si="2"/>
        <v>16</v>
      </c>
      <c r="Z20" s="95">
        <f t="shared" si="18"/>
        <v>0.33329999999999999</v>
      </c>
      <c r="AA20" s="96">
        <f t="shared" si="19"/>
        <v>15</v>
      </c>
      <c r="AB20" s="92">
        <f t="shared" si="20"/>
        <v>0.31909999999999999</v>
      </c>
      <c r="AC20" s="94">
        <f t="shared" si="8"/>
        <v>28</v>
      </c>
      <c r="AD20" s="92">
        <f t="shared" si="21"/>
        <v>0.51849999999999996</v>
      </c>
      <c r="AE20" s="94">
        <f t="shared" si="5"/>
        <v>43</v>
      </c>
      <c r="AF20" s="95">
        <f t="shared" si="22"/>
        <v>0.42570000000000002</v>
      </c>
    </row>
    <row r="21" spans="1:32" x14ac:dyDescent="0.55000000000000004">
      <c r="A21" s="346"/>
      <c r="B21" s="97" t="s">
        <v>12</v>
      </c>
      <c r="C21" s="98">
        <v>2</v>
      </c>
      <c r="D21" s="99">
        <f t="shared" si="23"/>
        <v>0.5</v>
      </c>
      <c r="E21" s="100">
        <v>0</v>
      </c>
      <c r="F21" s="99">
        <f t="shared" si="24"/>
        <v>0</v>
      </c>
      <c r="G21" s="101">
        <f t="shared" si="6"/>
        <v>2</v>
      </c>
      <c r="H21" s="102">
        <f t="shared" si="9"/>
        <v>0.22220000000000001</v>
      </c>
      <c r="I21" s="98">
        <v>5</v>
      </c>
      <c r="J21" s="99">
        <f t="shared" si="10"/>
        <v>0.55549999999999999</v>
      </c>
      <c r="K21" s="100">
        <v>1</v>
      </c>
      <c r="L21" s="99">
        <f t="shared" si="11"/>
        <v>0.1111</v>
      </c>
      <c r="M21" s="101">
        <f t="shared" si="0"/>
        <v>6</v>
      </c>
      <c r="N21" s="102">
        <f t="shared" si="12"/>
        <v>0.33329999999999999</v>
      </c>
      <c r="O21" s="98">
        <v>4</v>
      </c>
      <c r="P21" s="99">
        <f t="shared" si="13"/>
        <v>0.30759999999999998</v>
      </c>
      <c r="Q21" s="100">
        <v>4</v>
      </c>
      <c r="R21" s="99">
        <f t="shared" si="14"/>
        <v>0.30759999999999998</v>
      </c>
      <c r="S21" s="101">
        <f t="shared" si="7"/>
        <v>8</v>
      </c>
      <c r="T21" s="102">
        <f t="shared" si="15"/>
        <v>0.30759999999999998</v>
      </c>
      <c r="U21" s="98">
        <v>8</v>
      </c>
      <c r="V21" s="99">
        <f t="shared" si="16"/>
        <v>0.38090000000000002</v>
      </c>
      <c r="W21" s="100">
        <v>3</v>
      </c>
      <c r="X21" s="99">
        <f t="shared" si="17"/>
        <v>0.1111</v>
      </c>
      <c r="Y21" s="101">
        <f t="shared" si="2"/>
        <v>11</v>
      </c>
      <c r="Z21" s="102">
        <f t="shared" si="18"/>
        <v>0.2291</v>
      </c>
      <c r="AA21" s="103">
        <f t="shared" si="19"/>
        <v>19</v>
      </c>
      <c r="AB21" s="99">
        <f t="shared" si="20"/>
        <v>0.4042</v>
      </c>
      <c r="AC21" s="101">
        <f t="shared" si="8"/>
        <v>8</v>
      </c>
      <c r="AD21" s="99">
        <f t="shared" si="21"/>
        <v>0.14810000000000001</v>
      </c>
      <c r="AE21" s="101">
        <f t="shared" si="5"/>
        <v>27</v>
      </c>
      <c r="AF21" s="102">
        <f t="shared" si="22"/>
        <v>0.26729999999999998</v>
      </c>
    </row>
    <row r="22" spans="1:32" x14ac:dyDescent="0.55000000000000004">
      <c r="A22" s="343" t="s">
        <v>30</v>
      </c>
      <c r="B22" s="104" t="s">
        <v>70</v>
      </c>
      <c r="C22" s="105">
        <v>1</v>
      </c>
      <c r="D22" s="85">
        <f t="shared" si="23"/>
        <v>0.25</v>
      </c>
      <c r="E22" s="86">
        <v>4</v>
      </c>
      <c r="F22" s="85">
        <f t="shared" si="24"/>
        <v>0.8</v>
      </c>
      <c r="G22" s="87">
        <f t="shared" si="6"/>
        <v>5</v>
      </c>
      <c r="H22" s="88">
        <f t="shared" si="9"/>
        <v>0.55549999999999999</v>
      </c>
      <c r="I22" s="84">
        <v>2</v>
      </c>
      <c r="J22" s="85">
        <f t="shared" si="10"/>
        <v>0.22220000000000001</v>
      </c>
      <c r="K22" s="86">
        <v>5</v>
      </c>
      <c r="L22" s="85">
        <f t="shared" si="11"/>
        <v>0.55549999999999999</v>
      </c>
      <c r="M22" s="87">
        <f t="shared" si="0"/>
        <v>7</v>
      </c>
      <c r="N22" s="88">
        <f t="shared" si="12"/>
        <v>0.38879999999999998</v>
      </c>
      <c r="O22" s="84">
        <v>10</v>
      </c>
      <c r="P22" s="85">
        <f t="shared" si="13"/>
        <v>0.76919999999999999</v>
      </c>
      <c r="Q22" s="86">
        <v>7</v>
      </c>
      <c r="R22" s="85">
        <f t="shared" si="14"/>
        <v>0.53839999999999999</v>
      </c>
      <c r="S22" s="87">
        <f t="shared" si="7"/>
        <v>17</v>
      </c>
      <c r="T22" s="88">
        <f t="shared" si="15"/>
        <v>0.65380000000000005</v>
      </c>
      <c r="U22" s="84">
        <v>12</v>
      </c>
      <c r="V22" s="85">
        <f t="shared" si="16"/>
        <v>0.57140000000000002</v>
      </c>
      <c r="W22" s="86">
        <v>18</v>
      </c>
      <c r="X22" s="85">
        <f t="shared" si="17"/>
        <v>0.66659999999999997</v>
      </c>
      <c r="Y22" s="87">
        <f t="shared" si="2"/>
        <v>30</v>
      </c>
      <c r="Z22" s="88">
        <f t="shared" si="18"/>
        <v>0.625</v>
      </c>
      <c r="AA22" s="89">
        <f t="shared" si="19"/>
        <v>25</v>
      </c>
      <c r="AB22" s="85">
        <f t="shared" si="20"/>
        <v>0.53190000000000004</v>
      </c>
      <c r="AC22" s="87">
        <f t="shared" si="8"/>
        <v>34</v>
      </c>
      <c r="AD22" s="85">
        <f t="shared" si="21"/>
        <v>0.62960000000000005</v>
      </c>
      <c r="AE22" s="87">
        <f t="shared" si="5"/>
        <v>59</v>
      </c>
      <c r="AF22" s="88">
        <f t="shared" si="22"/>
        <v>0.58409999999999995</v>
      </c>
    </row>
    <row r="23" spans="1:32" x14ac:dyDescent="0.55000000000000004">
      <c r="A23" s="343"/>
      <c r="B23" s="104" t="s">
        <v>71</v>
      </c>
      <c r="C23" s="106">
        <v>3</v>
      </c>
      <c r="D23" s="99">
        <f t="shared" si="23"/>
        <v>0.75</v>
      </c>
      <c r="E23" s="100">
        <v>1</v>
      </c>
      <c r="F23" s="99">
        <f t="shared" si="24"/>
        <v>0.2</v>
      </c>
      <c r="G23" s="101">
        <f t="shared" si="6"/>
        <v>4</v>
      </c>
      <c r="H23" s="102">
        <f t="shared" si="9"/>
        <v>0.44440000000000002</v>
      </c>
      <c r="I23" s="98">
        <v>7</v>
      </c>
      <c r="J23" s="99">
        <f t="shared" si="10"/>
        <v>0.77769999999999995</v>
      </c>
      <c r="K23" s="100">
        <v>4</v>
      </c>
      <c r="L23" s="99">
        <f t="shared" si="11"/>
        <v>0.44440000000000002</v>
      </c>
      <c r="M23" s="101">
        <f t="shared" si="0"/>
        <v>11</v>
      </c>
      <c r="N23" s="102">
        <f t="shared" si="12"/>
        <v>0.61109999999999998</v>
      </c>
      <c r="O23" s="98">
        <v>3</v>
      </c>
      <c r="P23" s="99">
        <f t="shared" si="13"/>
        <v>0.23069999999999999</v>
      </c>
      <c r="Q23" s="100">
        <v>6</v>
      </c>
      <c r="R23" s="99">
        <f t="shared" si="14"/>
        <v>0.46150000000000002</v>
      </c>
      <c r="S23" s="101">
        <f t="shared" si="7"/>
        <v>9</v>
      </c>
      <c r="T23" s="102">
        <f t="shared" si="15"/>
        <v>0.34610000000000002</v>
      </c>
      <c r="U23" s="98">
        <v>9</v>
      </c>
      <c r="V23" s="99">
        <f t="shared" si="16"/>
        <v>0.42849999999999999</v>
      </c>
      <c r="W23" s="100">
        <v>8</v>
      </c>
      <c r="X23" s="99">
        <f t="shared" si="17"/>
        <v>0.29620000000000002</v>
      </c>
      <c r="Y23" s="101">
        <f t="shared" si="2"/>
        <v>17</v>
      </c>
      <c r="Z23" s="102">
        <f t="shared" si="18"/>
        <v>0.35410000000000003</v>
      </c>
      <c r="AA23" s="103">
        <f t="shared" si="19"/>
        <v>22</v>
      </c>
      <c r="AB23" s="99">
        <f t="shared" si="20"/>
        <v>0.46800000000000003</v>
      </c>
      <c r="AC23" s="101">
        <f t="shared" si="8"/>
        <v>19</v>
      </c>
      <c r="AD23" s="99">
        <f t="shared" si="21"/>
        <v>0.3518</v>
      </c>
      <c r="AE23" s="101">
        <f t="shared" si="5"/>
        <v>41</v>
      </c>
      <c r="AF23" s="102">
        <f t="shared" si="22"/>
        <v>0.40589999999999998</v>
      </c>
    </row>
    <row r="24" spans="1:32" x14ac:dyDescent="0.55000000000000004">
      <c r="A24" s="343" t="s">
        <v>31</v>
      </c>
      <c r="B24" s="104" t="s">
        <v>70</v>
      </c>
      <c r="C24" s="105">
        <v>2</v>
      </c>
      <c r="D24" s="85">
        <f t="shared" si="23"/>
        <v>0.5</v>
      </c>
      <c r="E24" s="86">
        <v>3</v>
      </c>
      <c r="F24" s="85">
        <f t="shared" si="24"/>
        <v>0.6</v>
      </c>
      <c r="G24" s="87">
        <f t="shared" si="6"/>
        <v>5</v>
      </c>
      <c r="H24" s="88">
        <f t="shared" si="9"/>
        <v>0.55549999999999999</v>
      </c>
      <c r="I24" s="84">
        <v>3</v>
      </c>
      <c r="J24" s="85">
        <f t="shared" si="10"/>
        <v>0.33329999999999999</v>
      </c>
      <c r="K24" s="86">
        <v>5</v>
      </c>
      <c r="L24" s="85">
        <f t="shared" si="11"/>
        <v>0.55549999999999999</v>
      </c>
      <c r="M24" s="87">
        <f t="shared" si="0"/>
        <v>8</v>
      </c>
      <c r="N24" s="88">
        <f t="shared" si="12"/>
        <v>0.44440000000000002</v>
      </c>
      <c r="O24" s="84">
        <v>9</v>
      </c>
      <c r="P24" s="85">
        <f t="shared" si="13"/>
        <v>0.69230000000000003</v>
      </c>
      <c r="Q24" s="86">
        <v>9</v>
      </c>
      <c r="R24" s="85">
        <f t="shared" si="14"/>
        <v>0.69230000000000003</v>
      </c>
      <c r="S24" s="87">
        <f t="shared" si="7"/>
        <v>18</v>
      </c>
      <c r="T24" s="88">
        <f t="shared" si="15"/>
        <v>0.69230000000000003</v>
      </c>
      <c r="U24" s="84">
        <v>12</v>
      </c>
      <c r="V24" s="85">
        <f t="shared" si="16"/>
        <v>0.57140000000000002</v>
      </c>
      <c r="W24" s="86">
        <v>16</v>
      </c>
      <c r="X24" s="85">
        <f t="shared" si="17"/>
        <v>0.59250000000000003</v>
      </c>
      <c r="Y24" s="87">
        <f t="shared" si="2"/>
        <v>28</v>
      </c>
      <c r="Z24" s="88">
        <f t="shared" si="18"/>
        <v>0.58330000000000004</v>
      </c>
      <c r="AA24" s="89">
        <f t="shared" si="19"/>
        <v>26</v>
      </c>
      <c r="AB24" s="85">
        <f t="shared" si="20"/>
        <v>0.55310000000000004</v>
      </c>
      <c r="AC24" s="87">
        <f t="shared" si="8"/>
        <v>33</v>
      </c>
      <c r="AD24" s="85">
        <f t="shared" si="21"/>
        <v>0.61109999999999998</v>
      </c>
      <c r="AE24" s="87">
        <f t="shared" si="5"/>
        <v>59</v>
      </c>
      <c r="AF24" s="88">
        <f t="shared" si="22"/>
        <v>0.58409999999999995</v>
      </c>
    </row>
    <row r="25" spans="1:32" x14ac:dyDescent="0.55000000000000004">
      <c r="A25" s="343"/>
      <c r="B25" s="104" t="s">
        <v>71</v>
      </c>
      <c r="C25" s="106">
        <v>2</v>
      </c>
      <c r="D25" s="99">
        <f t="shared" si="23"/>
        <v>0.5</v>
      </c>
      <c r="E25" s="100">
        <v>2</v>
      </c>
      <c r="F25" s="99">
        <f t="shared" si="24"/>
        <v>0.4</v>
      </c>
      <c r="G25" s="101">
        <f t="shared" si="6"/>
        <v>4</v>
      </c>
      <c r="H25" s="102">
        <f t="shared" si="9"/>
        <v>0.44440000000000002</v>
      </c>
      <c r="I25" s="98">
        <v>6</v>
      </c>
      <c r="J25" s="99">
        <f t="shared" si="10"/>
        <v>0.66659999999999997</v>
      </c>
      <c r="K25" s="100">
        <v>4</v>
      </c>
      <c r="L25" s="99">
        <f t="shared" si="11"/>
        <v>0.44440000000000002</v>
      </c>
      <c r="M25" s="101">
        <f t="shared" si="0"/>
        <v>10</v>
      </c>
      <c r="N25" s="102">
        <f t="shared" si="12"/>
        <v>0.55549999999999999</v>
      </c>
      <c r="O25" s="98">
        <v>4</v>
      </c>
      <c r="P25" s="99">
        <f t="shared" si="13"/>
        <v>0.30759999999999998</v>
      </c>
      <c r="Q25" s="100">
        <v>4</v>
      </c>
      <c r="R25" s="99">
        <f t="shared" si="14"/>
        <v>0.30759999999999998</v>
      </c>
      <c r="S25" s="101">
        <f t="shared" si="7"/>
        <v>8</v>
      </c>
      <c r="T25" s="102">
        <f t="shared" si="15"/>
        <v>0.30759999999999998</v>
      </c>
      <c r="U25" s="98">
        <v>9</v>
      </c>
      <c r="V25" s="99">
        <f t="shared" si="16"/>
        <v>0.42849999999999999</v>
      </c>
      <c r="W25" s="100">
        <v>11</v>
      </c>
      <c r="X25" s="99">
        <f t="shared" si="17"/>
        <v>0.40739999999999998</v>
      </c>
      <c r="Y25" s="101">
        <f t="shared" si="2"/>
        <v>20</v>
      </c>
      <c r="Z25" s="102">
        <f t="shared" si="18"/>
        <v>0.41660000000000003</v>
      </c>
      <c r="AA25" s="103">
        <f t="shared" si="19"/>
        <v>21</v>
      </c>
      <c r="AB25" s="99">
        <f t="shared" si="20"/>
        <v>0.44679999999999997</v>
      </c>
      <c r="AC25" s="101">
        <f t="shared" si="8"/>
        <v>21</v>
      </c>
      <c r="AD25" s="99">
        <f t="shared" si="21"/>
        <v>0.38879999999999998</v>
      </c>
      <c r="AE25" s="101">
        <f t="shared" si="5"/>
        <v>42</v>
      </c>
      <c r="AF25" s="102">
        <f t="shared" si="22"/>
        <v>0.4158</v>
      </c>
    </row>
    <row r="26" spans="1:32" x14ac:dyDescent="0.55000000000000004">
      <c r="A26" s="337" t="s">
        <v>77</v>
      </c>
      <c r="B26" s="104" t="s">
        <v>15</v>
      </c>
      <c r="C26" s="105">
        <v>1</v>
      </c>
      <c r="D26" s="85">
        <f t="shared" si="23"/>
        <v>0.25</v>
      </c>
      <c r="E26" s="86">
        <v>0</v>
      </c>
      <c r="F26" s="85">
        <f t="shared" si="24"/>
        <v>0</v>
      </c>
      <c r="G26" s="87">
        <f t="shared" si="6"/>
        <v>1</v>
      </c>
      <c r="H26" s="88">
        <f t="shared" si="9"/>
        <v>0.1111</v>
      </c>
      <c r="I26" s="84">
        <v>1</v>
      </c>
      <c r="J26" s="85">
        <f t="shared" si="10"/>
        <v>0.1111</v>
      </c>
      <c r="K26" s="86">
        <v>0</v>
      </c>
      <c r="L26" s="85">
        <f t="shared" si="11"/>
        <v>0</v>
      </c>
      <c r="M26" s="87">
        <f t="shared" si="0"/>
        <v>1</v>
      </c>
      <c r="N26" s="88">
        <f t="shared" si="12"/>
        <v>5.5500000000000001E-2</v>
      </c>
      <c r="O26" s="84">
        <v>9</v>
      </c>
      <c r="P26" s="85">
        <f t="shared" si="13"/>
        <v>0.69230000000000003</v>
      </c>
      <c r="Q26" s="86">
        <v>0</v>
      </c>
      <c r="R26" s="85">
        <f t="shared" si="14"/>
        <v>0</v>
      </c>
      <c r="S26" s="87">
        <f t="shared" si="7"/>
        <v>9</v>
      </c>
      <c r="T26" s="88">
        <f t="shared" si="15"/>
        <v>0.34610000000000002</v>
      </c>
      <c r="U26" s="84">
        <v>2</v>
      </c>
      <c r="V26" s="85">
        <f t="shared" si="16"/>
        <v>9.5200000000000007E-2</v>
      </c>
      <c r="W26" s="86">
        <v>0</v>
      </c>
      <c r="X26" s="85">
        <f t="shared" si="17"/>
        <v>0</v>
      </c>
      <c r="Y26" s="87">
        <f t="shared" si="2"/>
        <v>2</v>
      </c>
      <c r="Z26" s="88">
        <f t="shared" si="18"/>
        <v>4.1599999999999998E-2</v>
      </c>
      <c r="AA26" s="89">
        <f t="shared" si="19"/>
        <v>13</v>
      </c>
      <c r="AB26" s="85">
        <f t="shared" si="20"/>
        <v>0.27650000000000002</v>
      </c>
      <c r="AC26" s="87">
        <f t="shared" si="8"/>
        <v>0</v>
      </c>
      <c r="AD26" s="85">
        <f t="shared" si="21"/>
        <v>0</v>
      </c>
      <c r="AE26" s="87">
        <f t="shared" si="5"/>
        <v>13</v>
      </c>
      <c r="AF26" s="88">
        <f t="shared" si="22"/>
        <v>0.12870000000000001</v>
      </c>
    </row>
    <row r="27" spans="1:32" x14ac:dyDescent="0.55000000000000004">
      <c r="A27" s="337"/>
      <c r="B27" s="107" t="s">
        <v>16</v>
      </c>
      <c r="C27" s="108">
        <v>2</v>
      </c>
      <c r="D27" s="92">
        <f t="shared" si="23"/>
        <v>0.5</v>
      </c>
      <c r="E27" s="93">
        <v>1</v>
      </c>
      <c r="F27" s="92">
        <f t="shared" si="24"/>
        <v>0.2</v>
      </c>
      <c r="G27" s="94">
        <f t="shared" si="6"/>
        <v>3</v>
      </c>
      <c r="H27" s="95">
        <f t="shared" si="9"/>
        <v>0.33329999999999999</v>
      </c>
      <c r="I27" s="91">
        <v>6</v>
      </c>
      <c r="J27" s="92">
        <f t="shared" si="10"/>
        <v>0.66659999999999997</v>
      </c>
      <c r="K27" s="93">
        <v>2</v>
      </c>
      <c r="L27" s="92">
        <f t="shared" si="11"/>
        <v>0.22220000000000001</v>
      </c>
      <c r="M27" s="94">
        <f t="shared" si="0"/>
        <v>8</v>
      </c>
      <c r="N27" s="95">
        <f t="shared" si="12"/>
        <v>0.44440000000000002</v>
      </c>
      <c r="O27" s="91">
        <v>3</v>
      </c>
      <c r="P27" s="92">
        <f t="shared" si="13"/>
        <v>0.23069999999999999</v>
      </c>
      <c r="Q27" s="93">
        <v>2</v>
      </c>
      <c r="R27" s="92">
        <f t="shared" si="14"/>
        <v>0.15379999999999999</v>
      </c>
      <c r="S27" s="94">
        <f t="shared" si="7"/>
        <v>5</v>
      </c>
      <c r="T27" s="95">
        <f t="shared" si="15"/>
        <v>0.1923</v>
      </c>
      <c r="U27" s="91">
        <v>11</v>
      </c>
      <c r="V27" s="92">
        <f t="shared" si="16"/>
        <v>0.52380000000000004</v>
      </c>
      <c r="W27" s="93">
        <v>3</v>
      </c>
      <c r="X27" s="92">
        <f t="shared" si="17"/>
        <v>0.1111</v>
      </c>
      <c r="Y27" s="94">
        <f t="shared" si="2"/>
        <v>14</v>
      </c>
      <c r="Z27" s="95">
        <f t="shared" si="18"/>
        <v>0.29160000000000003</v>
      </c>
      <c r="AA27" s="96">
        <f t="shared" si="19"/>
        <v>22</v>
      </c>
      <c r="AB27" s="92">
        <f t="shared" si="20"/>
        <v>0.46800000000000003</v>
      </c>
      <c r="AC27" s="94">
        <f t="shared" si="8"/>
        <v>8</v>
      </c>
      <c r="AD27" s="92">
        <f t="shared" si="21"/>
        <v>0.14810000000000001</v>
      </c>
      <c r="AE27" s="94">
        <f t="shared" si="5"/>
        <v>30</v>
      </c>
      <c r="AF27" s="95">
        <f t="shared" si="22"/>
        <v>0.29699999999999999</v>
      </c>
    </row>
    <row r="28" spans="1:32" x14ac:dyDescent="0.55000000000000004">
      <c r="A28" s="337"/>
      <c r="B28" s="107" t="s">
        <v>17</v>
      </c>
      <c r="C28" s="106">
        <v>1</v>
      </c>
      <c r="D28" s="99">
        <f t="shared" si="23"/>
        <v>0.25</v>
      </c>
      <c r="E28" s="100">
        <v>4</v>
      </c>
      <c r="F28" s="99">
        <f t="shared" si="24"/>
        <v>0.8</v>
      </c>
      <c r="G28" s="101">
        <f t="shared" si="6"/>
        <v>5</v>
      </c>
      <c r="H28" s="102">
        <f t="shared" si="9"/>
        <v>0.55549999999999999</v>
      </c>
      <c r="I28" s="98">
        <v>2</v>
      </c>
      <c r="J28" s="99">
        <f t="shared" si="10"/>
        <v>0.22220000000000001</v>
      </c>
      <c r="K28" s="100">
        <v>7</v>
      </c>
      <c r="L28" s="99">
        <f t="shared" si="11"/>
        <v>0.77769999999999995</v>
      </c>
      <c r="M28" s="101">
        <f t="shared" si="0"/>
        <v>9</v>
      </c>
      <c r="N28" s="102">
        <f t="shared" si="12"/>
        <v>0.5</v>
      </c>
      <c r="O28" s="98">
        <v>1</v>
      </c>
      <c r="P28" s="99">
        <f t="shared" si="13"/>
        <v>7.6899999999999996E-2</v>
      </c>
      <c r="Q28" s="100">
        <v>11</v>
      </c>
      <c r="R28" s="99">
        <f t="shared" si="14"/>
        <v>0.84609999999999996</v>
      </c>
      <c r="S28" s="101">
        <f t="shared" si="7"/>
        <v>12</v>
      </c>
      <c r="T28" s="102">
        <f t="shared" si="15"/>
        <v>0.46150000000000002</v>
      </c>
      <c r="U28" s="98">
        <v>7</v>
      </c>
      <c r="V28" s="99">
        <f t="shared" si="16"/>
        <v>0.33329999999999999</v>
      </c>
      <c r="W28" s="100">
        <v>24</v>
      </c>
      <c r="X28" s="99">
        <f t="shared" si="17"/>
        <v>0.88880000000000003</v>
      </c>
      <c r="Y28" s="101">
        <f t="shared" si="2"/>
        <v>31</v>
      </c>
      <c r="Z28" s="102">
        <f t="shared" si="18"/>
        <v>0.64580000000000004</v>
      </c>
      <c r="AA28" s="103">
        <f t="shared" si="19"/>
        <v>11</v>
      </c>
      <c r="AB28" s="99">
        <f t="shared" si="20"/>
        <v>0.23400000000000001</v>
      </c>
      <c r="AC28" s="101">
        <f t="shared" si="8"/>
        <v>46</v>
      </c>
      <c r="AD28" s="99">
        <f t="shared" si="21"/>
        <v>0.8518</v>
      </c>
      <c r="AE28" s="101">
        <f t="shared" si="5"/>
        <v>57</v>
      </c>
      <c r="AF28" s="102">
        <f t="shared" si="22"/>
        <v>0.56430000000000002</v>
      </c>
    </row>
    <row r="29" spans="1:32" x14ac:dyDescent="0.55000000000000004">
      <c r="A29" s="342" t="s">
        <v>74</v>
      </c>
      <c r="B29" s="104" t="s">
        <v>70</v>
      </c>
      <c r="C29" s="105">
        <v>2</v>
      </c>
      <c r="D29" s="85">
        <f t="shared" si="23"/>
        <v>0.5</v>
      </c>
      <c r="E29" s="86">
        <v>5</v>
      </c>
      <c r="F29" s="85">
        <f t="shared" si="24"/>
        <v>1</v>
      </c>
      <c r="G29" s="87">
        <f t="shared" si="6"/>
        <v>7</v>
      </c>
      <c r="H29" s="88">
        <f t="shared" si="9"/>
        <v>0.77769999999999995</v>
      </c>
      <c r="I29" s="84">
        <v>8</v>
      </c>
      <c r="J29" s="85">
        <f t="shared" si="10"/>
        <v>0.88880000000000003</v>
      </c>
      <c r="K29" s="86">
        <v>9</v>
      </c>
      <c r="L29" s="85">
        <f t="shared" si="11"/>
        <v>1</v>
      </c>
      <c r="M29" s="87">
        <f t="shared" si="0"/>
        <v>17</v>
      </c>
      <c r="N29" s="88">
        <f t="shared" si="12"/>
        <v>0.94440000000000002</v>
      </c>
      <c r="O29" s="84">
        <v>9</v>
      </c>
      <c r="P29" s="85">
        <f t="shared" si="13"/>
        <v>0.69230000000000003</v>
      </c>
      <c r="Q29" s="86">
        <v>12</v>
      </c>
      <c r="R29" s="85">
        <f t="shared" si="14"/>
        <v>0.92300000000000004</v>
      </c>
      <c r="S29" s="87">
        <f t="shared" si="7"/>
        <v>21</v>
      </c>
      <c r="T29" s="88">
        <f t="shared" si="15"/>
        <v>0.80759999999999998</v>
      </c>
      <c r="U29" s="84">
        <v>16</v>
      </c>
      <c r="V29" s="85">
        <f t="shared" si="16"/>
        <v>0.76190000000000002</v>
      </c>
      <c r="W29" s="86">
        <v>25</v>
      </c>
      <c r="X29" s="85">
        <f t="shared" si="17"/>
        <v>0.92589999999999995</v>
      </c>
      <c r="Y29" s="87">
        <f t="shared" si="2"/>
        <v>41</v>
      </c>
      <c r="Z29" s="88">
        <f t="shared" si="18"/>
        <v>0.85409999999999997</v>
      </c>
      <c r="AA29" s="89">
        <f t="shared" si="19"/>
        <v>35</v>
      </c>
      <c r="AB29" s="85">
        <f t="shared" si="20"/>
        <v>0.74460000000000004</v>
      </c>
      <c r="AC29" s="87">
        <f t="shared" si="8"/>
        <v>51</v>
      </c>
      <c r="AD29" s="85">
        <f t="shared" si="21"/>
        <v>0.94440000000000002</v>
      </c>
      <c r="AE29" s="87">
        <f t="shared" si="5"/>
        <v>86</v>
      </c>
      <c r="AF29" s="88">
        <f t="shared" si="22"/>
        <v>0.85140000000000005</v>
      </c>
    </row>
    <row r="30" spans="1:32" x14ac:dyDescent="0.55000000000000004">
      <c r="A30" s="342"/>
      <c r="B30" s="104" t="s">
        <v>71</v>
      </c>
      <c r="C30" s="106">
        <v>2</v>
      </c>
      <c r="D30" s="99">
        <f t="shared" si="23"/>
        <v>0.5</v>
      </c>
      <c r="E30" s="100">
        <v>0</v>
      </c>
      <c r="F30" s="99">
        <f t="shared" si="24"/>
        <v>0</v>
      </c>
      <c r="G30" s="101">
        <f t="shared" si="6"/>
        <v>2</v>
      </c>
      <c r="H30" s="102">
        <f t="shared" si="9"/>
        <v>0.22220000000000001</v>
      </c>
      <c r="I30" s="98">
        <v>1</v>
      </c>
      <c r="J30" s="99">
        <f t="shared" si="10"/>
        <v>0.1111</v>
      </c>
      <c r="K30" s="100">
        <v>0</v>
      </c>
      <c r="L30" s="99">
        <f t="shared" si="11"/>
        <v>0</v>
      </c>
      <c r="M30" s="101">
        <f t="shared" si="0"/>
        <v>1</v>
      </c>
      <c r="N30" s="102">
        <f t="shared" si="12"/>
        <v>5.5500000000000001E-2</v>
      </c>
      <c r="O30" s="98">
        <v>3</v>
      </c>
      <c r="P30" s="99">
        <f t="shared" si="13"/>
        <v>0.23069999999999999</v>
      </c>
      <c r="Q30" s="100">
        <v>0</v>
      </c>
      <c r="R30" s="99">
        <f t="shared" si="14"/>
        <v>0</v>
      </c>
      <c r="S30" s="101">
        <f t="shared" si="7"/>
        <v>3</v>
      </c>
      <c r="T30" s="102">
        <f t="shared" si="15"/>
        <v>0.1153</v>
      </c>
      <c r="U30" s="98">
        <v>4</v>
      </c>
      <c r="V30" s="99">
        <f t="shared" si="16"/>
        <v>0.19040000000000001</v>
      </c>
      <c r="W30" s="100">
        <v>2</v>
      </c>
      <c r="X30" s="99">
        <f t="shared" si="17"/>
        <v>7.3999999999999996E-2</v>
      </c>
      <c r="Y30" s="101">
        <f t="shared" si="2"/>
        <v>6</v>
      </c>
      <c r="Z30" s="102">
        <f t="shared" si="18"/>
        <v>0.125</v>
      </c>
      <c r="AA30" s="103">
        <f t="shared" si="19"/>
        <v>10</v>
      </c>
      <c r="AB30" s="99">
        <f t="shared" si="20"/>
        <v>0.2127</v>
      </c>
      <c r="AC30" s="101">
        <f t="shared" si="8"/>
        <v>2</v>
      </c>
      <c r="AD30" s="99">
        <f t="shared" si="21"/>
        <v>3.6999999999999998E-2</v>
      </c>
      <c r="AE30" s="101">
        <f t="shared" si="5"/>
        <v>12</v>
      </c>
      <c r="AF30" s="102">
        <f t="shared" si="22"/>
        <v>0.1188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84">
        <v>0</v>
      </c>
      <c r="J31" s="85">
        <f t="shared" si="10"/>
        <v>0</v>
      </c>
      <c r="K31" s="86">
        <v>0</v>
      </c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1</v>
      </c>
      <c r="P31" s="85">
        <f t="shared" si="13"/>
        <v>7.6899999999999996E-2</v>
      </c>
      <c r="Q31" s="86">
        <v>2</v>
      </c>
      <c r="R31" s="85">
        <f t="shared" si="14"/>
        <v>0.15379999999999999</v>
      </c>
      <c r="S31" s="87">
        <f t="shared" si="7"/>
        <v>3</v>
      </c>
      <c r="T31" s="88">
        <f t="shared" si="15"/>
        <v>0.1153</v>
      </c>
      <c r="U31" s="84">
        <v>3</v>
      </c>
      <c r="V31" s="85">
        <f t="shared" si="16"/>
        <v>0.14280000000000001</v>
      </c>
      <c r="W31" s="86">
        <v>5</v>
      </c>
      <c r="X31" s="85">
        <f t="shared" si="17"/>
        <v>0.18509999999999999</v>
      </c>
      <c r="Y31" s="87">
        <f t="shared" si="2"/>
        <v>8</v>
      </c>
      <c r="Z31" s="88">
        <f t="shared" si="18"/>
        <v>0.1666</v>
      </c>
      <c r="AA31" s="89">
        <f t="shared" si="19"/>
        <v>4</v>
      </c>
      <c r="AB31" s="85">
        <f t="shared" si="20"/>
        <v>8.5099999999999995E-2</v>
      </c>
      <c r="AC31" s="87">
        <f t="shared" si="8"/>
        <v>7</v>
      </c>
      <c r="AD31" s="85">
        <f t="shared" si="21"/>
        <v>0.12959999999999999</v>
      </c>
      <c r="AE31" s="87">
        <f t="shared" si="5"/>
        <v>11</v>
      </c>
      <c r="AF31" s="88">
        <f t="shared" si="22"/>
        <v>0.1089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1</v>
      </c>
      <c r="P32" s="92">
        <f t="shared" si="13"/>
        <v>7.6899999999999996E-2</v>
      </c>
      <c r="Q32" s="93">
        <v>0</v>
      </c>
      <c r="R32" s="92">
        <f t="shared" si="14"/>
        <v>0</v>
      </c>
      <c r="S32" s="94">
        <f t="shared" si="7"/>
        <v>1</v>
      </c>
      <c r="T32" s="95">
        <f t="shared" si="15"/>
        <v>3.8399999999999997E-2</v>
      </c>
      <c r="U32" s="91">
        <v>2</v>
      </c>
      <c r="V32" s="92">
        <f t="shared" si="16"/>
        <v>9.5200000000000007E-2</v>
      </c>
      <c r="W32" s="93">
        <v>0</v>
      </c>
      <c r="X32" s="92">
        <f t="shared" si="17"/>
        <v>0</v>
      </c>
      <c r="Y32" s="94">
        <f t="shared" si="2"/>
        <v>2</v>
      </c>
      <c r="Z32" s="95">
        <f t="shared" si="18"/>
        <v>4.1599999999999998E-2</v>
      </c>
      <c r="AA32" s="96">
        <f t="shared" si="19"/>
        <v>3</v>
      </c>
      <c r="AB32" s="92">
        <f t="shared" si="20"/>
        <v>6.3799999999999996E-2</v>
      </c>
      <c r="AC32" s="94">
        <f t="shared" si="8"/>
        <v>0</v>
      </c>
      <c r="AD32" s="92">
        <f t="shared" si="21"/>
        <v>0</v>
      </c>
      <c r="AE32" s="94">
        <f t="shared" si="5"/>
        <v>3</v>
      </c>
      <c r="AF32" s="95">
        <f t="shared" si="22"/>
        <v>2.9700000000000001E-2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0</v>
      </c>
      <c r="L33" s="92">
        <f t="shared" si="11"/>
        <v>0</v>
      </c>
      <c r="M33" s="94">
        <f t="shared" si="0"/>
        <v>0</v>
      </c>
      <c r="N33" s="95">
        <f t="shared" si="12"/>
        <v>0</v>
      </c>
      <c r="O33" s="91">
        <v>0</v>
      </c>
      <c r="P33" s="92">
        <f t="shared" si="13"/>
        <v>0</v>
      </c>
      <c r="Q33" s="93">
        <v>0</v>
      </c>
      <c r="R33" s="92">
        <f t="shared" si="14"/>
        <v>0</v>
      </c>
      <c r="S33" s="94">
        <f t="shared" si="7"/>
        <v>0</v>
      </c>
      <c r="T33" s="95">
        <f t="shared" si="15"/>
        <v>0</v>
      </c>
      <c r="U33" s="91">
        <v>0</v>
      </c>
      <c r="V33" s="92">
        <f t="shared" si="16"/>
        <v>0</v>
      </c>
      <c r="W33" s="93">
        <v>3</v>
      </c>
      <c r="X33" s="92">
        <f t="shared" si="17"/>
        <v>0.1111</v>
      </c>
      <c r="Y33" s="94">
        <f t="shared" si="2"/>
        <v>3</v>
      </c>
      <c r="Z33" s="95">
        <f t="shared" si="18"/>
        <v>6.25E-2</v>
      </c>
      <c r="AA33" s="96">
        <f t="shared" si="19"/>
        <v>0</v>
      </c>
      <c r="AB33" s="92">
        <f t="shared" si="20"/>
        <v>0</v>
      </c>
      <c r="AC33" s="94">
        <f t="shared" si="8"/>
        <v>3</v>
      </c>
      <c r="AD33" s="92">
        <f t="shared" si="21"/>
        <v>5.5500000000000001E-2</v>
      </c>
      <c r="AE33" s="94">
        <f t="shared" si="5"/>
        <v>3</v>
      </c>
      <c r="AF33" s="95">
        <f t="shared" si="22"/>
        <v>2.9700000000000001E-2</v>
      </c>
    </row>
    <row r="34" spans="1:32" x14ac:dyDescent="0.55000000000000004">
      <c r="A34" s="337"/>
      <c r="B34" s="104" t="s">
        <v>21</v>
      </c>
      <c r="C34" s="108">
        <v>0</v>
      </c>
      <c r="D34" s="92">
        <f t="shared" si="23"/>
        <v>0</v>
      </c>
      <c r="E34" s="93">
        <v>0</v>
      </c>
      <c r="F34" s="92">
        <f t="shared" si="24"/>
        <v>0</v>
      </c>
      <c r="G34" s="94">
        <f t="shared" si="6"/>
        <v>0</v>
      </c>
      <c r="H34" s="95">
        <f t="shared" si="9"/>
        <v>0</v>
      </c>
      <c r="I34" s="91">
        <v>1</v>
      </c>
      <c r="J34" s="92">
        <f t="shared" si="10"/>
        <v>0.1111</v>
      </c>
      <c r="K34" s="93">
        <v>0</v>
      </c>
      <c r="L34" s="92">
        <f t="shared" si="11"/>
        <v>0</v>
      </c>
      <c r="M34" s="94">
        <f t="shared" si="0"/>
        <v>1</v>
      </c>
      <c r="N34" s="95">
        <f t="shared" si="12"/>
        <v>5.5500000000000001E-2</v>
      </c>
      <c r="O34" s="91">
        <v>1</v>
      </c>
      <c r="P34" s="92">
        <f t="shared" si="13"/>
        <v>7.6899999999999996E-2</v>
      </c>
      <c r="Q34" s="93">
        <v>0</v>
      </c>
      <c r="R34" s="92">
        <f t="shared" si="14"/>
        <v>0</v>
      </c>
      <c r="S34" s="94">
        <f t="shared" si="7"/>
        <v>1</v>
      </c>
      <c r="T34" s="95">
        <f t="shared" si="15"/>
        <v>3.8399999999999997E-2</v>
      </c>
      <c r="U34" s="91">
        <v>1</v>
      </c>
      <c r="V34" s="92">
        <f t="shared" si="16"/>
        <v>4.7600000000000003E-2</v>
      </c>
      <c r="W34" s="93">
        <v>1</v>
      </c>
      <c r="X34" s="92">
        <f t="shared" si="17"/>
        <v>3.6999999999999998E-2</v>
      </c>
      <c r="Y34" s="94">
        <f t="shared" si="2"/>
        <v>2</v>
      </c>
      <c r="Z34" s="95">
        <f t="shared" si="18"/>
        <v>4.1599999999999998E-2</v>
      </c>
      <c r="AA34" s="96">
        <f t="shared" si="19"/>
        <v>3</v>
      </c>
      <c r="AB34" s="92">
        <f t="shared" si="20"/>
        <v>6.3799999999999996E-2</v>
      </c>
      <c r="AC34" s="94">
        <f t="shared" si="8"/>
        <v>1</v>
      </c>
      <c r="AD34" s="92">
        <f t="shared" si="21"/>
        <v>1.8499999999999999E-2</v>
      </c>
      <c r="AE34" s="94">
        <f t="shared" si="5"/>
        <v>4</v>
      </c>
      <c r="AF34" s="95">
        <f t="shared" si="22"/>
        <v>3.9600000000000003E-2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0</v>
      </c>
      <c r="F36" s="99">
        <f t="shared" si="24"/>
        <v>0</v>
      </c>
      <c r="G36" s="101">
        <f t="shared" si="6"/>
        <v>0</v>
      </c>
      <c r="H36" s="102">
        <f t="shared" si="9"/>
        <v>0</v>
      </c>
      <c r="I36" s="98">
        <v>1</v>
      </c>
      <c r="J36" s="99">
        <f t="shared" si="10"/>
        <v>0.1111</v>
      </c>
      <c r="K36" s="100">
        <v>1</v>
      </c>
      <c r="L36" s="99">
        <f t="shared" si="11"/>
        <v>0.1111</v>
      </c>
      <c r="M36" s="101">
        <f t="shared" si="0"/>
        <v>2</v>
      </c>
      <c r="N36" s="102">
        <f t="shared" si="12"/>
        <v>0.1111</v>
      </c>
      <c r="O36" s="98">
        <v>2</v>
      </c>
      <c r="P36" s="99">
        <f t="shared" si="13"/>
        <v>0.15379999999999999</v>
      </c>
      <c r="Q36" s="100">
        <v>0</v>
      </c>
      <c r="R36" s="99">
        <f t="shared" si="14"/>
        <v>0</v>
      </c>
      <c r="S36" s="101">
        <f t="shared" si="7"/>
        <v>2</v>
      </c>
      <c r="T36" s="102">
        <f t="shared" si="15"/>
        <v>7.6899999999999996E-2</v>
      </c>
      <c r="U36" s="98">
        <v>6</v>
      </c>
      <c r="V36" s="99">
        <f t="shared" si="16"/>
        <v>0.28570000000000001</v>
      </c>
      <c r="W36" s="100">
        <v>3</v>
      </c>
      <c r="X36" s="99">
        <f t="shared" si="17"/>
        <v>0.1111</v>
      </c>
      <c r="Y36" s="101">
        <f t="shared" si="2"/>
        <v>9</v>
      </c>
      <c r="Z36" s="102">
        <f t="shared" si="18"/>
        <v>0.1875</v>
      </c>
      <c r="AA36" s="103">
        <f t="shared" si="19"/>
        <v>9</v>
      </c>
      <c r="AB36" s="99">
        <f t="shared" si="20"/>
        <v>0.19139999999999999</v>
      </c>
      <c r="AC36" s="101">
        <f t="shared" si="8"/>
        <v>4</v>
      </c>
      <c r="AD36" s="99">
        <f t="shared" si="21"/>
        <v>7.3999999999999996E-2</v>
      </c>
      <c r="AE36" s="101">
        <f t="shared" si="5"/>
        <v>13</v>
      </c>
      <c r="AF36" s="102">
        <f t="shared" si="22"/>
        <v>0.12870000000000001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1</v>
      </c>
      <c r="V37" s="85">
        <f t="shared" si="16"/>
        <v>4.7600000000000003E-2</v>
      </c>
      <c r="W37" s="86">
        <v>0</v>
      </c>
      <c r="X37" s="85">
        <f t="shared" si="17"/>
        <v>0</v>
      </c>
      <c r="Y37" s="87">
        <f t="shared" si="2"/>
        <v>1</v>
      </c>
      <c r="Z37" s="88">
        <f t="shared" si="18"/>
        <v>2.0799999999999999E-2</v>
      </c>
      <c r="AA37" s="89">
        <f t="shared" si="19"/>
        <v>1</v>
      </c>
      <c r="AB37" s="85">
        <f t="shared" si="20"/>
        <v>2.12E-2</v>
      </c>
      <c r="AC37" s="87">
        <f t="shared" si="8"/>
        <v>0</v>
      </c>
      <c r="AD37" s="85">
        <f t="shared" si="21"/>
        <v>0</v>
      </c>
      <c r="AE37" s="87">
        <f t="shared" si="5"/>
        <v>1</v>
      </c>
      <c r="AF37" s="88">
        <f t="shared" si="22"/>
        <v>9.9000000000000008E-3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1</v>
      </c>
      <c r="V38" s="92">
        <f t="shared" si="16"/>
        <v>4.7600000000000003E-2</v>
      </c>
      <c r="W38" s="93">
        <v>2</v>
      </c>
      <c r="X38" s="92">
        <f t="shared" si="17"/>
        <v>7.3999999999999996E-2</v>
      </c>
      <c r="Y38" s="94">
        <f t="shared" si="2"/>
        <v>3</v>
      </c>
      <c r="Z38" s="95">
        <f t="shared" si="18"/>
        <v>6.25E-2</v>
      </c>
      <c r="AA38" s="96">
        <f t="shared" si="19"/>
        <v>1</v>
      </c>
      <c r="AB38" s="92">
        <f t="shared" si="20"/>
        <v>2.12E-2</v>
      </c>
      <c r="AC38" s="94">
        <f t="shared" si="8"/>
        <v>2</v>
      </c>
      <c r="AD38" s="92">
        <f t="shared" si="21"/>
        <v>3.6999999999999998E-2</v>
      </c>
      <c r="AE38" s="94">
        <f t="shared" si="5"/>
        <v>3</v>
      </c>
      <c r="AF38" s="95">
        <f t="shared" si="22"/>
        <v>2.9700000000000001E-2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2</v>
      </c>
      <c r="P39" s="92">
        <f t="shared" si="13"/>
        <v>0.15379999999999999</v>
      </c>
      <c r="Q39" s="93">
        <v>0</v>
      </c>
      <c r="R39" s="92">
        <f t="shared" si="14"/>
        <v>0</v>
      </c>
      <c r="S39" s="94">
        <f t="shared" si="7"/>
        <v>2</v>
      </c>
      <c r="T39" s="95">
        <f t="shared" si="15"/>
        <v>7.6899999999999996E-2</v>
      </c>
      <c r="U39" s="91">
        <v>3</v>
      </c>
      <c r="V39" s="92">
        <f t="shared" si="16"/>
        <v>0.14280000000000001</v>
      </c>
      <c r="W39" s="93">
        <v>2</v>
      </c>
      <c r="X39" s="92">
        <f t="shared" si="17"/>
        <v>7.3999999999999996E-2</v>
      </c>
      <c r="Y39" s="94">
        <f t="shared" si="2"/>
        <v>5</v>
      </c>
      <c r="Z39" s="95">
        <f t="shared" si="18"/>
        <v>0.1041</v>
      </c>
      <c r="AA39" s="96">
        <f t="shared" si="19"/>
        <v>5</v>
      </c>
      <c r="AB39" s="92">
        <f t="shared" si="20"/>
        <v>0.10630000000000001</v>
      </c>
      <c r="AC39" s="94">
        <f t="shared" si="8"/>
        <v>2</v>
      </c>
      <c r="AD39" s="92">
        <f t="shared" si="21"/>
        <v>3.6999999999999998E-2</v>
      </c>
      <c r="AE39" s="94">
        <f t="shared" si="5"/>
        <v>7</v>
      </c>
      <c r="AF39" s="95">
        <f t="shared" si="22"/>
        <v>6.93E-2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1</v>
      </c>
      <c r="J40" s="92">
        <f t="shared" si="10"/>
        <v>0.1111</v>
      </c>
      <c r="K40" s="93">
        <v>1</v>
      </c>
      <c r="L40" s="92">
        <f t="shared" si="11"/>
        <v>0.1111</v>
      </c>
      <c r="M40" s="94">
        <f t="shared" si="0"/>
        <v>2</v>
      </c>
      <c r="N40" s="95">
        <f t="shared" si="12"/>
        <v>0.1111</v>
      </c>
      <c r="O40" s="91">
        <v>0</v>
      </c>
      <c r="P40" s="92">
        <f t="shared" si="13"/>
        <v>0</v>
      </c>
      <c r="Q40" s="93">
        <v>1</v>
      </c>
      <c r="R40" s="92">
        <f t="shared" si="14"/>
        <v>7.6899999999999996E-2</v>
      </c>
      <c r="S40" s="94">
        <f t="shared" si="7"/>
        <v>1</v>
      </c>
      <c r="T40" s="95">
        <f t="shared" si="15"/>
        <v>3.8399999999999997E-2</v>
      </c>
      <c r="U40" s="91">
        <v>10</v>
      </c>
      <c r="V40" s="92">
        <f t="shared" si="16"/>
        <v>0.47610000000000002</v>
      </c>
      <c r="W40" s="93">
        <v>2</v>
      </c>
      <c r="X40" s="92">
        <f t="shared" si="17"/>
        <v>7.3999999999999996E-2</v>
      </c>
      <c r="Y40" s="94">
        <f t="shared" si="2"/>
        <v>12</v>
      </c>
      <c r="Z40" s="95">
        <f t="shared" si="18"/>
        <v>0.25</v>
      </c>
      <c r="AA40" s="96">
        <f t="shared" si="19"/>
        <v>11</v>
      </c>
      <c r="AB40" s="92">
        <f t="shared" si="20"/>
        <v>0.23400000000000001</v>
      </c>
      <c r="AC40" s="94">
        <f t="shared" si="8"/>
        <v>4</v>
      </c>
      <c r="AD40" s="92">
        <f t="shared" si="21"/>
        <v>7.3999999999999996E-2</v>
      </c>
      <c r="AE40" s="94">
        <f t="shared" si="5"/>
        <v>15</v>
      </c>
      <c r="AF40" s="95">
        <f t="shared" si="22"/>
        <v>0.14849999999999999</v>
      </c>
    </row>
    <row r="41" spans="1:32" x14ac:dyDescent="0.55000000000000004">
      <c r="A41" s="344"/>
      <c r="B41" s="107" t="s">
        <v>28</v>
      </c>
      <c r="C41" s="106">
        <v>4</v>
      </c>
      <c r="D41" s="99">
        <f t="shared" si="23"/>
        <v>1</v>
      </c>
      <c r="E41" s="100">
        <v>5</v>
      </c>
      <c r="F41" s="99">
        <f t="shared" si="24"/>
        <v>1</v>
      </c>
      <c r="G41" s="101">
        <f t="shared" si="6"/>
        <v>9</v>
      </c>
      <c r="H41" s="102">
        <f t="shared" si="9"/>
        <v>1</v>
      </c>
      <c r="I41" s="98">
        <v>8</v>
      </c>
      <c r="J41" s="99">
        <f t="shared" si="10"/>
        <v>0.88880000000000003</v>
      </c>
      <c r="K41" s="100">
        <v>8</v>
      </c>
      <c r="L41" s="99">
        <f t="shared" si="11"/>
        <v>0.88880000000000003</v>
      </c>
      <c r="M41" s="101">
        <f t="shared" si="0"/>
        <v>16</v>
      </c>
      <c r="N41" s="102">
        <f t="shared" si="12"/>
        <v>0.88880000000000003</v>
      </c>
      <c r="O41" s="98">
        <v>11</v>
      </c>
      <c r="P41" s="99">
        <f t="shared" si="13"/>
        <v>0.84609999999999996</v>
      </c>
      <c r="Q41" s="100">
        <v>12</v>
      </c>
      <c r="R41" s="99">
        <f t="shared" si="14"/>
        <v>0.92300000000000004</v>
      </c>
      <c r="S41" s="101">
        <f t="shared" si="7"/>
        <v>23</v>
      </c>
      <c r="T41" s="102">
        <f t="shared" si="15"/>
        <v>0.88460000000000005</v>
      </c>
      <c r="U41" s="98">
        <v>6</v>
      </c>
      <c r="V41" s="99">
        <f t="shared" si="16"/>
        <v>0.28570000000000001</v>
      </c>
      <c r="W41" s="100">
        <v>21</v>
      </c>
      <c r="X41" s="99">
        <f t="shared" si="17"/>
        <v>0.77769999999999995</v>
      </c>
      <c r="Y41" s="101">
        <f t="shared" si="2"/>
        <v>27</v>
      </c>
      <c r="Z41" s="102">
        <f t="shared" si="18"/>
        <v>0.5625</v>
      </c>
      <c r="AA41" s="103">
        <f t="shared" si="19"/>
        <v>29</v>
      </c>
      <c r="AB41" s="99">
        <f t="shared" si="20"/>
        <v>0.61699999999999999</v>
      </c>
      <c r="AC41" s="101">
        <f t="shared" si="8"/>
        <v>46</v>
      </c>
      <c r="AD41" s="99">
        <f t="shared" si="21"/>
        <v>0.8518</v>
      </c>
      <c r="AE41" s="101">
        <f t="shared" si="5"/>
        <v>75</v>
      </c>
      <c r="AF41" s="102">
        <f t="shared" si="22"/>
        <v>0.74250000000000005</v>
      </c>
    </row>
    <row r="42" spans="1:32" x14ac:dyDescent="0.55000000000000004">
      <c r="A42" s="337" t="s">
        <v>36</v>
      </c>
      <c r="B42" s="107" t="s">
        <v>51</v>
      </c>
      <c r="C42" s="105">
        <v>2</v>
      </c>
      <c r="D42" s="85">
        <f t="shared" si="23"/>
        <v>0.5</v>
      </c>
      <c r="E42" s="86">
        <v>4</v>
      </c>
      <c r="F42" s="85">
        <f t="shared" si="24"/>
        <v>0.8</v>
      </c>
      <c r="G42" s="87">
        <f t="shared" si="6"/>
        <v>6</v>
      </c>
      <c r="H42" s="88">
        <f t="shared" si="9"/>
        <v>0.66659999999999997</v>
      </c>
      <c r="I42" s="84">
        <v>6</v>
      </c>
      <c r="J42" s="85">
        <f t="shared" si="10"/>
        <v>0.66659999999999997</v>
      </c>
      <c r="K42" s="86">
        <v>3</v>
      </c>
      <c r="L42" s="85">
        <f t="shared" si="11"/>
        <v>0.33329999999999999</v>
      </c>
      <c r="M42" s="87">
        <f t="shared" si="0"/>
        <v>9</v>
      </c>
      <c r="N42" s="88">
        <f t="shared" si="12"/>
        <v>0.5</v>
      </c>
      <c r="O42" s="84">
        <v>6</v>
      </c>
      <c r="P42" s="85">
        <f t="shared" si="13"/>
        <v>0.46150000000000002</v>
      </c>
      <c r="Q42" s="86">
        <v>3</v>
      </c>
      <c r="R42" s="85">
        <f t="shared" si="14"/>
        <v>0.23069999999999999</v>
      </c>
      <c r="S42" s="87">
        <f t="shared" si="7"/>
        <v>9</v>
      </c>
      <c r="T42" s="88">
        <f t="shared" si="15"/>
        <v>0.34610000000000002</v>
      </c>
      <c r="U42" s="84">
        <v>10</v>
      </c>
      <c r="V42" s="85">
        <f t="shared" si="16"/>
        <v>0.47610000000000002</v>
      </c>
      <c r="W42" s="86">
        <v>5</v>
      </c>
      <c r="X42" s="85">
        <f t="shared" si="17"/>
        <v>0.18509999999999999</v>
      </c>
      <c r="Y42" s="87">
        <f t="shared" si="2"/>
        <v>15</v>
      </c>
      <c r="Z42" s="88">
        <f t="shared" si="18"/>
        <v>0.3125</v>
      </c>
      <c r="AA42" s="89">
        <f t="shared" si="19"/>
        <v>24</v>
      </c>
      <c r="AB42" s="85">
        <f t="shared" si="20"/>
        <v>0.51060000000000005</v>
      </c>
      <c r="AC42" s="87">
        <f t="shared" si="8"/>
        <v>15</v>
      </c>
      <c r="AD42" s="85">
        <f t="shared" si="21"/>
        <v>0.2777</v>
      </c>
      <c r="AE42" s="87">
        <f t="shared" si="5"/>
        <v>39</v>
      </c>
      <c r="AF42" s="88">
        <f t="shared" si="22"/>
        <v>0.3861</v>
      </c>
    </row>
    <row r="43" spans="1:32" x14ac:dyDescent="0.55000000000000004">
      <c r="A43" s="337"/>
      <c r="B43" s="107" t="s">
        <v>52</v>
      </c>
      <c r="C43" s="108">
        <v>2</v>
      </c>
      <c r="D43" s="92">
        <f t="shared" si="23"/>
        <v>0.5</v>
      </c>
      <c r="E43" s="93">
        <v>1</v>
      </c>
      <c r="F43" s="92">
        <f t="shared" si="24"/>
        <v>0.2</v>
      </c>
      <c r="G43" s="94">
        <f t="shared" si="6"/>
        <v>3</v>
      </c>
      <c r="H43" s="95">
        <f t="shared" si="9"/>
        <v>0.33329999999999999</v>
      </c>
      <c r="I43" s="91">
        <v>3</v>
      </c>
      <c r="J43" s="92">
        <f t="shared" si="10"/>
        <v>0.33329999999999999</v>
      </c>
      <c r="K43" s="93">
        <v>6</v>
      </c>
      <c r="L43" s="92">
        <f t="shared" si="11"/>
        <v>0.66659999999999997</v>
      </c>
      <c r="M43" s="94">
        <f t="shared" si="0"/>
        <v>9</v>
      </c>
      <c r="N43" s="95">
        <f t="shared" si="12"/>
        <v>0.5</v>
      </c>
      <c r="O43" s="91">
        <v>7</v>
      </c>
      <c r="P43" s="92">
        <f t="shared" si="13"/>
        <v>0.53839999999999999</v>
      </c>
      <c r="Q43" s="93">
        <v>10</v>
      </c>
      <c r="R43" s="92">
        <f t="shared" si="14"/>
        <v>0.76919999999999999</v>
      </c>
      <c r="S43" s="94">
        <f t="shared" si="7"/>
        <v>17</v>
      </c>
      <c r="T43" s="95">
        <f t="shared" si="15"/>
        <v>0.65380000000000005</v>
      </c>
      <c r="U43" s="91">
        <v>11</v>
      </c>
      <c r="V43" s="92">
        <f t="shared" si="16"/>
        <v>0.52380000000000004</v>
      </c>
      <c r="W43" s="93">
        <v>22</v>
      </c>
      <c r="X43" s="92">
        <f t="shared" si="17"/>
        <v>0.81479999999999997</v>
      </c>
      <c r="Y43" s="94">
        <f t="shared" si="2"/>
        <v>33</v>
      </c>
      <c r="Z43" s="95">
        <f t="shared" si="18"/>
        <v>0.6875</v>
      </c>
      <c r="AA43" s="96">
        <f t="shared" si="19"/>
        <v>23</v>
      </c>
      <c r="AB43" s="92">
        <f t="shared" si="20"/>
        <v>0.48930000000000001</v>
      </c>
      <c r="AC43" s="94">
        <f t="shared" si="8"/>
        <v>39</v>
      </c>
      <c r="AD43" s="92">
        <f t="shared" si="21"/>
        <v>0.72219999999999995</v>
      </c>
      <c r="AE43" s="94">
        <f t="shared" si="5"/>
        <v>62</v>
      </c>
      <c r="AF43" s="95">
        <f t="shared" si="22"/>
        <v>0.61380000000000001</v>
      </c>
    </row>
    <row r="44" spans="1:32" x14ac:dyDescent="0.55000000000000004">
      <c r="A44" s="337"/>
      <c r="B44" s="107" t="s">
        <v>53</v>
      </c>
      <c r="C44" s="108">
        <v>1</v>
      </c>
      <c r="D44" s="92">
        <f t="shared" si="23"/>
        <v>0.25</v>
      </c>
      <c r="E44" s="93">
        <v>4</v>
      </c>
      <c r="F44" s="92">
        <f t="shared" si="24"/>
        <v>0.8</v>
      </c>
      <c r="G44" s="94">
        <f t="shared" si="6"/>
        <v>5</v>
      </c>
      <c r="H44" s="95">
        <f t="shared" si="9"/>
        <v>0.55549999999999999</v>
      </c>
      <c r="I44" s="91">
        <v>1</v>
      </c>
      <c r="J44" s="92">
        <f t="shared" si="10"/>
        <v>0.1111</v>
      </c>
      <c r="K44" s="93">
        <v>3</v>
      </c>
      <c r="L44" s="92">
        <f t="shared" si="11"/>
        <v>0.33329999999999999</v>
      </c>
      <c r="M44" s="94">
        <f t="shared" si="0"/>
        <v>4</v>
      </c>
      <c r="N44" s="95">
        <f t="shared" si="12"/>
        <v>0.22220000000000001</v>
      </c>
      <c r="O44" s="91">
        <v>2</v>
      </c>
      <c r="P44" s="92">
        <f t="shared" si="13"/>
        <v>0.15379999999999999</v>
      </c>
      <c r="Q44" s="93">
        <v>9</v>
      </c>
      <c r="R44" s="92">
        <f t="shared" si="14"/>
        <v>0.69230000000000003</v>
      </c>
      <c r="S44" s="94">
        <f t="shared" si="7"/>
        <v>11</v>
      </c>
      <c r="T44" s="95">
        <f t="shared" si="15"/>
        <v>0.42299999999999999</v>
      </c>
      <c r="U44" s="91">
        <v>4</v>
      </c>
      <c r="V44" s="92">
        <f t="shared" si="16"/>
        <v>0.19040000000000001</v>
      </c>
      <c r="W44" s="93">
        <v>3</v>
      </c>
      <c r="X44" s="92">
        <f t="shared" si="17"/>
        <v>0.1111</v>
      </c>
      <c r="Y44" s="94">
        <f t="shared" si="2"/>
        <v>7</v>
      </c>
      <c r="Z44" s="95">
        <f t="shared" si="18"/>
        <v>0.14580000000000001</v>
      </c>
      <c r="AA44" s="96">
        <f t="shared" si="19"/>
        <v>8</v>
      </c>
      <c r="AB44" s="92">
        <f t="shared" si="20"/>
        <v>0.17019999999999999</v>
      </c>
      <c r="AC44" s="94">
        <f t="shared" si="8"/>
        <v>19</v>
      </c>
      <c r="AD44" s="92">
        <f t="shared" si="21"/>
        <v>0.3518</v>
      </c>
      <c r="AE44" s="94">
        <f t="shared" si="5"/>
        <v>27</v>
      </c>
      <c r="AF44" s="95">
        <f t="shared" si="22"/>
        <v>0.26729999999999998</v>
      </c>
    </row>
    <row r="45" spans="1:32" x14ac:dyDescent="0.55000000000000004">
      <c r="A45" s="337"/>
      <c r="B45" s="107" t="s">
        <v>54</v>
      </c>
      <c r="C45" s="108">
        <v>2</v>
      </c>
      <c r="D45" s="92">
        <f t="shared" si="23"/>
        <v>0.5</v>
      </c>
      <c r="E45" s="93">
        <v>1</v>
      </c>
      <c r="F45" s="92">
        <f t="shared" si="24"/>
        <v>0.2</v>
      </c>
      <c r="G45" s="94">
        <f t="shared" si="6"/>
        <v>3</v>
      </c>
      <c r="H45" s="95">
        <f t="shared" si="9"/>
        <v>0.33329999999999999</v>
      </c>
      <c r="I45" s="91">
        <v>8</v>
      </c>
      <c r="J45" s="92">
        <f t="shared" si="10"/>
        <v>0.88880000000000003</v>
      </c>
      <c r="K45" s="93">
        <v>6</v>
      </c>
      <c r="L45" s="92">
        <f t="shared" si="11"/>
        <v>0.66659999999999997</v>
      </c>
      <c r="M45" s="94">
        <f t="shared" si="0"/>
        <v>14</v>
      </c>
      <c r="N45" s="95">
        <f t="shared" si="12"/>
        <v>0.77769999999999995</v>
      </c>
      <c r="O45" s="91">
        <v>10</v>
      </c>
      <c r="P45" s="92">
        <f t="shared" si="13"/>
        <v>0.76919999999999999</v>
      </c>
      <c r="Q45" s="93">
        <v>4</v>
      </c>
      <c r="R45" s="92">
        <f t="shared" si="14"/>
        <v>0.30759999999999998</v>
      </c>
      <c r="S45" s="94">
        <f t="shared" si="7"/>
        <v>14</v>
      </c>
      <c r="T45" s="95">
        <f t="shared" si="15"/>
        <v>0.53839999999999999</v>
      </c>
      <c r="U45" s="91">
        <v>16</v>
      </c>
      <c r="V45" s="92">
        <f t="shared" si="16"/>
        <v>0.76190000000000002</v>
      </c>
      <c r="W45" s="93">
        <v>20</v>
      </c>
      <c r="X45" s="92">
        <f t="shared" si="17"/>
        <v>0.74070000000000003</v>
      </c>
      <c r="Y45" s="94">
        <f t="shared" si="2"/>
        <v>36</v>
      </c>
      <c r="Z45" s="95">
        <f t="shared" si="18"/>
        <v>0.75</v>
      </c>
      <c r="AA45" s="96">
        <f t="shared" si="19"/>
        <v>36</v>
      </c>
      <c r="AB45" s="92">
        <f t="shared" si="20"/>
        <v>0.76590000000000003</v>
      </c>
      <c r="AC45" s="94">
        <f t="shared" si="8"/>
        <v>31</v>
      </c>
      <c r="AD45" s="92">
        <f t="shared" si="21"/>
        <v>0.57399999999999995</v>
      </c>
      <c r="AE45" s="94">
        <f t="shared" si="5"/>
        <v>67</v>
      </c>
      <c r="AF45" s="95">
        <f t="shared" si="22"/>
        <v>0.6633</v>
      </c>
    </row>
    <row r="46" spans="1:32" x14ac:dyDescent="0.55000000000000004">
      <c r="A46" s="337"/>
      <c r="B46" s="107" t="s">
        <v>55</v>
      </c>
      <c r="C46" s="106">
        <v>1</v>
      </c>
      <c r="D46" s="99">
        <f t="shared" si="23"/>
        <v>0.25</v>
      </c>
      <c r="E46" s="100">
        <v>0</v>
      </c>
      <c r="F46" s="99">
        <f t="shared" si="24"/>
        <v>0</v>
      </c>
      <c r="G46" s="101">
        <f t="shared" si="6"/>
        <v>1</v>
      </c>
      <c r="H46" s="102">
        <f t="shared" si="9"/>
        <v>0.1111</v>
      </c>
      <c r="I46" s="98">
        <v>0</v>
      </c>
      <c r="J46" s="99">
        <f t="shared" si="10"/>
        <v>0</v>
      </c>
      <c r="K46" s="100">
        <v>0</v>
      </c>
      <c r="L46" s="99">
        <f t="shared" si="11"/>
        <v>0</v>
      </c>
      <c r="M46" s="101">
        <f t="shared" si="0"/>
        <v>0</v>
      </c>
      <c r="N46" s="102">
        <f t="shared" si="12"/>
        <v>0</v>
      </c>
      <c r="O46" s="98">
        <v>1</v>
      </c>
      <c r="P46" s="99">
        <f t="shared" si="13"/>
        <v>7.6899999999999996E-2</v>
      </c>
      <c r="Q46" s="100">
        <v>0</v>
      </c>
      <c r="R46" s="99">
        <f t="shared" si="14"/>
        <v>0</v>
      </c>
      <c r="S46" s="101">
        <f t="shared" si="7"/>
        <v>1</v>
      </c>
      <c r="T46" s="102">
        <f t="shared" si="15"/>
        <v>3.8399999999999997E-2</v>
      </c>
      <c r="U46" s="98">
        <v>1</v>
      </c>
      <c r="V46" s="99">
        <f t="shared" si="16"/>
        <v>4.7600000000000003E-2</v>
      </c>
      <c r="W46" s="100">
        <v>4</v>
      </c>
      <c r="X46" s="99">
        <f t="shared" si="17"/>
        <v>0.14810000000000001</v>
      </c>
      <c r="Y46" s="101">
        <f t="shared" si="2"/>
        <v>5</v>
      </c>
      <c r="Z46" s="102">
        <f t="shared" si="18"/>
        <v>0.1041</v>
      </c>
      <c r="AA46" s="103">
        <f t="shared" si="19"/>
        <v>3</v>
      </c>
      <c r="AB46" s="99">
        <f t="shared" si="20"/>
        <v>6.3799999999999996E-2</v>
      </c>
      <c r="AC46" s="101">
        <f t="shared" si="8"/>
        <v>4</v>
      </c>
      <c r="AD46" s="99">
        <f t="shared" si="21"/>
        <v>7.3999999999999996E-2</v>
      </c>
      <c r="AE46" s="101">
        <f t="shared" si="5"/>
        <v>7</v>
      </c>
      <c r="AF46" s="102">
        <f t="shared" si="22"/>
        <v>6.93E-2</v>
      </c>
    </row>
    <row r="47" spans="1:32" x14ac:dyDescent="0.55000000000000004">
      <c r="A47" s="337" t="s">
        <v>50</v>
      </c>
      <c r="B47" s="104" t="s">
        <v>37</v>
      </c>
      <c r="C47" s="105">
        <v>0</v>
      </c>
      <c r="D47" s="85">
        <f t="shared" si="23"/>
        <v>0</v>
      </c>
      <c r="E47" s="86">
        <v>1</v>
      </c>
      <c r="F47" s="85">
        <f t="shared" si="24"/>
        <v>0.2</v>
      </c>
      <c r="G47" s="87">
        <f t="shared" si="6"/>
        <v>1</v>
      </c>
      <c r="H47" s="88">
        <f t="shared" si="9"/>
        <v>0.1111</v>
      </c>
      <c r="I47" s="84">
        <v>0</v>
      </c>
      <c r="J47" s="85">
        <f t="shared" si="10"/>
        <v>0</v>
      </c>
      <c r="K47" s="86">
        <v>0</v>
      </c>
      <c r="L47" s="85">
        <f t="shared" si="11"/>
        <v>0</v>
      </c>
      <c r="M47" s="87">
        <f t="shared" si="0"/>
        <v>0</v>
      </c>
      <c r="N47" s="88">
        <f t="shared" si="12"/>
        <v>0</v>
      </c>
      <c r="O47" s="84">
        <v>0</v>
      </c>
      <c r="P47" s="85">
        <f t="shared" si="13"/>
        <v>0</v>
      </c>
      <c r="Q47" s="86">
        <v>0</v>
      </c>
      <c r="R47" s="85">
        <f t="shared" si="14"/>
        <v>0</v>
      </c>
      <c r="S47" s="87">
        <f t="shared" si="7"/>
        <v>0</v>
      </c>
      <c r="T47" s="88">
        <f t="shared" si="15"/>
        <v>0</v>
      </c>
      <c r="U47" s="84">
        <v>1</v>
      </c>
      <c r="V47" s="85">
        <f t="shared" si="16"/>
        <v>4.7600000000000003E-2</v>
      </c>
      <c r="W47" s="86">
        <v>0</v>
      </c>
      <c r="X47" s="85">
        <f t="shared" si="17"/>
        <v>0</v>
      </c>
      <c r="Y47" s="87">
        <f t="shared" si="2"/>
        <v>1</v>
      </c>
      <c r="Z47" s="88">
        <f t="shared" si="18"/>
        <v>2.0799999999999999E-2</v>
      </c>
      <c r="AA47" s="89">
        <f t="shared" si="19"/>
        <v>1</v>
      </c>
      <c r="AB47" s="85">
        <f t="shared" si="20"/>
        <v>2.12E-2</v>
      </c>
      <c r="AC47" s="87">
        <f t="shared" si="8"/>
        <v>1</v>
      </c>
      <c r="AD47" s="85">
        <f t="shared" si="21"/>
        <v>1.8499999999999999E-2</v>
      </c>
      <c r="AE47" s="87">
        <f t="shared" si="5"/>
        <v>2</v>
      </c>
      <c r="AF47" s="88">
        <f t="shared" si="22"/>
        <v>1.9800000000000002E-2</v>
      </c>
    </row>
    <row r="48" spans="1:32" x14ac:dyDescent="0.55000000000000004">
      <c r="A48" s="337"/>
      <c r="B48" s="104" t="s">
        <v>38</v>
      </c>
      <c r="C48" s="108">
        <v>1</v>
      </c>
      <c r="D48" s="92">
        <f t="shared" si="23"/>
        <v>0.25</v>
      </c>
      <c r="E48" s="93">
        <v>2</v>
      </c>
      <c r="F48" s="92">
        <f t="shared" si="24"/>
        <v>0.4</v>
      </c>
      <c r="G48" s="94">
        <f t="shared" si="6"/>
        <v>3</v>
      </c>
      <c r="H48" s="95">
        <f t="shared" si="9"/>
        <v>0.33329999999999999</v>
      </c>
      <c r="I48" s="91">
        <v>1</v>
      </c>
      <c r="J48" s="92">
        <f t="shared" si="10"/>
        <v>0.1111</v>
      </c>
      <c r="K48" s="93">
        <v>2</v>
      </c>
      <c r="L48" s="92">
        <f t="shared" si="11"/>
        <v>0.22220000000000001</v>
      </c>
      <c r="M48" s="94">
        <f t="shared" si="0"/>
        <v>3</v>
      </c>
      <c r="N48" s="95">
        <f t="shared" si="12"/>
        <v>0.1666</v>
      </c>
      <c r="O48" s="91">
        <v>2</v>
      </c>
      <c r="P48" s="92">
        <f t="shared" si="13"/>
        <v>0.15379999999999999</v>
      </c>
      <c r="Q48" s="93">
        <v>7</v>
      </c>
      <c r="R48" s="92">
        <f t="shared" si="14"/>
        <v>0.53839999999999999</v>
      </c>
      <c r="S48" s="94">
        <f t="shared" si="7"/>
        <v>9</v>
      </c>
      <c r="T48" s="95">
        <f t="shared" si="15"/>
        <v>0.34610000000000002</v>
      </c>
      <c r="U48" s="91">
        <v>2</v>
      </c>
      <c r="V48" s="92">
        <f t="shared" si="16"/>
        <v>9.5200000000000007E-2</v>
      </c>
      <c r="W48" s="93">
        <v>1</v>
      </c>
      <c r="X48" s="92">
        <f t="shared" si="17"/>
        <v>3.6999999999999998E-2</v>
      </c>
      <c r="Y48" s="94">
        <f t="shared" si="2"/>
        <v>3</v>
      </c>
      <c r="Z48" s="95">
        <f t="shared" si="18"/>
        <v>6.25E-2</v>
      </c>
      <c r="AA48" s="96">
        <f t="shared" si="19"/>
        <v>6</v>
      </c>
      <c r="AB48" s="92">
        <f t="shared" si="20"/>
        <v>0.12759999999999999</v>
      </c>
      <c r="AC48" s="94">
        <f t="shared" si="8"/>
        <v>12</v>
      </c>
      <c r="AD48" s="92">
        <f t="shared" si="21"/>
        <v>0.22220000000000001</v>
      </c>
      <c r="AE48" s="94">
        <f t="shared" si="5"/>
        <v>18</v>
      </c>
      <c r="AF48" s="95">
        <f t="shared" si="22"/>
        <v>0.1782</v>
      </c>
    </row>
    <row r="49" spans="1:32" ht="54" x14ac:dyDescent="0.55000000000000004">
      <c r="A49" s="337"/>
      <c r="B49" s="109" t="s">
        <v>39</v>
      </c>
      <c r="C49" s="108">
        <v>0</v>
      </c>
      <c r="D49" s="92">
        <f t="shared" si="23"/>
        <v>0</v>
      </c>
      <c r="E49" s="93">
        <v>0</v>
      </c>
      <c r="F49" s="92">
        <f t="shared" si="24"/>
        <v>0</v>
      </c>
      <c r="G49" s="94">
        <f t="shared" si="6"/>
        <v>0</v>
      </c>
      <c r="H49" s="95">
        <f t="shared" si="9"/>
        <v>0</v>
      </c>
      <c r="I49" s="91">
        <v>0</v>
      </c>
      <c r="J49" s="92">
        <f t="shared" si="10"/>
        <v>0</v>
      </c>
      <c r="K49" s="93">
        <v>2</v>
      </c>
      <c r="L49" s="92">
        <f t="shared" si="11"/>
        <v>0.22220000000000001</v>
      </c>
      <c r="M49" s="94">
        <f t="shared" si="0"/>
        <v>2</v>
      </c>
      <c r="N49" s="95">
        <f t="shared" si="12"/>
        <v>0.1111</v>
      </c>
      <c r="O49" s="91">
        <v>0</v>
      </c>
      <c r="P49" s="92">
        <f t="shared" si="13"/>
        <v>0</v>
      </c>
      <c r="Q49" s="93">
        <v>5</v>
      </c>
      <c r="R49" s="92">
        <f t="shared" si="14"/>
        <v>0.3846</v>
      </c>
      <c r="S49" s="94">
        <f t="shared" si="7"/>
        <v>5</v>
      </c>
      <c r="T49" s="95">
        <f t="shared" si="15"/>
        <v>0.1923</v>
      </c>
      <c r="U49" s="91">
        <v>1</v>
      </c>
      <c r="V49" s="92">
        <f t="shared" si="16"/>
        <v>4.7600000000000003E-2</v>
      </c>
      <c r="W49" s="93">
        <v>1</v>
      </c>
      <c r="X49" s="92">
        <f t="shared" si="17"/>
        <v>3.6999999999999998E-2</v>
      </c>
      <c r="Y49" s="94">
        <f t="shared" si="2"/>
        <v>2</v>
      </c>
      <c r="Z49" s="95">
        <f t="shared" si="18"/>
        <v>4.1599999999999998E-2</v>
      </c>
      <c r="AA49" s="96">
        <f t="shared" si="19"/>
        <v>1</v>
      </c>
      <c r="AB49" s="92">
        <f t="shared" si="20"/>
        <v>2.12E-2</v>
      </c>
      <c r="AC49" s="94">
        <f t="shared" si="8"/>
        <v>8</v>
      </c>
      <c r="AD49" s="92">
        <f t="shared" si="21"/>
        <v>0.14810000000000001</v>
      </c>
      <c r="AE49" s="94">
        <f t="shared" si="5"/>
        <v>9</v>
      </c>
      <c r="AF49" s="95">
        <f t="shared" si="22"/>
        <v>8.9099999999999999E-2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>
        <v>0</v>
      </c>
      <c r="F50" s="92">
        <f t="shared" si="24"/>
        <v>0</v>
      </c>
      <c r="G50" s="94">
        <f t="shared" si="6"/>
        <v>0</v>
      </c>
      <c r="H50" s="95">
        <f t="shared" si="9"/>
        <v>0</v>
      </c>
      <c r="I50" s="91">
        <v>0</v>
      </c>
      <c r="J50" s="92">
        <f t="shared" si="10"/>
        <v>0</v>
      </c>
      <c r="K50" s="93">
        <v>0</v>
      </c>
      <c r="L50" s="92">
        <f t="shared" si="11"/>
        <v>0</v>
      </c>
      <c r="M50" s="94">
        <f t="shared" si="0"/>
        <v>0</v>
      </c>
      <c r="N50" s="95">
        <f t="shared" si="12"/>
        <v>0</v>
      </c>
      <c r="O50" s="91">
        <v>0</v>
      </c>
      <c r="P50" s="92">
        <f t="shared" si="13"/>
        <v>0</v>
      </c>
      <c r="Q50" s="93">
        <v>0</v>
      </c>
      <c r="R50" s="92">
        <f t="shared" si="14"/>
        <v>0</v>
      </c>
      <c r="S50" s="94">
        <f t="shared" si="7"/>
        <v>0</v>
      </c>
      <c r="T50" s="95">
        <f t="shared" si="15"/>
        <v>0</v>
      </c>
      <c r="U50" s="91">
        <v>0</v>
      </c>
      <c r="V50" s="92">
        <f t="shared" si="16"/>
        <v>0</v>
      </c>
      <c r="W50" s="93">
        <v>0</v>
      </c>
      <c r="X50" s="92">
        <f t="shared" si="17"/>
        <v>0</v>
      </c>
      <c r="Y50" s="94">
        <f t="shared" si="2"/>
        <v>0</v>
      </c>
      <c r="Z50" s="95">
        <f t="shared" si="18"/>
        <v>0</v>
      </c>
      <c r="AA50" s="96">
        <f t="shared" si="19"/>
        <v>0</v>
      </c>
      <c r="AB50" s="92">
        <f t="shared" si="20"/>
        <v>0</v>
      </c>
      <c r="AC50" s="94">
        <f t="shared" si="8"/>
        <v>0</v>
      </c>
      <c r="AD50" s="92">
        <f t="shared" si="21"/>
        <v>0</v>
      </c>
      <c r="AE50" s="94">
        <f t="shared" si="5"/>
        <v>0</v>
      </c>
      <c r="AF50" s="95">
        <f t="shared" si="22"/>
        <v>0</v>
      </c>
    </row>
    <row r="51" spans="1:32" ht="54" x14ac:dyDescent="0.55000000000000004">
      <c r="A51" s="337"/>
      <c r="B51" s="109" t="s">
        <v>41</v>
      </c>
      <c r="C51" s="108">
        <v>1</v>
      </c>
      <c r="D51" s="92">
        <f>ROUNDDOWN(C51/$C$14,4)</f>
        <v>0.25</v>
      </c>
      <c r="E51" s="93">
        <v>2</v>
      </c>
      <c r="F51" s="92">
        <f>ROUNDDOWN(E51/$E$14,4)</f>
        <v>0.4</v>
      </c>
      <c r="G51" s="94">
        <f t="shared" si="6"/>
        <v>3</v>
      </c>
      <c r="H51" s="95">
        <f>ROUNDDOWN(G51/$G$14,4)</f>
        <v>0.33329999999999999</v>
      </c>
      <c r="I51" s="91">
        <v>1</v>
      </c>
      <c r="J51" s="92">
        <f t="shared" si="10"/>
        <v>0.1111</v>
      </c>
      <c r="K51" s="93">
        <v>1</v>
      </c>
      <c r="L51" s="92">
        <f t="shared" si="11"/>
        <v>0.1111</v>
      </c>
      <c r="M51" s="94">
        <f t="shared" si="0"/>
        <v>2</v>
      </c>
      <c r="N51" s="95">
        <f t="shared" si="12"/>
        <v>0.1111</v>
      </c>
      <c r="O51" s="91">
        <v>2</v>
      </c>
      <c r="P51" s="92">
        <f t="shared" si="13"/>
        <v>0.15379999999999999</v>
      </c>
      <c r="Q51" s="93">
        <v>5</v>
      </c>
      <c r="R51" s="92">
        <f t="shared" si="14"/>
        <v>0.3846</v>
      </c>
      <c r="S51" s="94">
        <f t="shared" si="7"/>
        <v>7</v>
      </c>
      <c r="T51" s="95">
        <f t="shared" si="15"/>
        <v>0.26919999999999999</v>
      </c>
      <c r="U51" s="91">
        <v>1</v>
      </c>
      <c r="V51" s="92">
        <f t="shared" si="16"/>
        <v>4.7600000000000003E-2</v>
      </c>
      <c r="W51" s="93">
        <v>0</v>
      </c>
      <c r="X51" s="92">
        <f t="shared" si="17"/>
        <v>0</v>
      </c>
      <c r="Y51" s="94">
        <f t="shared" si="2"/>
        <v>1</v>
      </c>
      <c r="Z51" s="95">
        <f t="shared" si="18"/>
        <v>2.0799999999999999E-2</v>
      </c>
      <c r="AA51" s="96">
        <f t="shared" si="19"/>
        <v>5</v>
      </c>
      <c r="AB51" s="92">
        <f t="shared" si="20"/>
        <v>0.10630000000000001</v>
      </c>
      <c r="AC51" s="94">
        <f t="shared" si="8"/>
        <v>8</v>
      </c>
      <c r="AD51" s="92">
        <f t="shared" si="21"/>
        <v>0.14810000000000001</v>
      </c>
      <c r="AE51" s="94">
        <f t="shared" si="5"/>
        <v>13</v>
      </c>
      <c r="AF51" s="95">
        <f t="shared" si="22"/>
        <v>0.12870000000000001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0</v>
      </c>
      <c r="P52" s="92">
        <f t="shared" si="13"/>
        <v>0</v>
      </c>
      <c r="Q52" s="93">
        <v>0</v>
      </c>
      <c r="R52" s="92">
        <f t="shared" si="14"/>
        <v>0</v>
      </c>
      <c r="S52" s="94">
        <f t="shared" si="7"/>
        <v>0</v>
      </c>
      <c r="T52" s="95">
        <f t="shared" si="15"/>
        <v>0</v>
      </c>
      <c r="U52" s="91">
        <v>0</v>
      </c>
      <c r="V52" s="92">
        <f t="shared" si="16"/>
        <v>0</v>
      </c>
      <c r="W52" s="93">
        <v>0</v>
      </c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0</v>
      </c>
      <c r="AB52" s="92">
        <f t="shared" si="20"/>
        <v>0</v>
      </c>
      <c r="AC52" s="94">
        <f t="shared" si="8"/>
        <v>0</v>
      </c>
      <c r="AD52" s="92">
        <f t="shared" si="21"/>
        <v>0</v>
      </c>
      <c r="AE52" s="94">
        <f t="shared" si="5"/>
        <v>0</v>
      </c>
      <c r="AF52" s="95">
        <f t="shared" si="22"/>
        <v>0</v>
      </c>
    </row>
    <row r="53" spans="1:32" x14ac:dyDescent="0.55000000000000004">
      <c r="A53" s="337"/>
      <c r="B53" s="104" t="s">
        <v>43</v>
      </c>
      <c r="C53" s="108">
        <v>3</v>
      </c>
      <c r="D53" s="92">
        <f t="shared" si="23"/>
        <v>0.75</v>
      </c>
      <c r="E53" s="93">
        <v>2</v>
      </c>
      <c r="F53" s="92">
        <f t="shared" si="24"/>
        <v>0.4</v>
      </c>
      <c r="G53" s="94">
        <f t="shared" si="6"/>
        <v>5</v>
      </c>
      <c r="H53" s="95">
        <f t="shared" si="9"/>
        <v>0.55549999999999999</v>
      </c>
      <c r="I53" s="91">
        <v>8</v>
      </c>
      <c r="J53" s="92">
        <f t="shared" si="10"/>
        <v>0.88880000000000003</v>
      </c>
      <c r="K53" s="93">
        <v>7</v>
      </c>
      <c r="L53" s="92">
        <f t="shared" si="11"/>
        <v>0.77769999999999995</v>
      </c>
      <c r="M53" s="94">
        <f t="shared" si="0"/>
        <v>15</v>
      </c>
      <c r="N53" s="95">
        <f t="shared" si="12"/>
        <v>0.83330000000000004</v>
      </c>
      <c r="O53" s="91">
        <v>11</v>
      </c>
      <c r="P53" s="92">
        <f t="shared" si="13"/>
        <v>0.84609999999999996</v>
      </c>
      <c r="Q53" s="93">
        <v>6</v>
      </c>
      <c r="R53" s="92">
        <f t="shared" si="14"/>
        <v>0.46150000000000002</v>
      </c>
      <c r="S53" s="94">
        <f t="shared" si="7"/>
        <v>17</v>
      </c>
      <c r="T53" s="95">
        <f t="shared" si="15"/>
        <v>0.65380000000000005</v>
      </c>
      <c r="U53" s="91">
        <v>18</v>
      </c>
      <c r="V53" s="92">
        <f t="shared" si="16"/>
        <v>0.85709999999999997</v>
      </c>
      <c r="W53" s="93">
        <v>26</v>
      </c>
      <c r="X53" s="92">
        <f t="shared" si="17"/>
        <v>0.96289999999999998</v>
      </c>
      <c r="Y53" s="94">
        <f t="shared" si="2"/>
        <v>44</v>
      </c>
      <c r="Z53" s="95">
        <f t="shared" si="18"/>
        <v>0.91659999999999997</v>
      </c>
      <c r="AA53" s="96">
        <f t="shared" si="19"/>
        <v>40</v>
      </c>
      <c r="AB53" s="92">
        <f t="shared" si="20"/>
        <v>0.85099999999999998</v>
      </c>
      <c r="AC53" s="94">
        <f t="shared" si="8"/>
        <v>41</v>
      </c>
      <c r="AD53" s="92">
        <f t="shared" si="21"/>
        <v>0.75919999999999999</v>
      </c>
      <c r="AE53" s="94">
        <f t="shared" si="5"/>
        <v>81</v>
      </c>
      <c r="AF53" s="95">
        <f t="shared" si="22"/>
        <v>0.80189999999999995</v>
      </c>
    </row>
    <row r="54" spans="1:32" x14ac:dyDescent="0.55000000000000004">
      <c r="A54" s="337"/>
      <c r="B54" s="107" t="s">
        <v>44</v>
      </c>
      <c r="C54" s="108">
        <v>2</v>
      </c>
      <c r="D54" s="92">
        <f t="shared" si="23"/>
        <v>0.5</v>
      </c>
      <c r="E54" s="93">
        <v>1</v>
      </c>
      <c r="F54" s="92">
        <f t="shared" si="24"/>
        <v>0.2</v>
      </c>
      <c r="G54" s="94">
        <f t="shared" si="6"/>
        <v>3</v>
      </c>
      <c r="H54" s="95">
        <f t="shared" si="9"/>
        <v>0.33329999999999999</v>
      </c>
      <c r="I54" s="91">
        <v>8</v>
      </c>
      <c r="J54" s="92">
        <f t="shared" si="10"/>
        <v>0.88880000000000003</v>
      </c>
      <c r="K54" s="93">
        <v>6</v>
      </c>
      <c r="L54" s="92">
        <f t="shared" si="11"/>
        <v>0.66659999999999997</v>
      </c>
      <c r="M54" s="94">
        <f t="shared" si="0"/>
        <v>14</v>
      </c>
      <c r="N54" s="95">
        <f t="shared" si="12"/>
        <v>0.77769999999999995</v>
      </c>
      <c r="O54" s="91">
        <v>10</v>
      </c>
      <c r="P54" s="92">
        <f t="shared" si="13"/>
        <v>0.76919999999999999</v>
      </c>
      <c r="Q54" s="93">
        <v>4</v>
      </c>
      <c r="R54" s="92">
        <f t="shared" si="14"/>
        <v>0.30759999999999998</v>
      </c>
      <c r="S54" s="94">
        <f t="shared" si="7"/>
        <v>14</v>
      </c>
      <c r="T54" s="95">
        <f t="shared" si="15"/>
        <v>0.53839999999999999</v>
      </c>
      <c r="U54" s="91">
        <v>16</v>
      </c>
      <c r="V54" s="92">
        <f t="shared" si="16"/>
        <v>0.76190000000000002</v>
      </c>
      <c r="W54" s="93">
        <v>20</v>
      </c>
      <c r="X54" s="92">
        <f t="shared" si="17"/>
        <v>0.74070000000000003</v>
      </c>
      <c r="Y54" s="94">
        <f t="shared" si="2"/>
        <v>36</v>
      </c>
      <c r="Z54" s="95">
        <f t="shared" si="18"/>
        <v>0.75</v>
      </c>
      <c r="AA54" s="96">
        <f t="shared" si="19"/>
        <v>36</v>
      </c>
      <c r="AB54" s="92">
        <f t="shared" si="20"/>
        <v>0.76590000000000003</v>
      </c>
      <c r="AC54" s="94">
        <f t="shared" si="8"/>
        <v>31</v>
      </c>
      <c r="AD54" s="92">
        <f t="shared" si="21"/>
        <v>0.57399999999999995</v>
      </c>
      <c r="AE54" s="94">
        <f t="shared" si="5"/>
        <v>67</v>
      </c>
      <c r="AF54" s="95">
        <f t="shared" si="22"/>
        <v>0.6633</v>
      </c>
    </row>
    <row r="55" spans="1:32" x14ac:dyDescent="0.55000000000000004">
      <c r="A55" s="337"/>
      <c r="B55" s="107" t="s">
        <v>45</v>
      </c>
      <c r="C55" s="108">
        <v>1</v>
      </c>
      <c r="D55" s="92">
        <f t="shared" si="23"/>
        <v>0.25</v>
      </c>
      <c r="E55" s="93">
        <v>0</v>
      </c>
      <c r="F55" s="92">
        <f t="shared" si="24"/>
        <v>0</v>
      </c>
      <c r="G55" s="94">
        <f t="shared" si="6"/>
        <v>1</v>
      </c>
      <c r="H55" s="95">
        <f t="shared" si="9"/>
        <v>0.1111</v>
      </c>
      <c r="I55" s="91">
        <v>0</v>
      </c>
      <c r="J55" s="92">
        <f t="shared" si="10"/>
        <v>0</v>
      </c>
      <c r="K55" s="93">
        <v>0</v>
      </c>
      <c r="L55" s="92">
        <f t="shared" si="11"/>
        <v>0</v>
      </c>
      <c r="M55" s="94">
        <f t="shared" si="0"/>
        <v>0</v>
      </c>
      <c r="N55" s="95">
        <f t="shared" si="12"/>
        <v>0</v>
      </c>
      <c r="O55" s="91">
        <v>1</v>
      </c>
      <c r="P55" s="92">
        <f t="shared" si="13"/>
        <v>7.6899999999999996E-2</v>
      </c>
      <c r="Q55" s="93">
        <v>0</v>
      </c>
      <c r="R55" s="92">
        <f t="shared" si="14"/>
        <v>0</v>
      </c>
      <c r="S55" s="94">
        <f t="shared" si="7"/>
        <v>1</v>
      </c>
      <c r="T55" s="95">
        <f t="shared" si="15"/>
        <v>3.8399999999999997E-2</v>
      </c>
      <c r="U55" s="91">
        <v>1</v>
      </c>
      <c r="V55" s="92">
        <f t="shared" si="16"/>
        <v>4.7600000000000003E-2</v>
      </c>
      <c r="W55" s="93">
        <v>5</v>
      </c>
      <c r="X55" s="92">
        <f t="shared" si="17"/>
        <v>0.18509999999999999</v>
      </c>
      <c r="Y55" s="94">
        <f t="shared" si="2"/>
        <v>6</v>
      </c>
      <c r="Z55" s="95">
        <f t="shared" si="18"/>
        <v>0.125</v>
      </c>
      <c r="AA55" s="96">
        <f t="shared" si="19"/>
        <v>3</v>
      </c>
      <c r="AB55" s="92">
        <f t="shared" si="20"/>
        <v>6.3799999999999996E-2</v>
      </c>
      <c r="AC55" s="94">
        <f t="shared" si="8"/>
        <v>5</v>
      </c>
      <c r="AD55" s="92">
        <f t="shared" si="21"/>
        <v>9.2499999999999999E-2</v>
      </c>
      <c r="AE55" s="94">
        <f t="shared" si="5"/>
        <v>8</v>
      </c>
      <c r="AF55" s="95">
        <f t="shared" si="22"/>
        <v>7.9200000000000007E-2</v>
      </c>
    </row>
    <row r="56" spans="1:32" x14ac:dyDescent="0.55000000000000004">
      <c r="A56" s="337"/>
      <c r="B56" s="104" t="s">
        <v>46</v>
      </c>
      <c r="C56" s="108">
        <v>0</v>
      </c>
      <c r="D56" s="92">
        <f t="shared" si="23"/>
        <v>0</v>
      </c>
      <c r="E56" s="93">
        <v>1</v>
      </c>
      <c r="F56" s="92">
        <f t="shared" si="24"/>
        <v>0.2</v>
      </c>
      <c r="G56" s="94">
        <f t="shared" si="6"/>
        <v>1</v>
      </c>
      <c r="H56" s="95">
        <f t="shared" si="9"/>
        <v>0.1111</v>
      </c>
      <c r="I56" s="91">
        <v>2</v>
      </c>
      <c r="J56" s="92">
        <f t="shared" si="10"/>
        <v>0.22220000000000001</v>
      </c>
      <c r="K56" s="93">
        <v>3</v>
      </c>
      <c r="L56" s="92">
        <f t="shared" si="11"/>
        <v>0.33329999999999999</v>
      </c>
      <c r="M56" s="94">
        <f t="shared" si="0"/>
        <v>5</v>
      </c>
      <c r="N56" s="95">
        <f t="shared" si="12"/>
        <v>0.2777</v>
      </c>
      <c r="O56" s="91">
        <v>5</v>
      </c>
      <c r="P56" s="92">
        <f t="shared" si="13"/>
        <v>0.3846</v>
      </c>
      <c r="Q56" s="93">
        <v>2</v>
      </c>
      <c r="R56" s="92">
        <f t="shared" si="14"/>
        <v>0.15379999999999999</v>
      </c>
      <c r="S56" s="94">
        <f t="shared" si="7"/>
        <v>7</v>
      </c>
      <c r="T56" s="95">
        <f t="shared" si="15"/>
        <v>0.26919999999999999</v>
      </c>
      <c r="U56" s="91">
        <v>4</v>
      </c>
      <c r="V56" s="92">
        <f t="shared" si="16"/>
        <v>0.19040000000000001</v>
      </c>
      <c r="W56" s="93">
        <v>4</v>
      </c>
      <c r="X56" s="92">
        <f t="shared" si="17"/>
        <v>0.14810000000000001</v>
      </c>
      <c r="Y56" s="94">
        <f t="shared" si="2"/>
        <v>8</v>
      </c>
      <c r="Z56" s="95">
        <f t="shared" si="18"/>
        <v>0.1666</v>
      </c>
      <c r="AA56" s="96">
        <f t="shared" si="19"/>
        <v>11</v>
      </c>
      <c r="AB56" s="92">
        <f t="shared" si="20"/>
        <v>0.23400000000000001</v>
      </c>
      <c r="AC56" s="94">
        <f t="shared" si="8"/>
        <v>10</v>
      </c>
      <c r="AD56" s="92">
        <f t="shared" si="21"/>
        <v>0.18509999999999999</v>
      </c>
      <c r="AE56" s="94">
        <f t="shared" si="5"/>
        <v>21</v>
      </c>
      <c r="AF56" s="95">
        <f t="shared" si="22"/>
        <v>0.2079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0</v>
      </c>
      <c r="F57" s="92">
        <f t="shared" si="24"/>
        <v>0</v>
      </c>
      <c r="G57" s="94">
        <f t="shared" si="6"/>
        <v>0</v>
      </c>
      <c r="H57" s="95">
        <f t="shared" si="9"/>
        <v>0</v>
      </c>
      <c r="I57" s="91">
        <v>0</v>
      </c>
      <c r="J57" s="92">
        <f t="shared" si="10"/>
        <v>0</v>
      </c>
      <c r="K57" s="93">
        <v>0</v>
      </c>
      <c r="L57" s="92">
        <f t="shared" si="11"/>
        <v>0</v>
      </c>
      <c r="M57" s="94">
        <f t="shared" si="0"/>
        <v>0</v>
      </c>
      <c r="N57" s="95">
        <f t="shared" si="12"/>
        <v>0</v>
      </c>
      <c r="O57" s="91">
        <v>1</v>
      </c>
      <c r="P57" s="92">
        <f t="shared" si="13"/>
        <v>7.6899999999999996E-2</v>
      </c>
      <c r="Q57" s="93">
        <v>0</v>
      </c>
      <c r="R57" s="92">
        <f t="shared" si="14"/>
        <v>0</v>
      </c>
      <c r="S57" s="94">
        <f t="shared" si="7"/>
        <v>1</v>
      </c>
      <c r="T57" s="95">
        <f t="shared" si="15"/>
        <v>3.8399999999999997E-2</v>
      </c>
      <c r="U57" s="91">
        <v>2</v>
      </c>
      <c r="V57" s="92">
        <f t="shared" si="16"/>
        <v>9.5200000000000007E-2</v>
      </c>
      <c r="W57" s="93">
        <v>2</v>
      </c>
      <c r="X57" s="92">
        <f t="shared" si="17"/>
        <v>7.3999999999999996E-2</v>
      </c>
      <c r="Y57" s="94">
        <f t="shared" si="2"/>
        <v>4</v>
      </c>
      <c r="Z57" s="95">
        <f t="shared" si="18"/>
        <v>8.3299999999999999E-2</v>
      </c>
      <c r="AA57" s="96">
        <f t="shared" si="19"/>
        <v>3</v>
      </c>
      <c r="AB57" s="92">
        <f t="shared" si="20"/>
        <v>6.3799999999999996E-2</v>
      </c>
      <c r="AC57" s="94">
        <f t="shared" si="8"/>
        <v>2</v>
      </c>
      <c r="AD57" s="92">
        <f t="shared" si="21"/>
        <v>3.6999999999999998E-2</v>
      </c>
      <c r="AE57" s="94">
        <f t="shared" si="5"/>
        <v>5</v>
      </c>
      <c r="AF57" s="95">
        <f t="shared" si="22"/>
        <v>4.9500000000000002E-2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0</v>
      </c>
      <c r="J58" s="92">
        <f t="shared" si="10"/>
        <v>0</v>
      </c>
      <c r="K58" s="93">
        <v>0</v>
      </c>
      <c r="L58" s="92">
        <f t="shared" si="11"/>
        <v>0</v>
      </c>
      <c r="M58" s="94">
        <f t="shared" si="0"/>
        <v>0</v>
      </c>
      <c r="N58" s="95">
        <f t="shared" si="12"/>
        <v>0</v>
      </c>
      <c r="O58" s="91">
        <v>0</v>
      </c>
      <c r="P58" s="92">
        <f t="shared" si="13"/>
        <v>0</v>
      </c>
      <c r="Q58" s="93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91">
        <v>0</v>
      </c>
      <c r="V58" s="92">
        <f t="shared" si="16"/>
        <v>0</v>
      </c>
      <c r="W58" s="93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0</v>
      </c>
      <c r="AB58" s="92">
        <f t="shared" si="20"/>
        <v>0</v>
      </c>
      <c r="AC58" s="94">
        <f t="shared" si="8"/>
        <v>0</v>
      </c>
      <c r="AD58" s="92">
        <f t="shared" si="21"/>
        <v>0</v>
      </c>
      <c r="AE58" s="94">
        <f t="shared" si="5"/>
        <v>0</v>
      </c>
      <c r="AF58" s="95">
        <f t="shared" si="22"/>
        <v>0</v>
      </c>
    </row>
    <row r="59" spans="1:32" ht="18.5" thickBot="1" x14ac:dyDescent="0.6">
      <c r="A59" s="338"/>
      <c r="B59" s="112" t="s">
        <v>49</v>
      </c>
      <c r="C59" s="113">
        <v>0</v>
      </c>
      <c r="D59" s="114">
        <f t="shared" si="23"/>
        <v>0</v>
      </c>
      <c r="E59" s="115">
        <v>0</v>
      </c>
      <c r="F59" s="114">
        <f t="shared" si="24"/>
        <v>0</v>
      </c>
      <c r="G59" s="116">
        <f t="shared" si="6"/>
        <v>0</v>
      </c>
      <c r="H59" s="117">
        <f t="shared" si="9"/>
        <v>0</v>
      </c>
      <c r="I59" s="118">
        <v>1</v>
      </c>
      <c r="J59" s="114">
        <f t="shared" si="10"/>
        <v>0.1111</v>
      </c>
      <c r="K59" s="115">
        <v>1</v>
      </c>
      <c r="L59" s="114">
        <f t="shared" si="11"/>
        <v>0.1111</v>
      </c>
      <c r="M59" s="116">
        <f t="shared" si="0"/>
        <v>2</v>
      </c>
      <c r="N59" s="117">
        <f t="shared" si="12"/>
        <v>0.1111</v>
      </c>
      <c r="O59" s="118">
        <v>0</v>
      </c>
      <c r="P59" s="114">
        <f t="shared" si="13"/>
        <v>0</v>
      </c>
      <c r="Q59" s="115">
        <v>0</v>
      </c>
      <c r="R59" s="114">
        <f t="shared" si="14"/>
        <v>0</v>
      </c>
      <c r="S59" s="116">
        <f t="shared" si="7"/>
        <v>0</v>
      </c>
      <c r="T59" s="117">
        <f t="shared" si="15"/>
        <v>0</v>
      </c>
      <c r="U59" s="118">
        <v>1</v>
      </c>
      <c r="V59" s="114">
        <f t="shared" si="16"/>
        <v>4.7600000000000003E-2</v>
      </c>
      <c r="W59" s="115">
        <v>1</v>
      </c>
      <c r="X59" s="114">
        <f t="shared" si="17"/>
        <v>3.6999999999999998E-2</v>
      </c>
      <c r="Y59" s="116">
        <f t="shared" si="2"/>
        <v>2</v>
      </c>
      <c r="Z59" s="117">
        <f t="shared" si="18"/>
        <v>4.1599999999999998E-2</v>
      </c>
      <c r="AA59" s="119">
        <f t="shared" si="19"/>
        <v>2</v>
      </c>
      <c r="AB59" s="114">
        <f t="shared" si="20"/>
        <v>4.2500000000000003E-2</v>
      </c>
      <c r="AC59" s="116">
        <f t="shared" si="8"/>
        <v>2</v>
      </c>
      <c r="AD59" s="114">
        <f t="shared" si="21"/>
        <v>3.6999999999999998E-2</v>
      </c>
      <c r="AE59" s="116">
        <f t="shared" si="5"/>
        <v>4</v>
      </c>
      <c r="AF59" s="117">
        <f t="shared" si="22"/>
        <v>3.9600000000000003E-2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5:L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U8:Z8"/>
    <mergeCell ref="AA8:AF8"/>
    <mergeCell ref="C9:D9"/>
    <mergeCell ref="E9:F9"/>
    <mergeCell ref="K6:L6"/>
    <mergeCell ref="A47:A59"/>
    <mergeCell ref="A26:A28"/>
    <mergeCell ref="W9:X9"/>
    <mergeCell ref="Y9:Z9"/>
    <mergeCell ref="AA9:AB9"/>
    <mergeCell ref="G9:H9"/>
    <mergeCell ref="I9:J9"/>
    <mergeCell ref="A12:B12"/>
    <mergeCell ref="A15:A18"/>
    <mergeCell ref="A19:A21"/>
    <mergeCell ref="A22:A23"/>
    <mergeCell ref="A24:A25"/>
    <mergeCell ref="A13:B13"/>
    <mergeCell ref="A14:B14"/>
    <mergeCell ref="A11:B11"/>
    <mergeCell ref="K9:L9"/>
    <mergeCell ref="Z1:AF5"/>
    <mergeCell ref="A29:A30"/>
    <mergeCell ref="A31:A36"/>
    <mergeCell ref="A37:A41"/>
    <mergeCell ref="A42:A46"/>
    <mergeCell ref="AC9:AD9"/>
    <mergeCell ref="AE9:AF9"/>
    <mergeCell ref="M9:N9"/>
    <mergeCell ref="O9:P9"/>
    <mergeCell ref="Q9:R9"/>
    <mergeCell ref="S9:T9"/>
    <mergeCell ref="U9:V9"/>
    <mergeCell ref="A8:B10"/>
    <mergeCell ref="C8:H8"/>
    <mergeCell ref="I8:N8"/>
    <mergeCell ref="O8:T8"/>
  </mergeCells>
  <phoneticPr fontI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headerFooter>
    <oddHeader>&amp;R&amp;12集計表１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X1" zoomScale="80" zoomScaleNormal="60" zoomScaleSheetLayoutView="8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80" t="s">
        <v>78</v>
      </c>
      <c r="B1" s="399"/>
      <c r="C1" s="399" t="s">
        <v>79</v>
      </c>
      <c r="D1" s="399"/>
      <c r="E1" s="399" t="s">
        <v>80</v>
      </c>
      <c r="F1" s="399"/>
      <c r="G1" s="399" t="s">
        <v>81</v>
      </c>
      <c r="H1" s="399"/>
      <c r="I1" s="399" t="s">
        <v>82</v>
      </c>
      <c r="J1" s="399"/>
      <c r="K1" s="399" t="s">
        <v>83</v>
      </c>
      <c r="L1" s="381"/>
      <c r="M1" s="35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2" t="s">
        <v>190</v>
      </c>
      <c r="AA1" s="372"/>
      <c r="AB1" s="372"/>
      <c r="AC1" s="372"/>
      <c r="AD1" s="372"/>
      <c r="AE1" s="372"/>
      <c r="AF1" s="372"/>
    </row>
    <row r="2" spans="1:33" x14ac:dyDescent="0.55000000000000004">
      <c r="A2" s="397" t="s">
        <v>85</v>
      </c>
      <c r="B2" s="398"/>
      <c r="C2" s="394">
        <v>29.6</v>
      </c>
      <c r="D2" s="394"/>
      <c r="E2" s="394">
        <v>27.6</v>
      </c>
      <c r="F2" s="394"/>
      <c r="G2" s="394">
        <v>27.8</v>
      </c>
      <c r="H2" s="394"/>
      <c r="I2" s="394">
        <v>24.9</v>
      </c>
      <c r="J2" s="394"/>
      <c r="K2" s="394">
        <v>26.7</v>
      </c>
      <c r="L2" s="383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2"/>
      <c r="AA2" s="372"/>
      <c r="AB2" s="372"/>
      <c r="AC2" s="372"/>
      <c r="AD2" s="372"/>
      <c r="AE2" s="372"/>
      <c r="AF2" s="372"/>
    </row>
    <row r="3" spans="1:33" x14ac:dyDescent="0.55000000000000004">
      <c r="A3" s="397" t="s">
        <v>86</v>
      </c>
      <c r="B3" s="398"/>
      <c r="C3" s="394">
        <v>23</v>
      </c>
      <c r="D3" s="394"/>
      <c r="E3" s="394">
        <v>15.1</v>
      </c>
      <c r="F3" s="394"/>
      <c r="G3" s="394">
        <v>13.1</v>
      </c>
      <c r="H3" s="394"/>
      <c r="I3" s="394">
        <v>11.9</v>
      </c>
      <c r="J3" s="394"/>
      <c r="K3" s="394">
        <v>13.9</v>
      </c>
      <c r="L3" s="383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2"/>
      <c r="AA3" s="372"/>
      <c r="AB3" s="372"/>
      <c r="AC3" s="372"/>
      <c r="AD3" s="372"/>
      <c r="AE3" s="372"/>
      <c r="AF3" s="372"/>
    </row>
    <row r="4" spans="1:33" x14ac:dyDescent="0.55000000000000004">
      <c r="A4" s="397" t="s">
        <v>87</v>
      </c>
      <c r="B4" s="398"/>
      <c r="C4" s="394">
        <v>6.27</v>
      </c>
      <c r="D4" s="394"/>
      <c r="E4" s="394">
        <v>12</v>
      </c>
      <c r="F4" s="394"/>
      <c r="G4" s="394">
        <v>14.1</v>
      </c>
      <c r="H4" s="394"/>
      <c r="I4" s="394">
        <v>12.3</v>
      </c>
      <c r="J4" s="394"/>
      <c r="K4" s="394">
        <v>12.2</v>
      </c>
      <c r="L4" s="383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2"/>
      <c r="AA4" s="372"/>
      <c r="AB4" s="372"/>
      <c r="AC4" s="372"/>
      <c r="AD4" s="372"/>
      <c r="AE4" s="372"/>
      <c r="AF4" s="372"/>
    </row>
    <row r="5" spans="1:33" x14ac:dyDescent="0.55000000000000004">
      <c r="A5" s="397" t="s">
        <v>88</v>
      </c>
      <c r="B5" s="398"/>
      <c r="C5" s="394">
        <v>0.36</v>
      </c>
      <c r="D5" s="394"/>
      <c r="E5" s="394">
        <v>0.6</v>
      </c>
      <c r="F5" s="394"/>
      <c r="G5" s="394">
        <v>0.5</v>
      </c>
      <c r="H5" s="394"/>
      <c r="I5" s="394">
        <v>0.45</v>
      </c>
      <c r="J5" s="394"/>
      <c r="K5" s="394">
        <v>0.49</v>
      </c>
      <c r="L5" s="383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2"/>
      <c r="AA5" s="372"/>
      <c r="AB5" s="372"/>
      <c r="AC5" s="372"/>
      <c r="AD5" s="372"/>
      <c r="AE5" s="372"/>
      <c r="AF5" s="372"/>
    </row>
    <row r="6" spans="1:33" ht="18.5" thickBot="1" x14ac:dyDescent="0.6">
      <c r="A6" s="395" t="s">
        <v>89</v>
      </c>
      <c r="B6" s="396"/>
      <c r="C6" s="392">
        <v>0</v>
      </c>
      <c r="D6" s="392"/>
      <c r="E6" s="392">
        <v>0.2</v>
      </c>
      <c r="F6" s="392"/>
      <c r="G6" s="392">
        <v>0.12</v>
      </c>
      <c r="H6" s="392"/>
      <c r="I6" s="392">
        <v>7.0000000000000007E-2</v>
      </c>
      <c r="J6" s="392"/>
      <c r="K6" s="392">
        <v>0.12</v>
      </c>
      <c r="L6" s="393"/>
      <c r="M6" s="35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8.5" thickBot="1" x14ac:dyDescent="0.6">
      <c r="A7" s="38"/>
      <c r="B7" s="39"/>
      <c r="C7" s="39"/>
      <c r="D7" s="39"/>
      <c r="E7" s="39"/>
      <c r="F7" s="39"/>
      <c r="G7" s="39"/>
      <c r="H7" s="39"/>
      <c r="I7" s="39"/>
      <c r="J7" s="39"/>
      <c r="K7" s="35"/>
      <c r="L7" s="35"/>
      <c r="M7" s="35"/>
      <c r="N7" s="39"/>
      <c r="O7" s="39"/>
      <c r="P7" s="39"/>
      <c r="Q7" s="39"/>
      <c r="R7" s="39"/>
      <c r="S7" s="39"/>
      <c r="T7" s="39"/>
      <c r="U7" s="39"/>
      <c r="V7" s="35"/>
      <c r="W7" s="35"/>
      <c r="X7" s="35"/>
      <c r="Y7" s="39"/>
      <c r="Z7" s="38"/>
      <c r="AA7" s="39"/>
      <c r="AB7" s="39"/>
      <c r="AC7" s="39"/>
      <c r="AD7" s="39"/>
      <c r="AE7" s="39"/>
      <c r="AF7" s="39"/>
    </row>
    <row r="8" spans="1:33" ht="18.5" thickBot="1" x14ac:dyDescent="0.6">
      <c r="A8" s="380"/>
      <c r="B8" s="381"/>
      <c r="C8" s="384" t="s">
        <v>90</v>
      </c>
      <c r="D8" s="385"/>
      <c r="E8" s="385"/>
      <c r="F8" s="385"/>
      <c r="G8" s="385"/>
      <c r="H8" s="386"/>
      <c r="I8" s="384" t="s">
        <v>91</v>
      </c>
      <c r="J8" s="385"/>
      <c r="K8" s="385"/>
      <c r="L8" s="385"/>
      <c r="M8" s="385"/>
      <c r="N8" s="386"/>
      <c r="O8" s="384" t="s">
        <v>92</v>
      </c>
      <c r="P8" s="385"/>
      <c r="Q8" s="385"/>
      <c r="R8" s="385"/>
      <c r="S8" s="385"/>
      <c r="T8" s="386"/>
      <c r="U8" s="384" t="s">
        <v>93</v>
      </c>
      <c r="V8" s="385"/>
      <c r="W8" s="385"/>
      <c r="X8" s="385"/>
      <c r="Y8" s="385"/>
      <c r="Z8" s="386"/>
      <c r="AA8" s="384" t="s">
        <v>83</v>
      </c>
      <c r="AB8" s="385"/>
      <c r="AC8" s="385"/>
      <c r="AD8" s="385"/>
      <c r="AE8" s="385"/>
      <c r="AF8" s="386"/>
    </row>
    <row r="9" spans="1:33" x14ac:dyDescent="0.55000000000000004">
      <c r="A9" s="382"/>
      <c r="B9" s="383"/>
      <c r="C9" s="379" t="s">
        <v>94</v>
      </c>
      <c r="D9" s="377"/>
      <c r="E9" s="377" t="s">
        <v>95</v>
      </c>
      <c r="F9" s="377"/>
      <c r="G9" s="377" t="s">
        <v>83</v>
      </c>
      <c r="H9" s="378"/>
      <c r="I9" s="379" t="s">
        <v>94</v>
      </c>
      <c r="J9" s="377"/>
      <c r="K9" s="377" t="s">
        <v>95</v>
      </c>
      <c r="L9" s="377"/>
      <c r="M9" s="377" t="s">
        <v>83</v>
      </c>
      <c r="N9" s="378"/>
      <c r="O9" s="379" t="s">
        <v>94</v>
      </c>
      <c r="P9" s="377"/>
      <c r="Q9" s="377" t="s">
        <v>95</v>
      </c>
      <c r="R9" s="377"/>
      <c r="S9" s="377" t="s">
        <v>83</v>
      </c>
      <c r="T9" s="378"/>
      <c r="U9" s="379" t="s">
        <v>94</v>
      </c>
      <c r="V9" s="377"/>
      <c r="W9" s="377" t="s">
        <v>95</v>
      </c>
      <c r="X9" s="377"/>
      <c r="Y9" s="377" t="s">
        <v>83</v>
      </c>
      <c r="Z9" s="378"/>
      <c r="AA9" s="379" t="s">
        <v>94</v>
      </c>
      <c r="AB9" s="377"/>
      <c r="AC9" s="377" t="s">
        <v>95</v>
      </c>
      <c r="AD9" s="377"/>
      <c r="AE9" s="377" t="s">
        <v>83</v>
      </c>
      <c r="AF9" s="378"/>
    </row>
    <row r="10" spans="1:33" x14ac:dyDescent="0.55000000000000004">
      <c r="A10" s="382"/>
      <c r="B10" s="383"/>
      <c r="C10" s="50" t="s">
        <v>96</v>
      </c>
      <c r="D10" s="49" t="s">
        <v>97</v>
      </c>
      <c r="E10" s="49" t="s">
        <v>96</v>
      </c>
      <c r="F10" s="49" t="s">
        <v>97</v>
      </c>
      <c r="G10" s="49" t="s">
        <v>96</v>
      </c>
      <c r="H10" s="120" t="s">
        <v>97</v>
      </c>
      <c r="I10" s="50" t="s">
        <v>96</v>
      </c>
      <c r="J10" s="49" t="s">
        <v>97</v>
      </c>
      <c r="K10" s="49" t="s">
        <v>96</v>
      </c>
      <c r="L10" s="49" t="s">
        <v>97</v>
      </c>
      <c r="M10" s="49" t="s">
        <v>96</v>
      </c>
      <c r="N10" s="120" t="s">
        <v>97</v>
      </c>
      <c r="O10" s="50" t="s">
        <v>96</v>
      </c>
      <c r="P10" s="49" t="s">
        <v>97</v>
      </c>
      <c r="Q10" s="49" t="s">
        <v>96</v>
      </c>
      <c r="R10" s="49" t="s">
        <v>97</v>
      </c>
      <c r="S10" s="49" t="s">
        <v>96</v>
      </c>
      <c r="T10" s="120" t="s">
        <v>97</v>
      </c>
      <c r="U10" s="50" t="s">
        <v>96</v>
      </c>
      <c r="V10" s="49" t="s">
        <v>97</v>
      </c>
      <c r="W10" s="49" t="s">
        <v>96</v>
      </c>
      <c r="X10" s="49" t="s">
        <v>97</v>
      </c>
      <c r="Y10" s="49" t="s">
        <v>96</v>
      </c>
      <c r="Z10" s="120" t="s">
        <v>97</v>
      </c>
      <c r="AA10" s="50" t="s">
        <v>96</v>
      </c>
      <c r="AB10" s="49" t="s">
        <v>97</v>
      </c>
      <c r="AC10" s="49" t="s">
        <v>96</v>
      </c>
      <c r="AD10" s="49" t="s">
        <v>97</v>
      </c>
      <c r="AE10" s="49" t="s">
        <v>96</v>
      </c>
      <c r="AF10" s="120" t="s">
        <v>97</v>
      </c>
    </row>
    <row r="11" spans="1:33" x14ac:dyDescent="0.55000000000000004">
      <c r="A11" s="382" t="s">
        <v>169</v>
      </c>
      <c r="B11" s="383"/>
      <c r="C11" s="121">
        <v>76</v>
      </c>
      <c r="D11" s="27"/>
      <c r="E11" s="23">
        <v>87</v>
      </c>
      <c r="F11" s="27"/>
      <c r="G11" s="24">
        <f t="shared" ref="G11:G59" si="0">C11+E11</f>
        <v>163</v>
      </c>
      <c r="H11" s="122"/>
      <c r="I11" s="121">
        <v>140</v>
      </c>
      <c r="J11" s="27"/>
      <c r="K11" s="23">
        <v>112</v>
      </c>
      <c r="L11" s="27"/>
      <c r="M11" s="24">
        <f t="shared" ref="M11:M59" si="1">I11+K11</f>
        <v>252</v>
      </c>
      <c r="N11" s="122"/>
      <c r="O11" s="121">
        <v>103</v>
      </c>
      <c r="P11" s="27"/>
      <c r="Q11" s="23">
        <v>97</v>
      </c>
      <c r="R11" s="27"/>
      <c r="S11" s="24">
        <f t="shared" ref="S11:S59" si="2">O11+Q11</f>
        <v>200</v>
      </c>
      <c r="T11" s="122"/>
      <c r="U11" s="121">
        <v>36</v>
      </c>
      <c r="V11" s="27"/>
      <c r="W11" s="23">
        <v>148</v>
      </c>
      <c r="X11" s="27"/>
      <c r="Y11" s="24">
        <f t="shared" ref="Y11:Y59" si="3">U11+W11</f>
        <v>184</v>
      </c>
      <c r="Z11" s="122"/>
      <c r="AA11" s="123">
        <f t="shared" ref="AA11:AA59" si="4">C11+I11+O11+U11</f>
        <v>355</v>
      </c>
      <c r="AB11" s="27"/>
      <c r="AC11" s="24">
        <f t="shared" ref="AC11:AC59" si="5">E11+K11+Q11+W11</f>
        <v>444</v>
      </c>
      <c r="AD11" s="27"/>
      <c r="AE11" s="24">
        <f t="shared" ref="AE11:AE59" si="6">AA11+AC11</f>
        <v>799</v>
      </c>
      <c r="AF11" s="122"/>
      <c r="AG11" s="81"/>
    </row>
    <row r="12" spans="1:33" x14ac:dyDescent="0.55000000000000004">
      <c r="A12" s="388" t="s">
        <v>170</v>
      </c>
      <c r="B12" s="389"/>
      <c r="C12" s="121">
        <v>6</v>
      </c>
      <c r="D12" s="28">
        <f>ROUNDDOWN(C12/C11,4)</f>
        <v>7.8899999999999998E-2</v>
      </c>
      <c r="E12" s="23">
        <v>5</v>
      </c>
      <c r="F12" s="28">
        <f>ROUNDDOWN(E12/E11,4)</f>
        <v>5.74E-2</v>
      </c>
      <c r="G12" s="24">
        <f t="shared" si="0"/>
        <v>11</v>
      </c>
      <c r="H12" s="124">
        <f>ROUNDDOWN(G12/G11,4)</f>
        <v>6.7400000000000002E-2</v>
      </c>
      <c r="I12" s="121">
        <v>9</v>
      </c>
      <c r="J12" s="28">
        <f>ROUNDDOWN(I12/I11,4)</f>
        <v>6.4199999999999993E-2</v>
      </c>
      <c r="K12" s="23">
        <v>27</v>
      </c>
      <c r="L12" s="28">
        <f>ROUNDDOWN(K12/K11,4)</f>
        <v>0.24099999999999999</v>
      </c>
      <c r="M12" s="24">
        <f t="shared" si="1"/>
        <v>36</v>
      </c>
      <c r="N12" s="124">
        <f>ROUNDDOWN(M12/M11,4)</f>
        <v>0.14280000000000001</v>
      </c>
      <c r="O12" s="121">
        <v>13</v>
      </c>
      <c r="P12" s="28">
        <f>ROUNDDOWN(O12/O11,4)</f>
        <v>0.12620000000000001</v>
      </c>
      <c r="Q12" s="23">
        <v>21</v>
      </c>
      <c r="R12" s="28">
        <f>ROUNDDOWN(Q12/Q11,4)</f>
        <v>0.21640000000000001</v>
      </c>
      <c r="S12" s="24">
        <f t="shared" si="2"/>
        <v>34</v>
      </c>
      <c r="T12" s="124">
        <f>ROUNDDOWN(S12/S11,4)</f>
        <v>0.17</v>
      </c>
      <c r="U12" s="121">
        <v>16</v>
      </c>
      <c r="V12" s="28">
        <f>ROUNDDOWN(U12/U11,4)</f>
        <v>0.44440000000000002</v>
      </c>
      <c r="W12" s="23">
        <v>39</v>
      </c>
      <c r="X12" s="28">
        <f>ROUNDDOWN(W12/W11,4)</f>
        <v>0.26350000000000001</v>
      </c>
      <c r="Y12" s="24">
        <f t="shared" si="3"/>
        <v>55</v>
      </c>
      <c r="Z12" s="124">
        <f>ROUNDDOWN(Y12/Y11,4)</f>
        <v>0.2989</v>
      </c>
      <c r="AA12" s="123">
        <f t="shared" si="4"/>
        <v>44</v>
      </c>
      <c r="AB12" s="28">
        <f>ROUNDDOWN(AA12/AA11,4)</f>
        <v>0.1239</v>
      </c>
      <c r="AC12" s="24">
        <f t="shared" si="5"/>
        <v>92</v>
      </c>
      <c r="AD12" s="28">
        <f>ROUNDDOWN(AC12/AC11,4)</f>
        <v>0.2072</v>
      </c>
      <c r="AE12" s="24">
        <f t="shared" si="6"/>
        <v>136</v>
      </c>
      <c r="AF12" s="124">
        <f>ROUNDDOWN(AE12/AE11,4)</f>
        <v>0.17019999999999999</v>
      </c>
    </row>
    <row r="13" spans="1:33" x14ac:dyDescent="0.55000000000000004">
      <c r="A13" s="388" t="s">
        <v>171</v>
      </c>
      <c r="B13" s="389"/>
      <c r="C13" s="121">
        <v>0</v>
      </c>
      <c r="D13" s="27"/>
      <c r="E13" s="23">
        <v>0</v>
      </c>
      <c r="F13" s="27"/>
      <c r="G13" s="24">
        <f t="shared" si="0"/>
        <v>0</v>
      </c>
      <c r="H13" s="122"/>
      <c r="I13" s="121">
        <v>0</v>
      </c>
      <c r="J13" s="27"/>
      <c r="K13" s="23">
        <v>0</v>
      </c>
      <c r="L13" s="27"/>
      <c r="M13" s="24">
        <f t="shared" si="1"/>
        <v>0</v>
      </c>
      <c r="N13" s="122"/>
      <c r="O13" s="121">
        <v>0</v>
      </c>
      <c r="P13" s="27"/>
      <c r="Q13" s="23">
        <v>0</v>
      </c>
      <c r="R13" s="27"/>
      <c r="S13" s="24">
        <f t="shared" si="2"/>
        <v>0</v>
      </c>
      <c r="T13" s="122"/>
      <c r="U13" s="121">
        <v>0</v>
      </c>
      <c r="V13" s="27"/>
      <c r="W13" s="23">
        <v>0</v>
      </c>
      <c r="X13" s="27"/>
      <c r="Y13" s="24">
        <f t="shared" si="3"/>
        <v>0</v>
      </c>
      <c r="Z13" s="122"/>
      <c r="AA13" s="123">
        <f t="shared" si="4"/>
        <v>0</v>
      </c>
      <c r="AB13" s="27"/>
      <c r="AC13" s="24">
        <f t="shared" si="5"/>
        <v>0</v>
      </c>
      <c r="AD13" s="27"/>
      <c r="AE13" s="24">
        <f t="shared" si="6"/>
        <v>0</v>
      </c>
      <c r="AF13" s="122"/>
    </row>
    <row r="14" spans="1:33" x14ac:dyDescent="0.55000000000000004">
      <c r="A14" s="382" t="s">
        <v>172</v>
      </c>
      <c r="B14" s="383"/>
      <c r="C14" s="121">
        <f>C12+C13</f>
        <v>6</v>
      </c>
      <c r="D14" s="27"/>
      <c r="E14" s="23">
        <f>E12+E13</f>
        <v>5</v>
      </c>
      <c r="F14" s="27"/>
      <c r="G14" s="24">
        <f t="shared" si="0"/>
        <v>11</v>
      </c>
      <c r="H14" s="122"/>
      <c r="I14" s="121">
        <f>I12+I13</f>
        <v>9</v>
      </c>
      <c r="J14" s="27"/>
      <c r="K14" s="23">
        <f>K12+K13</f>
        <v>27</v>
      </c>
      <c r="L14" s="27"/>
      <c r="M14" s="24">
        <f t="shared" si="1"/>
        <v>36</v>
      </c>
      <c r="N14" s="122"/>
      <c r="O14" s="121">
        <f>O12+O13</f>
        <v>13</v>
      </c>
      <c r="P14" s="27"/>
      <c r="Q14" s="23">
        <f>Q12+Q13</f>
        <v>21</v>
      </c>
      <c r="R14" s="27"/>
      <c r="S14" s="24">
        <f t="shared" si="2"/>
        <v>34</v>
      </c>
      <c r="T14" s="122"/>
      <c r="U14" s="121">
        <f>U12+U13</f>
        <v>16</v>
      </c>
      <c r="V14" s="27"/>
      <c r="W14" s="23">
        <f>W12+W13</f>
        <v>39</v>
      </c>
      <c r="X14" s="27"/>
      <c r="Y14" s="24">
        <f t="shared" si="3"/>
        <v>55</v>
      </c>
      <c r="Z14" s="122"/>
      <c r="AA14" s="123">
        <f t="shared" si="4"/>
        <v>44</v>
      </c>
      <c r="AB14" s="27"/>
      <c r="AC14" s="24">
        <f t="shared" si="5"/>
        <v>92</v>
      </c>
      <c r="AD14" s="27"/>
      <c r="AE14" s="24">
        <f t="shared" si="6"/>
        <v>136</v>
      </c>
      <c r="AF14" s="122"/>
    </row>
    <row r="15" spans="1:33" x14ac:dyDescent="0.55000000000000004">
      <c r="A15" s="390" t="s">
        <v>98</v>
      </c>
      <c r="B15" s="125" t="s">
        <v>99</v>
      </c>
      <c r="C15" s="126">
        <v>0</v>
      </c>
      <c r="D15" s="127">
        <f t="shared" ref="D15:D59" si="7">ROUNDDOWN(C15/$C$14,4)</f>
        <v>0</v>
      </c>
      <c r="E15" s="128">
        <v>0</v>
      </c>
      <c r="F15" s="127">
        <f t="shared" ref="F15:F51" si="8">ROUNDDOWN(E15/$E$14,4)</f>
        <v>0</v>
      </c>
      <c r="G15" s="129">
        <f t="shared" si="0"/>
        <v>0</v>
      </c>
      <c r="H15" s="130">
        <f t="shared" ref="H15:H59" si="9">ROUNDDOWN(G15/$G$14,4)</f>
        <v>0</v>
      </c>
      <c r="I15" s="126">
        <v>0</v>
      </c>
      <c r="J15" s="127">
        <f t="shared" ref="J15:J59" si="10">ROUNDDOWN(I15/$I$14,4)</f>
        <v>0</v>
      </c>
      <c r="K15" s="128">
        <v>0</v>
      </c>
      <c r="L15" s="127">
        <f t="shared" ref="L15:L59" si="11">ROUNDDOWN(K15/$K$14,4)</f>
        <v>0</v>
      </c>
      <c r="M15" s="129">
        <f t="shared" si="1"/>
        <v>0</v>
      </c>
      <c r="N15" s="130">
        <f t="shared" ref="N15:N59" si="12">ROUNDDOWN(M15/$M$14,4)</f>
        <v>0</v>
      </c>
      <c r="O15" s="126">
        <v>0</v>
      </c>
      <c r="P15" s="127">
        <f t="shared" ref="P15:P59" si="13">ROUNDDOWN(O15/$O$14,4)</f>
        <v>0</v>
      </c>
      <c r="Q15" s="128">
        <v>1</v>
      </c>
      <c r="R15" s="127">
        <f t="shared" ref="R15:R59" si="14">ROUNDDOWN(Q15/$Q$14,4)</f>
        <v>4.7600000000000003E-2</v>
      </c>
      <c r="S15" s="129">
        <f t="shared" si="2"/>
        <v>1</v>
      </c>
      <c r="T15" s="130">
        <f t="shared" ref="T15:T59" si="15">ROUNDDOWN(S15/$S$14,4)</f>
        <v>2.9399999999999999E-2</v>
      </c>
      <c r="U15" s="126">
        <v>0</v>
      </c>
      <c r="V15" s="127">
        <f t="shared" ref="V15:V36" si="16">ROUNDDOWN(U15/$U$14,4)</f>
        <v>0</v>
      </c>
      <c r="W15" s="128">
        <v>0</v>
      </c>
      <c r="X15" s="127">
        <f t="shared" ref="X15:X59" si="17">ROUNDDOWN(W15/$W$14,4)</f>
        <v>0</v>
      </c>
      <c r="Y15" s="129">
        <f t="shared" si="3"/>
        <v>0</v>
      </c>
      <c r="Z15" s="130">
        <f t="shared" ref="Z15:Z59" si="18">ROUNDDOWN(Y15/$Y$14,4)</f>
        <v>0</v>
      </c>
      <c r="AA15" s="131">
        <f t="shared" si="4"/>
        <v>0</v>
      </c>
      <c r="AB15" s="127">
        <f t="shared" ref="AB15:AB59" si="19">ROUNDDOWN(AA15/$AA$14,4)</f>
        <v>0</v>
      </c>
      <c r="AC15" s="129">
        <f t="shared" si="5"/>
        <v>1</v>
      </c>
      <c r="AD15" s="127">
        <f t="shared" ref="AD15:AD59" si="20">ROUNDDOWN(AC15/$AC$14,4)</f>
        <v>1.0800000000000001E-2</v>
      </c>
      <c r="AE15" s="129">
        <f t="shared" si="6"/>
        <v>1</v>
      </c>
      <c r="AF15" s="130">
        <f t="shared" ref="AF15:AF59" si="21">ROUNDDOWN(AE15/$AE$14,4)</f>
        <v>7.3000000000000001E-3</v>
      </c>
    </row>
    <row r="16" spans="1:33" x14ac:dyDescent="0.55000000000000004">
      <c r="A16" s="390"/>
      <c r="B16" s="132" t="s">
        <v>100</v>
      </c>
      <c r="C16" s="133">
        <v>3</v>
      </c>
      <c r="D16" s="134">
        <f t="shared" si="7"/>
        <v>0.5</v>
      </c>
      <c r="E16" s="135">
        <v>0</v>
      </c>
      <c r="F16" s="134">
        <f t="shared" si="8"/>
        <v>0</v>
      </c>
      <c r="G16" s="136">
        <f t="shared" si="0"/>
        <v>3</v>
      </c>
      <c r="H16" s="137">
        <f t="shared" si="9"/>
        <v>0.2727</v>
      </c>
      <c r="I16" s="133">
        <v>3</v>
      </c>
      <c r="J16" s="134">
        <f t="shared" si="10"/>
        <v>0.33329999999999999</v>
      </c>
      <c r="K16" s="135">
        <v>2</v>
      </c>
      <c r="L16" s="134">
        <f t="shared" si="11"/>
        <v>7.3999999999999996E-2</v>
      </c>
      <c r="M16" s="136">
        <f t="shared" si="1"/>
        <v>5</v>
      </c>
      <c r="N16" s="137">
        <f t="shared" si="12"/>
        <v>0.13880000000000001</v>
      </c>
      <c r="O16" s="133">
        <v>2</v>
      </c>
      <c r="P16" s="134">
        <f t="shared" si="13"/>
        <v>0.15379999999999999</v>
      </c>
      <c r="Q16" s="135">
        <v>3</v>
      </c>
      <c r="R16" s="134">
        <f t="shared" si="14"/>
        <v>0.14280000000000001</v>
      </c>
      <c r="S16" s="136">
        <f t="shared" si="2"/>
        <v>5</v>
      </c>
      <c r="T16" s="137">
        <f t="shared" si="15"/>
        <v>0.14699999999999999</v>
      </c>
      <c r="U16" s="133">
        <v>6</v>
      </c>
      <c r="V16" s="134">
        <f t="shared" si="16"/>
        <v>0.375</v>
      </c>
      <c r="W16" s="135">
        <v>4</v>
      </c>
      <c r="X16" s="134">
        <f t="shared" si="17"/>
        <v>0.10249999999999999</v>
      </c>
      <c r="Y16" s="136">
        <f t="shared" si="3"/>
        <v>10</v>
      </c>
      <c r="Z16" s="137">
        <f t="shared" si="18"/>
        <v>0.18179999999999999</v>
      </c>
      <c r="AA16" s="138">
        <f t="shared" si="4"/>
        <v>14</v>
      </c>
      <c r="AB16" s="134">
        <f t="shared" si="19"/>
        <v>0.31809999999999999</v>
      </c>
      <c r="AC16" s="136">
        <f t="shared" si="5"/>
        <v>9</v>
      </c>
      <c r="AD16" s="134">
        <f t="shared" si="20"/>
        <v>9.7799999999999998E-2</v>
      </c>
      <c r="AE16" s="136">
        <f t="shared" si="6"/>
        <v>23</v>
      </c>
      <c r="AF16" s="137">
        <f t="shared" si="21"/>
        <v>0.1691</v>
      </c>
    </row>
    <row r="17" spans="1:32" x14ac:dyDescent="0.55000000000000004">
      <c r="A17" s="390"/>
      <c r="B17" s="132" t="s">
        <v>101</v>
      </c>
      <c r="C17" s="133">
        <v>1</v>
      </c>
      <c r="D17" s="134">
        <f t="shared" si="7"/>
        <v>0.1666</v>
      </c>
      <c r="E17" s="135">
        <v>3</v>
      </c>
      <c r="F17" s="134">
        <f t="shared" si="8"/>
        <v>0.6</v>
      </c>
      <c r="G17" s="136">
        <f t="shared" si="0"/>
        <v>4</v>
      </c>
      <c r="H17" s="137">
        <f t="shared" si="9"/>
        <v>0.36359999999999998</v>
      </c>
      <c r="I17" s="133">
        <v>5</v>
      </c>
      <c r="J17" s="134">
        <f t="shared" si="10"/>
        <v>0.55549999999999999</v>
      </c>
      <c r="K17" s="135">
        <v>16</v>
      </c>
      <c r="L17" s="134">
        <f t="shared" si="11"/>
        <v>0.59250000000000003</v>
      </c>
      <c r="M17" s="136">
        <f t="shared" si="1"/>
        <v>21</v>
      </c>
      <c r="N17" s="137">
        <f t="shared" si="12"/>
        <v>0.58330000000000004</v>
      </c>
      <c r="O17" s="133">
        <v>6</v>
      </c>
      <c r="P17" s="134">
        <f t="shared" si="13"/>
        <v>0.46150000000000002</v>
      </c>
      <c r="Q17" s="135">
        <v>10</v>
      </c>
      <c r="R17" s="134">
        <f t="shared" si="14"/>
        <v>0.47610000000000002</v>
      </c>
      <c r="S17" s="136">
        <f t="shared" si="2"/>
        <v>16</v>
      </c>
      <c r="T17" s="137">
        <f t="shared" si="15"/>
        <v>0.47049999999999997</v>
      </c>
      <c r="U17" s="133">
        <v>7</v>
      </c>
      <c r="V17" s="134">
        <f t="shared" si="16"/>
        <v>0.4375</v>
      </c>
      <c r="W17" s="135">
        <v>27</v>
      </c>
      <c r="X17" s="134">
        <f t="shared" si="17"/>
        <v>0.69230000000000003</v>
      </c>
      <c r="Y17" s="136">
        <f t="shared" si="3"/>
        <v>34</v>
      </c>
      <c r="Z17" s="137">
        <f t="shared" si="18"/>
        <v>0.61809999999999998</v>
      </c>
      <c r="AA17" s="138">
        <f t="shared" si="4"/>
        <v>19</v>
      </c>
      <c r="AB17" s="134">
        <f t="shared" si="19"/>
        <v>0.43180000000000002</v>
      </c>
      <c r="AC17" s="136">
        <f t="shared" si="5"/>
        <v>56</v>
      </c>
      <c r="AD17" s="134">
        <f t="shared" si="20"/>
        <v>0.60860000000000003</v>
      </c>
      <c r="AE17" s="136">
        <f t="shared" si="6"/>
        <v>75</v>
      </c>
      <c r="AF17" s="137">
        <f t="shared" si="21"/>
        <v>0.5514</v>
      </c>
    </row>
    <row r="18" spans="1:32" x14ac:dyDescent="0.55000000000000004">
      <c r="A18" s="390"/>
      <c r="B18" s="139" t="s">
        <v>102</v>
      </c>
      <c r="C18" s="140">
        <v>2</v>
      </c>
      <c r="D18" s="141">
        <f t="shared" si="7"/>
        <v>0.33329999999999999</v>
      </c>
      <c r="E18" s="142">
        <v>2</v>
      </c>
      <c r="F18" s="141">
        <f t="shared" si="8"/>
        <v>0.4</v>
      </c>
      <c r="G18" s="143">
        <f t="shared" si="0"/>
        <v>4</v>
      </c>
      <c r="H18" s="144">
        <f t="shared" si="9"/>
        <v>0.36359999999999998</v>
      </c>
      <c r="I18" s="140">
        <v>1</v>
      </c>
      <c r="J18" s="141">
        <f t="shared" si="10"/>
        <v>0.1111</v>
      </c>
      <c r="K18" s="142">
        <v>9</v>
      </c>
      <c r="L18" s="141">
        <f t="shared" si="11"/>
        <v>0.33329999999999999</v>
      </c>
      <c r="M18" s="143">
        <f t="shared" si="1"/>
        <v>10</v>
      </c>
      <c r="N18" s="144">
        <f t="shared" si="12"/>
        <v>0.2777</v>
      </c>
      <c r="O18" s="140">
        <v>5</v>
      </c>
      <c r="P18" s="141">
        <f t="shared" si="13"/>
        <v>0.3846</v>
      </c>
      <c r="Q18" s="142">
        <v>7</v>
      </c>
      <c r="R18" s="141">
        <f t="shared" si="14"/>
        <v>0.33329999999999999</v>
      </c>
      <c r="S18" s="143">
        <f t="shared" si="2"/>
        <v>12</v>
      </c>
      <c r="T18" s="144">
        <f t="shared" si="15"/>
        <v>0.35289999999999999</v>
      </c>
      <c r="U18" s="140">
        <v>3</v>
      </c>
      <c r="V18" s="141">
        <f t="shared" si="16"/>
        <v>0.1875</v>
      </c>
      <c r="W18" s="142">
        <v>8</v>
      </c>
      <c r="X18" s="141">
        <f t="shared" si="17"/>
        <v>0.2051</v>
      </c>
      <c r="Y18" s="143">
        <f t="shared" si="3"/>
        <v>11</v>
      </c>
      <c r="Z18" s="144">
        <f t="shared" si="18"/>
        <v>0.2</v>
      </c>
      <c r="AA18" s="145">
        <f t="shared" si="4"/>
        <v>11</v>
      </c>
      <c r="AB18" s="141">
        <f t="shared" si="19"/>
        <v>0.25</v>
      </c>
      <c r="AC18" s="143">
        <f t="shared" si="5"/>
        <v>26</v>
      </c>
      <c r="AD18" s="141">
        <f t="shared" si="20"/>
        <v>0.28260000000000002</v>
      </c>
      <c r="AE18" s="143">
        <f t="shared" si="6"/>
        <v>37</v>
      </c>
      <c r="AF18" s="144">
        <f t="shared" si="21"/>
        <v>0.27200000000000002</v>
      </c>
    </row>
    <row r="19" spans="1:32" x14ac:dyDescent="0.55000000000000004">
      <c r="A19" s="373" t="s">
        <v>103</v>
      </c>
      <c r="B19" s="125" t="s">
        <v>104</v>
      </c>
      <c r="C19" s="126">
        <v>2</v>
      </c>
      <c r="D19" s="127">
        <f t="shared" si="7"/>
        <v>0.33329999999999999</v>
      </c>
      <c r="E19" s="128">
        <v>0</v>
      </c>
      <c r="F19" s="127">
        <f t="shared" si="8"/>
        <v>0</v>
      </c>
      <c r="G19" s="129">
        <f t="shared" si="0"/>
        <v>2</v>
      </c>
      <c r="H19" s="130">
        <f t="shared" si="9"/>
        <v>0.18179999999999999</v>
      </c>
      <c r="I19" s="126">
        <v>1</v>
      </c>
      <c r="J19" s="127">
        <f t="shared" si="10"/>
        <v>0.1111</v>
      </c>
      <c r="K19" s="128">
        <v>4</v>
      </c>
      <c r="L19" s="127">
        <f t="shared" si="11"/>
        <v>0.14810000000000001</v>
      </c>
      <c r="M19" s="129">
        <f t="shared" si="1"/>
        <v>5</v>
      </c>
      <c r="N19" s="130">
        <f t="shared" si="12"/>
        <v>0.13880000000000001</v>
      </c>
      <c r="O19" s="126">
        <v>6</v>
      </c>
      <c r="P19" s="127">
        <f t="shared" si="13"/>
        <v>0.46150000000000002</v>
      </c>
      <c r="Q19" s="128">
        <v>9</v>
      </c>
      <c r="R19" s="127">
        <f t="shared" si="14"/>
        <v>0.42849999999999999</v>
      </c>
      <c r="S19" s="129">
        <f t="shared" si="2"/>
        <v>15</v>
      </c>
      <c r="T19" s="130">
        <f t="shared" si="15"/>
        <v>0.44109999999999999</v>
      </c>
      <c r="U19" s="126">
        <v>3</v>
      </c>
      <c r="V19" s="127">
        <f t="shared" si="16"/>
        <v>0.1875</v>
      </c>
      <c r="W19" s="128">
        <v>13</v>
      </c>
      <c r="X19" s="127">
        <f t="shared" si="17"/>
        <v>0.33329999999999999</v>
      </c>
      <c r="Y19" s="129">
        <f t="shared" si="3"/>
        <v>16</v>
      </c>
      <c r="Z19" s="130">
        <f t="shared" si="18"/>
        <v>0.29089999999999999</v>
      </c>
      <c r="AA19" s="131">
        <f t="shared" si="4"/>
        <v>12</v>
      </c>
      <c r="AB19" s="127">
        <f t="shared" si="19"/>
        <v>0.2727</v>
      </c>
      <c r="AC19" s="129">
        <f t="shared" si="5"/>
        <v>26</v>
      </c>
      <c r="AD19" s="127">
        <f t="shared" si="20"/>
        <v>0.28260000000000002</v>
      </c>
      <c r="AE19" s="129">
        <f t="shared" si="6"/>
        <v>38</v>
      </c>
      <c r="AF19" s="130">
        <f t="shared" si="21"/>
        <v>0.27939999999999998</v>
      </c>
    </row>
    <row r="20" spans="1:32" x14ac:dyDescent="0.55000000000000004">
      <c r="A20" s="391"/>
      <c r="B20" s="132" t="s">
        <v>105</v>
      </c>
      <c r="C20" s="133">
        <v>3</v>
      </c>
      <c r="D20" s="134">
        <f t="shared" si="7"/>
        <v>0.5</v>
      </c>
      <c r="E20" s="135">
        <v>3</v>
      </c>
      <c r="F20" s="134">
        <f t="shared" si="8"/>
        <v>0.6</v>
      </c>
      <c r="G20" s="136">
        <f t="shared" si="0"/>
        <v>6</v>
      </c>
      <c r="H20" s="137">
        <f t="shared" si="9"/>
        <v>0.5454</v>
      </c>
      <c r="I20" s="133">
        <v>3</v>
      </c>
      <c r="J20" s="134">
        <f t="shared" si="10"/>
        <v>0.33329999999999999</v>
      </c>
      <c r="K20" s="135">
        <v>12</v>
      </c>
      <c r="L20" s="134">
        <f t="shared" si="11"/>
        <v>0.44440000000000002</v>
      </c>
      <c r="M20" s="136">
        <f t="shared" si="1"/>
        <v>15</v>
      </c>
      <c r="N20" s="137">
        <f t="shared" si="12"/>
        <v>0.41660000000000003</v>
      </c>
      <c r="O20" s="133">
        <v>3</v>
      </c>
      <c r="P20" s="134">
        <f t="shared" si="13"/>
        <v>0.23069999999999999</v>
      </c>
      <c r="Q20" s="135">
        <v>9</v>
      </c>
      <c r="R20" s="134">
        <f t="shared" si="14"/>
        <v>0.42849999999999999</v>
      </c>
      <c r="S20" s="136">
        <f t="shared" si="2"/>
        <v>12</v>
      </c>
      <c r="T20" s="137">
        <f t="shared" si="15"/>
        <v>0.35289999999999999</v>
      </c>
      <c r="U20" s="133">
        <v>5</v>
      </c>
      <c r="V20" s="134">
        <f t="shared" si="16"/>
        <v>0.3125</v>
      </c>
      <c r="W20" s="135">
        <v>12</v>
      </c>
      <c r="X20" s="134">
        <f t="shared" si="17"/>
        <v>0.30759999999999998</v>
      </c>
      <c r="Y20" s="136">
        <f t="shared" si="3"/>
        <v>17</v>
      </c>
      <c r="Z20" s="137">
        <f t="shared" si="18"/>
        <v>0.309</v>
      </c>
      <c r="AA20" s="138">
        <f t="shared" si="4"/>
        <v>14</v>
      </c>
      <c r="AB20" s="134">
        <f t="shared" si="19"/>
        <v>0.31809999999999999</v>
      </c>
      <c r="AC20" s="136">
        <f t="shared" si="5"/>
        <v>36</v>
      </c>
      <c r="AD20" s="134">
        <f t="shared" si="20"/>
        <v>0.39129999999999998</v>
      </c>
      <c r="AE20" s="136">
        <f t="shared" si="6"/>
        <v>50</v>
      </c>
      <c r="AF20" s="137">
        <f t="shared" si="21"/>
        <v>0.36759999999999998</v>
      </c>
    </row>
    <row r="21" spans="1:32" x14ac:dyDescent="0.55000000000000004">
      <c r="A21" s="391"/>
      <c r="B21" s="139" t="s">
        <v>106</v>
      </c>
      <c r="C21" s="140">
        <v>1</v>
      </c>
      <c r="D21" s="141">
        <f t="shared" si="7"/>
        <v>0.1666</v>
      </c>
      <c r="E21" s="142">
        <v>2</v>
      </c>
      <c r="F21" s="141">
        <f t="shared" si="8"/>
        <v>0.4</v>
      </c>
      <c r="G21" s="143">
        <f t="shared" si="0"/>
        <v>3</v>
      </c>
      <c r="H21" s="144">
        <f t="shared" si="9"/>
        <v>0.2727</v>
      </c>
      <c r="I21" s="140">
        <v>5</v>
      </c>
      <c r="J21" s="141">
        <f t="shared" si="10"/>
        <v>0.55549999999999999</v>
      </c>
      <c r="K21" s="142">
        <v>10</v>
      </c>
      <c r="L21" s="141">
        <f t="shared" si="11"/>
        <v>0.37030000000000002</v>
      </c>
      <c r="M21" s="143">
        <f t="shared" si="1"/>
        <v>15</v>
      </c>
      <c r="N21" s="144">
        <f t="shared" si="12"/>
        <v>0.41660000000000003</v>
      </c>
      <c r="O21" s="140">
        <v>4</v>
      </c>
      <c r="P21" s="141">
        <f t="shared" si="13"/>
        <v>0.30759999999999998</v>
      </c>
      <c r="Q21" s="142">
        <v>3</v>
      </c>
      <c r="R21" s="141">
        <f t="shared" si="14"/>
        <v>0.14280000000000001</v>
      </c>
      <c r="S21" s="143">
        <f t="shared" si="2"/>
        <v>7</v>
      </c>
      <c r="T21" s="144">
        <f t="shared" si="15"/>
        <v>0.20580000000000001</v>
      </c>
      <c r="U21" s="140">
        <v>8</v>
      </c>
      <c r="V21" s="141">
        <f t="shared" si="16"/>
        <v>0.5</v>
      </c>
      <c r="W21" s="142">
        <v>14</v>
      </c>
      <c r="X21" s="141">
        <f t="shared" si="17"/>
        <v>0.3589</v>
      </c>
      <c r="Y21" s="143">
        <f t="shared" si="3"/>
        <v>22</v>
      </c>
      <c r="Z21" s="144">
        <f t="shared" si="18"/>
        <v>0.4</v>
      </c>
      <c r="AA21" s="145">
        <f t="shared" si="4"/>
        <v>18</v>
      </c>
      <c r="AB21" s="141">
        <f t="shared" si="19"/>
        <v>0.40899999999999997</v>
      </c>
      <c r="AC21" s="143">
        <f t="shared" si="5"/>
        <v>29</v>
      </c>
      <c r="AD21" s="141">
        <f t="shared" si="20"/>
        <v>0.31519999999999998</v>
      </c>
      <c r="AE21" s="143">
        <f t="shared" si="6"/>
        <v>47</v>
      </c>
      <c r="AF21" s="144">
        <f t="shared" si="21"/>
        <v>0.34549999999999997</v>
      </c>
    </row>
    <row r="22" spans="1:32" x14ac:dyDescent="0.55000000000000004">
      <c r="A22" s="375" t="s">
        <v>107</v>
      </c>
      <c r="B22" s="146" t="s">
        <v>108</v>
      </c>
      <c r="C22" s="147">
        <v>1</v>
      </c>
      <c r="D22" s="127">
        <f t="shared" si="7"/>
        <v>0.1666</v>
      </c>
      <c r="E22" s="128">
        <v>0</v>
      </c>
      <c r="F22" s="127">
        <f t="shared" si="8"/>
        <v>0</v>
      </c>
      <c r="G22" s="129">
        <f t="shared" si="0"/>
        <v>1</v>
      </c>
      <c r="H22" s="130">
        <f t="shared" si="9"/>
        <v>9.0899999999999995E-2</v>
      </c>
      <c r="I22" s="126">
        <v>1</v>
      </c>
      <c r="J22" s="127">
        <f t="shared" si="10"/>
        <v>0.1111</v>
      </c>
      <c r="K22" s="128">
        <v>10</v>
      </c>
      <c r="L22" s="127">
        <f t="shared" si="11"/>
        <v>0.37030000000000002</v>
      </c>
      <c r="M22" s="129">
        <f t="shared" si="1"/>
        <v>11</v>
      </c>
      <c r="N22" s="130">
        <f t="shared" si="12"/>
        <v>0.30549999999999999</v>
      </c>
      <c r="O22" s="126">
        <v>6</v>
      </c>
      <c r="P22" s="127">
        <f t="shared" si="13"/>
        <v>0.46150000000000002</v>
      </c>
      <c r="Q22" s="128">
        <v>14</v>
      </c>
      <c r="R22" s="127">
        <f t="shared" si="14"/>
        <v>0.66659999999999997</v>
      </c>
      <c r="S22" s="129">
        <f t="shared" si="2"/>
        <v>20</v>
      </c>
      <c r="T22" s="130">
        <f t="shared" si="15"/>
        <v>0.58819999999999995</v>
      </c>
      <c r="U22" s="126">
        <v>6</v>
      </c>
      <c r="V22" s="127">
        <f t="shared" si="16"/>
        <v>0.375</v>
      </c>
      <c r="W22" s="128">
        <v>20</v>
      </c>
      <c r="X22" s="127">
        <f t="shared" si="17"/>
        <v>0.51280000000000003</v>
      </c>
      <c r="Y22" s="129">
        <f t="shared" si="3"/>
        <v>26</v>
      </c>
      <c r="Z22" s="130">
        <f t="shared" si="18"/>
        <v>0.47270000000000001</v>
      </c>
      <c r="AA22" s="131">
        <f t="shared" si="4"/>
        <v>14</v>
      </c>
      <c r="AB22" s="127">
        <f t="shared" si="19"/>
        <v>0.31809999999999999</v>
      </c>
      <c r="AC22" s="129">
        <f t="shared" si="5"/>
        <v>44</v>
      </c>
      <c r="AD22" s="127">
        <f t="shared" si="20"/>
        <v>0.47820000000000001</v>
      </c>
      <c r="AE22" s="129">
        <f t="shared" si="6"/>
        <v>58</v>
      </c>
      <c r="AF22" s="130">
        <f t="shared" si="21"/>
        <v>0.4264</v>
      </c>
    </row>
    <row r="23" spans="1:32" x14ac:dyDescent="0.55000000000000004">
      <c r="A23" s="375"/>
      <c r="B23" s="146" t="s">
        <v>109</v>
      </c>
      <c r="C23" s="148">
        <v>5</v>
      </c>
      <c r="D23" s="141">
        <f t="shared" si="7"/>
        <v>0.83330000000000004</v>
      </c>
      <c r="E23" s="142">
        <v>5</v>
      </c>
      <c r="F23" s="141">
        <f t="shared" si="8"/>
        <v>1</v>
      </c>
      <c r="G23" s="143">
        <f t="shared" si="0"/>
        <v>10</v>
      </c>
      <c r="H23" s="144">
        <f t="shared" si="9"/>
        <v>0.90900000000000003</v>
      </c>
      <c r="I23" s="140">
        <v>8</v>
      </c>
      <c r="J23" s="141">
        <f t="shared" si="10"/>
        <v>0.88880000000000003</v>
      </c>
      <c r="K23" s="142">
        <v>17</v>
      </c>
      <c r="L23" s="141">
        <f t="shared" si="11"/>
        <v>0.62960000000000005</v>
      </c>
      <c r="M23" s="143">
        <f t="shared" si="1"/>
        <v>25</v>
      </c>
      <c r="N23" s="144">
        <f t="shared" si="12"/>
        <v>0.69440000000000002</v>
      </c>
      <c r="O23" s="140">
        <v>7</v>
      </c>
      <c r="P23" s="141">
        <f t="shared" si="13"/>
        <v>0.53839999999999999</v>
      </c>
      <c r="Q23" s="142">
        <v>6</v>
      </c>
      <c r="R23" s="141">
        <f t="shared" si="14"/>
        <v>0.28570000000000001</v>
      </c>
      <c r="S23" s="143">
        <f t="shared" si="2"/>
        <v>13</v>
      </c>
      <c r="T23" s="144">
        <f t="shared" si="15"/>
        <v>0.38229999999999997</v>
      </c>
      <c r="U23" s="140">
        <v>10</v>
      </c>
      <c r="V23" s="141">
        <f t="shared" si="16"/>
        <v>0.625</v>
      </c>
      <c r="W23" s="142">
        <v>15</v>
      </c>
      <c r="X23" s="141">
        <f t="shared" si="17"/>
        <v>0.3846</v>
      </c>
      <c r="Y23" s="143">
        <f t="shared" si="3"/>
        <v>25</v>
      </c>
      <c r="Z23" s="144">
        <f t="shared" si="18"/>
        <v>0.45450000000000002</v>
      </c>
      <c r="AA23" s="145">
        <f t="shared" si="4"/>
        <v>30</v>
      </c>
      <c r="AB23" s="141">
        <f t="shared" si="19"/>
        <v>0.68179999999999996</v>
      </c>
      <c r="AC23" s="143">
        <f t="shared" si="5"/>
        <v>43</v>
      </c>
      <c r="AD23" s="141">
        <f t="shared" si="20"/>
        <v>0.46729999999999999</v>
      </c>
      <c r="AE23" s="143">
        <f t="shared" si="6"/>
        <v>73</v>
      </c>
      <c r="AF23" s="144">
        <f t="shared" si="21"/>
        <v>0.53669999999999995</v>
      </c>
    </row>
    <row r="24" spans="1:32" x14ac:dyDescent="0.55000000000000004">
      <c r="A24" s="375" t="s">
        <v>110</v>
      </c>
      <c r="B24" s="146" t="s">
        <v>108</v>
      </c>
      <c r="C24" s="147">
        <v>1</v>
      </c>
      <c r="D24" s="127">
        <f t="shared" si="7"/>
        <v>0.1666</v>
      </c>
      <c r="E24" s="128">
        <v>0</v>
      </c>
      <c r="F24" s="127">
        <f t="shared" si="8"/>
        <v>0</v>
      </c>
      <c r="G24" s="129">
        <f t="shared" si="0"/>
        <v>1</v>
      </c>
      <c r="H24" s="130">
        <f t="shared" si="9"/>
        <v>9.0899999999999995E-2</v>
      </c>
      <c r="I24" s="126">
        <v>4</v>
      </c>
      <c r="J24" s="127">
        <f t="shared" si="10"/>
        <v>0.44440000000000002</v>
      </c>
      <c r="K24" s="128">
        <v>9</v>
      </c>
      <c r="L24" s="127">
        <f t="shared" si="11"/>
        <v>0.33329999999999999</v>
      </c>
      <c r="M24" s="129">
        <f t="shared" si="1"/>
        <v>13</v>
      </c>
      <c r="N24" s="130">
        <f t="shared" si="12"/>
        <v>0.36109999999999998</v>
      </c>
      <c r="O24" s="126">
        <v>7</v>
      </c>
      <c r="P24" s="127">
        <f t="shared" si="13"/>
        <v>0.53839999999999999</v>
      </c>
      <c r="Q24" s="128">
        <v>12</v>
      </c>
      <c r="R24" s="127">
        <f t="shared" si="14"/>
        <v>0.57140000000000002</v>
      </c>
      <c r="S24" s="129">
        <f t="shared" si="2"/>
        <v>19</v>
      </c>
      <c r="T24" s="130">
        <f t="shared" si="15"/>
        <v>0.55879999999999996</v>
      </c>
      <c r="U24" s="126">
        <v>5</v>
      </c>
      <c r="V24" s="127">
        <f t="shared" si="16"/>
        <v>0.3125</v>
      </c>
      <c r="W24" s="128">
        <v>20</v>
      </c>
      <c r="X24" s="127">
        <f t="shared" si="17"/>
        <v>0.51280000000000003</v>
      </c>
      <c r="Y24" s="129">
        <f t="shared" si="3"/>
        <v>25</v>
      </c>
      <c r="Z24" s="130">
        <f t="shared" si="18"/>
        <v>0.45450000000000002</v>
      </c>
      <c r="AA24" s="131">
        <f t="shared" si="4"/>
        <v>17</v>
      </c>
      <c r="AB24" s="127">
        <f t="shared" si="19"/>
        <v>0.38629999999999998</v>
      </c>
      <c r="AC24" s="129">
        <f t="shared" si="5"/>
        <v>41</v>
      </c>
      <c r="AD24" s="127">
        <f t="shared" si="20"/>
        <v>0.4456</v>
      </c>
      <c r="AE24" s="129">
        <f t="shared" si="6"/>
        <v>58</v>
      </c>
      <c r="AF24" s="130">
        <f t="shared" si="21"/>
        <v>0.4264</v>
      </c>
    </row>
    <row r="25" spans="1:32" x14ac:dyDescent="0.55000000000000004">
      <c r="A25" s="375"/>
      <c r="B25" s="146" t="s">
        <v>109</v>
      </c>
      <c r="C25" s="148">
        <v>5</v>
      </c>
      <c r="D25" s="141">
        <f t="shared" si="7"/>
        <v>0.83330000000000004</v>
      </c>
      <c r="E25" s="142">
        <v>5</v>
      </c>
      <c r="F25" s="141">
        <f t="shared" si="8"/>
        <v>1</v>
      </c>
      <c r="G25" s="143">
        <f t="shared" si="0"/>
        <v>10</v>
      </c>
      <c r="H25" s="144">
        <f t="shared" si="9"/>
        <v>0.90900000000000003</v>
      </c>
      <c r="I25" s="140">
        <v>5</v>
      </c>
      <c r="J25" s="141">
        <f t="shared" si="10"/>
        <v>0.55549999999999999</v>
      </c>
      <c r="K25" s="142">
        <v>18</v>
      </c>
      <c r="L25" s="141">
        <f t="shared" si="11"/>
        <v>0.66659999999999997</v>
      </c>
      <c r="M25" s="143">
        <f t="shared" si="1"/>
        <v>23</v>
      </c>
      <c r="N25" s="144">
        <f t="shared" si="12"/>
        <v>0.63880000000000003</v>
      </c>
      <c r="O25" s="140">
        <v>6</v>
      </c>
      <c r="P25" s="141">
        <f t="shared" si="13"/>
        <v>0.46150000000000002</v>
      </c>
      <c r="Q25" s="142">
        <v>9</v>
      </c>
      <c r="R25" s="141">
        <f t="shared" si="14"/>
        <v>0.42849999999999999</v>
      </c>
      <c r="S25" s="143">
        <f t="shared" si="2"/>
        <v>15</v>
      </c>
      <c r="T25" s="144">
        <f t="shared" si="15"/>
        <v>0.44109999999999999</v>
      </c>
      <c r="U25" s="140">
        <v>11</v>
      </c>
      <c r="V25" s="141">
        <f t="shared" si="16"/>
        <v>0.6875</v>
      </c>
      <c r="W25" s="142">
        <v>16</v>
      </c>
      <c r="X25" s="141">
        <f t="shared" si="17"/>
        <v>0.41020000000000001</v>
      </c>
      <c r="Y25" s="143">
        <f t="shared" si="3"/>
        <v>27</v>
      </c>
      <c r="Z25" s="144">
        <f t="shared" si="18"/>
        <v>0.4909</v>
      </c>
      <c r="AA25" s="145">
        <f t="shared" si="4"/>
        <v>27</v>
      </c>
      <c r="AB25" s="141">
        <f t="shared" si="19"/>
        <v>0.61360000000000003</v>
      </c>
      <c r="AC25" s="143">
        <f t="shared" si="5"/>
        <v>48</v>
      </c>
      <c r="AD25" s="141">
        <f t="shared" si="20"/>
        <v>0.52170000000000005</v>
      </c>
      <c r="AE25" s="143">
        <f t="shared" si="6"/>
        <v>75</v>
      </c>
      <c r="AF25" s="144">
        <f t="shared" si="21"/>
        <v>0.5514</v>
      </c>
    </row>
    <row r="26" spans="1:32" x14ac:dyDescent="0.55000000000000004">
      <c r="A26" s="374" t="s">
        <v>111</v>
      </c>
      <c r="B26" s="146" t="s">
        <v>112</v>
      </c>
      <c r="C26" s="147">
        <v>1</v>
      </c>
      <c r="D26" s="127">
        <f t="shared" si="7"/>
        <v>0.1666</v>
      </c>
      <c r="E26" s="128">
        <v>1</v>
      </c>
      <c r="F26" s="127">
        <f t="shared" si="8"/>
        <v>0.2</v>
      </c>
      <c r="G26" s="129">
        <f t="shared" si="0"/>
        <v>2</v>
      </c>
      <c r="H26" s="130">
        <f t="shared" si="9"/>
        <v>0.18179999999999999</v>
      </c>
      <c r="I26" s="126">
        <v>0</v>
      </c>
      <c r="J26" s="127">
        <f t="shared" si="10"/>
        <v>0</v>
      </c>
      <c r="K26" s="128">
        <v>1</v>
      </c>
      <c r="L26" s="127">
        <f t="shared" si="11"/>
        <v>3.6999999999999998E-2</v>
      </c>
      <c r="M26" s="129">
        <f t="shared" si="1"/>
        <v>1</v>
      </c>
      <c r="N26" s="130">
        <f t="shared" si="12"/>
        <v>2.7699999999999999E-2</v>
      </c>
      <c r="O26" s="126">
        <v>1</v>
      </c>
      <c r="P26" s="127">
        <f t="shared" si="13"/>
        <v>7.6899999999999996E-2</v>
      </c>
      <c r="Q26" s="128">
        <v>0</v>
      </c>
      <c r="R26" s="127">
        <f t="shared" si="14"/>
        <v>0</v>
      </c>
      <c r="S26" s="129">
        <f t="shared" si="2"/>
        <v>1</v>
      </c>
      <c r="T26" s="130">
        <f t="shared" si="15"/>
        <v>2.9399999999999999E-2</v>
      </c>
      <c r="U26" s="126">
        <v>1</v>
      </c>
      <c r="V26" s="127">
        <f t="shared" si="16"/>
        <v>6.25E-2</v>
      </c>
      <c r="W26" s="128">
        <v>0</v>
      </c>
      <c r="X26" s="127">
        <f t="shared" si="17"/>
        <v>0</v>
      </c>
      <c r="Y26" s="129">
        <f t="shared" si="3"/>
        <v>1</v>
      </c>
      <c r="Z26" s="130">
        <f t="shared" si="18"/>
        <v>1.8100000000000002E-2</v>
      </c>
      <c r="AA26" s="131">
        <f t="shared" si="4"/>
        <v>3</v>
      </c>
      <c r="AB26" s="127">
        <f t="shared" si="19"/>
        <v>6.8099999999999994E-2</v>
      </c>
      <c r="AC26" s="129">
        <f t="shared" si="5"/>
        <v>2</v>
      </c>
      <c r="AD26" s="127">
        <f t="shared" si="20"/>
        <v>2.1700000000000001E-2</v>
      </c>
      <c r="AE26" s="129">
        <f t="shared" si="6"/>
        <v>5</v>
      </c>
      <c r="AF26" s="130">
        <f t="shared" si="21"/>
        <v>3.6700000000000003E-2</v>
      </c>
    </row>
    <row r="27" spans="1:32" x14ac:dyDescent="0.55000000000000004">
      <c r="A27" s="374"/>
      <c r="B27" s="149" t="s">
        <v>113</v>
      </c>
      <c r="C27" s="150">
        <v>3</v>
      </c>
      <c r="D27" s="134">
        <f t="shared" si="7"/>
        <v>0.5</v>
      </c>
      <c r="E27" s="135">
        <v>0</v>
      </c>
      <c r="F27" s="134">
        <f t="shared" si="8"/>
        <v>0</v>
      </c>
      <c r="G27" s="136">
        <f t="shared" si="0"/>
        <v>3</v>
      </c>
      <c r="H27" s="137">
        <f t="shared" si="9"/>
        <v>0.2727</v>
      </c>
      <c r="I27" s="133">
        <v>4</v>
      </c>
      <c r="J27" s="134">
        <f t="shared" si="10"/>
        <v>0.44440000000000002</v>
      </c>
      <c r="K27" s="135">
        <v>4</v>
      </c>
      <c r="L27" s="134">
        <f t="shared" si="11"/>
        <v>0.14810000000000001</v>
      </c>
      <c r="M27" s="136">
        <f t="shared" si="1"/>
        <v>8</v>
      </c>
      <c r="N27" s="137">
        <f t="shared" si="12"/>
        <v>0.22220000000000001</v>
      </c>
      <c r="O27" s="133">
        <v>6</v>
      </c>
      <c r="P27" s="134">
        <f t="shared" si="13"/>
        <v>0.46150000000000002</v>
      </c>
      <c r="Q27" s="135">
        <v>1</v>
      </c>
      <c r="R27" s="134">
        <f t="shared" si="14"/>
        <v>4.7600000000000003E-2</v>
      </c>
      <c r="S27" s="136">
        <f t="shared" si="2"/>
        <v>7</v>
      </c>
      <c r="T27" s="137">
        <f t="shared" si="15"/>
        <v>0.20580000000000001</v>
      </c>
      <c r="U27" s="133">
        <v>13</v>
      </c>
      <c r="V27" s="134">
        <f t="shared" si="16"/>
        <v>0.8125</v>
      </c>
      <c r="W27" s="135">
        <v>3</v>
      </c>
      <c r="X27" s="134">
        <f t="shared" si="17"/>
        <v>7.6899999999999996E-2</v>
      </c>
      <c r="Y27" s="136">
        <f t="shared" si="3"/>
        <v>16</v>
      </c>
      <c r="Z27" s="137">
        <f t="shared" si="18"/>
        <v>0.29089999999999999</v>
      </c>
      <c r="AA27" s="138">
        <f t="shared" si="4"/>
        <v>26</v>
      </c>
      <c r="AB27" s="134">
        <f t="shared" si="19"/>
        <v>0.59089999999999998</v>
      </c>
      <c r="AC27" s="136">
        <f t="shared" si="5"/>
        <v>8</v>
      </c>
      <c r="AD27" s="134">
        <f t="shared" si="20"/>
        <v>8.6900000000000005E-2</v>
      </c>
      <c r="AE27" s="136">
        <f t="shared" si="6"/>
        <v>34</v>
      </c>
      <c r="AF27" s="137">
        <f t="shared" si="21"/>
        <v>0.25</v>
      </c>
    </row>
    <row r="28" spans="1:32" x14ac:dyDescent="0.55000000000000004">
      <c r="A28" s="374"/>
      <c r="B28" s="149" t="s">
        <v>114</v>
      </c>
      <c r="C28" s="148">
        <v>2</v>
      </c>
      <c r="D28" s="141">
        <f t="shared" si="7"/>
        <v>0.33329999999999999</v>
      </c>
      <c r="E28" s="142">
        <v>4</v>
      </c>
      <c r="F28" s="141">
        <f t="shared" si="8"/>
        <v>0.8</v>
      </c>
      <c r="G28" s="143">
        <f t="shared" si="0"/>
        <v>6</v>
      </c>
      <c r="H28" s="144">
        <f t="shared" si="9"/>
        <v>0.5454</v>
      </c>
      <c r="I28" s="140">
        <v>5</v>
      </c>
      <c r="J28" s="141">
        <f t="shared" si="10"/>
        <v>0.55549999999999999</v>
      </c>
      <c r="K28" s="142">
        <v>21</v>
      </c>
      <c r="L28" s="141">
        <f t="shared" si="11"/>
        <v>0.77769999999999995</v>
      </c>
      <c r="M28" s="143">
        <f t="shared" si="1"/>
        <v>26</v>
      </c>
      <c r="N28" s="144">
        <f t="shared" si="12"/>
        <v>0.72219999999999995</v>
      </c>
      <c r="O28" s="140">
        <v>6</v>
      </c>
      <c r="P28" s="141">
        <f t="shared" si="13"/>
        <v>0.46150000000000002</v>
      </c>
      <c r="Q28" s="142">
        <v>20</v>
      </c>
      <c r="R28" s="141">
        <f t="shared" si="14"/>
        <v>0.95230000000000004</v>
      </c>
      <c r="S28" s="143">
        <f t="shared" si="2"/>
        <v>26</v>
      </c>
      <c r="T28" s="144">
        <f t="shared" si="15"/>
        <v>0.76470000000000005</v>
      </c>
      <c r="U28" s="140">
        <v>2</v>
      </c>
      <c r="V28" s="141">
        <f t="shared" si="16"/>
        <v>0.125</v>
      </c>
      <c r="W28" s="142">
        <v>36</v>
      </c>
      <c r="X28" s="141">
        <f t="shared" si="17"/>
        <v>0.92300000000000004</v>
      </c>
      <c r="Y28" s="143">
        <f t="shared" si="3"/>
        <v>38</v>
      </c>
      <c r="Z28" s="144">
        <f t="shared" si="18"/>
        <v>0.69089999999999996</v>
      </c>
      <c r="AA28" s="145">
        <f t="shared" si="4"/>
        <v>15</v>
      </c>
      <c r="AB28" s="141">
        <f t="shared" si="19"/>
        <v>0.34089999999999998</v>
      </c>
      <c r="AC28" s="143">
        <f t="shared" si="5"/>
        <v>81</v>
      </c>
      <c r="AD28" s="141">
        <f t="shared" si="20"/>
        <v>0.88039999999999996</v>
      </c>
      <c r="AE28" s="143">
        <f t="shared" si="6"/>
        <v>96</v>
      </c>
      <c r="AF28" s="144">
        <f t="shared" si="21"/>
        <v>0.70579999999999998</v>
      </c>
    </row>
    <row r="29" spans="1:32" x14ac:dyDescent="0.55000000000000004">
      <c r="A29" s="373" t="s">
        <v>115</v>
      </c>
      <c r="B29" s="146" t="s">
        <v>108</v>
      </c>
      <c r="C29" s="147">
        <v>2</v>
      </c>
      <c r="D29" s="127">
        <f t="shared" si="7"/>
        <v>0.33329999999999999</v>
      </c>
      <c r="E29" s="128">
        <v>4</v>
      </c>
      <c r="F29" s="127">
        <f t="shared" si="8"/>
        <v>0.8</v>
      </c>
      <c r="G29" s="129">
        <f t="shared" si="0"/>
        <v>6</v>
      </c>
      <c r="H29" s="130">
        <f t="shared" si="9"/>
        <v>0.5454</v>
      </c>
      <c r="I29" s="126">
        <v>5</v>
      </c>
      <c r="J29" s="127">
        <f t="shared" si="10"/>
        <v>0.55549999999999999</v>
      </c>
      <c r="K29" s="128">
        <v>21</v>
      </c>
      <c r="L29" s="127">
        <f t="shared" si="11"/>
        <v>0.77769999999999995</v>
      </c>
      <c r="M29" s="129">
        <f t="shared" si="1"/>
        <v>26</v>
      </c>
      <c r="N29" s="130">
        <f t="shared" si="12"/>
        <v>0.72219999999999995</v>
      </c>
      <c r="O29" s="126">
        <v>10</v>
      </c>
      <c r="P29" s="127">
        <f t="shared" si="13"/>
        <v>0.76919999999999999</v>
      </c>
      <c r="Q29" s="128">
        <v>20</v>
      </c>
      <c r="R29" s="127">
        <f t="shared" si="14"/>
        <v>0.95230000000000004</v>
      </c>
      <c r="S29" s="129">
        <f t="shared" si="2"/>
        <v>30</v>
      </c>
      <c r="T29" s="130">
        <f t="shared" si="15"/>
        <v>0.88229999999999997</v>
      </c>
      <c r="U29" s="126">
        <v>13</v>
      </c>
      <c r="V29" s="127">
        <f t="shared" si="16"/>
        <v>0.8125</v>
      </c>
      <c r="W29" s="128">
        <v>30</v>
      </c>
      <c r="X29" s="127">
        <f t="shared" si="17"/>
        <v>0.76919999999999999</v>
      </c>
      <c r="Y29" s="129">
        <f t="shared" si="3"/>
        <v>43</v>
      </c>
      <c r="Z29" s="130">
        <f t="shared" si="18"/>
        <v>0.78180000000000005</v>
      </c>
      <c r="AA29" s="131">
        <f t="shared" si="4"/>
        <v>30</v>
      </c>
      <c r="AB29" s="127">
        <f t="shared" si="19"/>
        <v>0.68179999999999996</v>
      </c>
      <c r="AC29" s="129">
        <f t="shared" si="5"/>
        <v>75</v>
      </c>
      <c r="AD29" s="127">
        <f t="shared" si="20"/>
        <v>0.81520000000000004</v>
      </c>
      <c r="AE29" s="129">
        <f t="shared" si="6"/>
        <v>105</v>
      </c>
      <c r="AF29" s="130">
        <f t="shared" si="21"/>
        <v>0.77200000000000002</v>
      </c>
    </row>
    <row r="30" spans="1:32" x14ac:dyDescent="0.55000000000000004">
      <c r="A30" s="373"/>
      <c r="B30" s="146" t="s">
        <v>109</v>
      </c>
      <c r="C30" s="148">
        <v>4</v>
      </c>
      <c r="D30" s="141">
        <f t="shared" si="7"/>
        <v>0.66659999999999997</v>
      </c>
      <c r="E30" s="142">
        <v>1</v>
      </c>
      <c r="F30" s="141">
        <f t="shared" si="8"/>
        <v>0.2</v>
      </c>
      <c r="G30" s="143">
        <f t="shared" si="0"/>
        <v>5</v>
      </c>
      <c r="H30" s="144">
        <f t="shared" si="9"/>
        <v>0.45450000000000002</v>
      </c>
      <c r="I30" s="140">
        <v>4</v>
      </c>
      <c r="J30" s="141">
        <f t="shared" si="10"/>
        <v>0.44440000000000002</v>
      </c>
      <c r="K30" s="142">
        <v>5</v>
      </c>
      <c r="L30" s="141">
        <f t="shared" si="11"/>
        <v>0.18509999999999999</v>
      </c>
      <c r="M30" s="143">
        <f t="shared" si="1"/>
        <v>9</v>
      </c>
      <c r="N30" s="144">
        <f t="shared" si="12"/>
        <v>0.25</v>
      </c>
      <c r="O30" s="140">
        <v>2</v>
      </c>
      <c r="P30" s="141">
        <f t="shared" si="13"/>
        <v>0.15379999999999999</v>
      </c>
      <c r="Q30" s="142">
        <v>1</v>
      </c>
      <c r="R30" s="141">
        <f t="shared" si="14"/>
        <v>4.7600000000000003E-2</v>
      </c>
      <c r="S30" s="143">
        <f t="shared" si="2"/>
        <v>3</v>
      </c>
      <c r="T30" s="144">
        <f t="shared" si="15"/>
        <v>8.8200000000000001E-2</v>
      </c>
      <c r="U30" s="140">
        <v>2</v>
      </c>
      <c r="V30" s="141">
        <f t="shared" si="16"/>
        <v>0.125</v>
      </c>
      <c r="W30" s="142">
        <v>4</v>
      </c>
      <c r="X30" s="141">
        <f t="shared" si="17"/>
        <v>0.10249999999999999</v>
      </c>
      <c r="Y30" s="143">
        <f t="shared" si="3"/>
        <v>6</v>
      </c>
      <c r="Z30" s="144">
        <f t="shared" si="18"/>
        <v>0.109</v>
      </c>
      <c r="AA30" s="145">
        <f t="shared" si="4"/>
        <v>12</v>
      </c>
      <c r="AB30" s="141">
        <f t="shared" si="19"/>
        <v>0.2727</v>
      </c>
      <c r="AC30" s="143">
        <f t="shared" si="5"/>
        <v>11</v>
      </c>
      <c r="AD30" s="141">
        <f t="shared" si="20"/>
        <v>0.1195</v>
      </c>
      <c r="AE30" s="143">
        <f t="shared" si="6"/>
        <v>23</v>
      </c>
      <c r="AF30" s="144">
        <f t="shared" si="21"/>
        <v>0.1691</v>
      </c>
    </row>
    <row r="31" spans="1:32" x14ac:dyDescent="0.55000000000000004">
      <c r="A31" s="374" t="s">
        <v>116</v>
      </c>
      <c r="B31" s="146" t="s">
        <v>117</v>
      </c>
      <c r="C31" s="147">
        <v>1</v>
      </c>
      <c r="D31" s="127">
        <f t="shared" si="7"/>
        <v>0.1666</v>
      </c>
      <c r="E31" s="128">
        <v>0</v>
      </c>
      <c r="F31" s="127">
        <f t="shared" si="8"/>
        <v>0</v>
      </c>
      <c r="G31" s="129">
        <f t="shared" si="0"/>
        <v>1</v>
      </c>
      <c r="H31" s="130">
        <f t="shared" si="9"/>
        <v>9.0899999999999995E-2</v>
      </c>
      <c r="I31" s="126">
        <v>1</v>
      </c>
      <c r="J31" s="127">
        <f t="shared" si="10"/>
        <v>0.1111</v>
      </c>
      <c r="K31" s="128">
        <v>0</v>
      </c>
      <c r="L31" s="127">
        <f t="shared" si="11"/>
        <v>0</v>
      </c>
      <c r="M31" s="129">
        <f t="shared" si="1"/>
        <v>1</v>
      </c>
      <c r="N31" s="130">
        <f t="shared" si="12"/>
        <v>2.7699999999999999E-2</v>
      </c>
      <c r="O31" s="126">
        <v>2</v>
      </c>
      <c r="P31" s="127">
        <f t="shared" si="13"/>
        <v>0.15379999999999999</v>
      </c>
      <c r="Q31" s="128">
        <v>0</v>
      </c>
      <c r="R31" s="127">
        <f t="shared" si="14"/>
        <v>0</v>
      </c>
      <c r="S31" s="129">
        <f t="shared" si="2"/>
        <v>2</v>
      </c>
      <c r="T31" s="130">
        <f t="shared" si="15"/>
        <v>5.8799999999999998E-2</v>
      </c>
      <c r="U31" s="126">
        <v>4</v>
      </c>
      <c r="V31" s="127">
        <f t="shared" si="16"/>
        <v>0.25</v>
      </c>
      <c r="W31" s="128">
        <v>2</v>
      </c>
      <c r="X31" s="127">
        <f t="shared" si="17"/>
        <v>5.1200000000000002E-2</v>
      </c>
      <c r="Y31" s="129">
        <f t="shared" si="3"/>
        <v>6</v>
      </c>
      <c r="Z31" s="130">
        <f t="shared" si="18"/>
        <v>0.109</v>
      </c>
      <c r="AA31" s="131">
        <f t="shared" si="4"/>
        <v>8</v>
      </c>
      <c r="AB31" s="127">
        <f t="shared" si="19"/>
        <v>0.18179999999999999</v>
      </c>
      <c r="AC31" s="129">
        <f t="shared" si="5"/>
        <v>2</v>
      </c>
      <c r="AD31" s="127">
        <f t="shared" si="20"/>
        <v>2.1700000000000001E-2</v>
      </c>
      <c r="AE31" s="129">
        <f t="shared" si="6"/>
        <v>10</v>
      </c>
      <c r="AF31" s="130">
        <f t="shared" si="21"/>
        <v>7.3499999999999996E-2</v>
      </c>
    </row>
    <row r="32" spans="1:32" x14ac:dyDescent="0.55000000000000004">
      <c r="A32" s="374"/>
      <c r="B32" s="149" t="s">
        <v>118</v>
      </c>
      <c r="C32" s="150">
        <v>0</v>
      </c>
      <c r="D32" s="134">
        <f t="shared" si="7"/>
        <v>0</v>
      </c>
      <c r="E32" s="135">
        <v>0</v>
      </c>
      <c r="F32" s="134">
        <f t="shared" si="8"/>
        <v>0</v>
      </c>
      <c r="G32" s="136">
        <f t="shared" si="0"/>
        <v>0</v>
      </c>
      <c r="H32" s="137">
        <f t="shared" si="9"/>
        <v>0</v>
      </c>
      <c r="I32" s="133">
        <v>0</v>
      </c>
      <c r="J32" s="134">
        <f t="shared" si="10"/>
        <v>0</v>
      </c>
      <c r="K32" s="135">
        <v>1</v>
      </c>
      <c r="L32" s="134">
        <f t="shared" si="11"/>
        <v>3.6999999999999998E-2</v>
      </c>
      <c r="M32" s="136">
        <f t="shared" si="1"/>
        <v>1</v>
      </c>
      <c r="N32" s="137">
        <f t="shared" si="12"/>
        <v>2.7699999999999999E-2</v>
      </c>
      <c r="O32" s="133">
        <v>1</v>
      </c>
      <c r="P32" s="134">
        <f t="shared" si="13"/>
        <v>7.6899999999999996E-2</v>
      </c>
      <c r="Q32" s="135">
        <v>0</v>
      </c>
      <c r="R32" s="134">
        <f t="shared" si="14"/>
        <v>0</v>
      </c>
      <c r="S32" s="136">
        <f t="shared" si="2"/>
        <v>1</v>
      </c>
      <c r="T32" s="137">
        <f t="shared" si="15"/>
        <v>2.9399999999999999E-2</v>
      </c>
      <c r="U32" s="133">
        <v>1</v>
      </c>
      <c r="V32" s="134">
        <f t="shared" si="16"/>
        <v>6.25E-2</v>
      </c>
      <c r="W32" s="135">
        <v>0</v>
      </c>
      <c r="X32" s="134">
        <f t="shared" si="17"/>
        <v>0</v>
      </c>
      <c r="Y32" s="136">
        <f t="shared" si="3"/>
        <v>1</v>
      </c>
      <c r="Z32" s="137">
        <f t="shared" si="18"/>
        <v>1.8100000000000002E-2</v>
      </c>
      <c r="AA32" s="138">
        <f t="shared" si="4"/>
        <v>2</v>
      </c>
      <c r="AB32" s="134">
        <f t="shared" si="19"/>
        <v>4.5400000000000003E-2</v>
      </c>
      <c r="AC32" s="136">
        <f t="shared" si="5"/>
        <v>1</v>
      </c>
      <c r="AD32" s="134">
        <f t="shared" si="20"/>
        <v>1.0800000000000001E-2</v>
      </c>
      <c r="AE32" s="136">
        <f t="shared" si="6"/>
        <v>3</v>
      </c>
      <c r="AF32" s="137">
        <f t="shared" si="21"/>
        <v>2.1999999999999999E-2</v>
      </c>
    </row>
    <row r="33" spans="1:32" x14ac:dyDescent="0.55000000000000004">
      <c r="A33" s="374"/>
      <c r="B33" s="146" t="s">
        <v>119</v>
      </c>
      <c r="C33" s="150">
        <v>0</v>
      </c>
      <c r="D33" s="134">
        <f t="shared" si="7"/>
        <v>0</v>
      </c>
      <c r="E33" s="135">
        <v>0</v>
      </c>
      <c r="F33" s="134">
        <f t="shared" si="8"/>
        <v>0</v>
      </c>
      <c r="G33" s="136">
        <f t="shared" si="0"/>
        <v>0</v>
      </c>
      <c r="H33" s="137">
        <f t="shared" si="9"/>
        <v>0</v>
      </c>
      <c r="I33" s="133">
        <v>0</v>
      </c>
      <c r="J33" s="134">
        <f t="shared" si="10"/>
        <v>0</v>
      </c>
      <c r="K33" s="135">
        <v>1</v>
      </c>
      <c r="L33" s="134">
        <f t="shared" si="11"/>
        <v>3.6999999999999998E-2</v>
      </c>
      <c r="M33" s="136">
        <f t="shared" si="1"/>
        <v>1</v>
      </c>
      <c r="N33" s="137">
        <f t="shared" si="12"/>
        <v>2.7699999999999999E-2</v>
      </c>
      <c r="O33" s="133">
        <v>0</v>
      </c>
      <c r="P33" s="134">
        <f t="shared" si="13"/>
        <v>0</v>
      </c>
      <c r="Q33" s="135">
        <v>2</v>
      </c>
      <c r="R33" s="134">
        <f t="shared" si="14"/>
        <v>9.5200000000000007E-2</v>
      </c>
      <c r="S33" s="136">
        <f t="shared" si="2"/>
        <v>2</v>
      </c>
      <c r="T33" s="137">
        <f t="shared" si="15"/>
        <v>5.8799999999999998E-2</v>
      </c>
      <c r="U33" s="133">
        <v>0</v>
      </c>
      <c r="V33" s="134">
        <f t="shared" si="16"/>
        <v>0</v>
      </c>
      <c r="W33" s="135">
        <v>0</v>
      </c>
      <c r="X33" s="134">
        <f t="shared" si="17"/>
        <v>0</v>
      </c>
      <c r="Y33" s="136">
        <f t="shared" si="3"/>
        <v>0</v>
      </c>
      <c r="Z33" s="137">
        <f t="shared" si="18"/>
        <v>0</v>
      </c>
      <c r="AA33" s="138">
        <f t="shared" si="4"/>
        <v>0</v>
      </c>
      <c r="AB33" s="134">
        <f t="shared" si="19"/>
        <v>0</v>
      </c>
      <c r="AC33" s="136">
        <f t="shared" si="5"/>
        <v>3</v>
      </c>
      <c r="AD33" s="134">
        <f t="shared" si="20"/>
        <v>3.2599999999999997E-2</v>
      </c>
      <c r="AE33" s="136">
        <f t="shared" si="6"/>
        <v>3</v>
      </c>
      <c r="AF33" s="137">
        <f t="shared" si="21"/>
        <v>2.1999999999999999E-2</v>
      </c>
    </row>
    <row r="34" spans="1:32" x14ac:dyDescent="0.55000000000000004">
      <c r="A34" s="374"/>
      <c r="B34" s="146" t="s">
        <v>120</v>
      </c>
      <c r="C34" s="150">
        <v>1</v>
      </c>
      <c r="D34" s="134">
        <f t="shared" si="7"/>
        <v>0.1666</v>
      </c>
      <c r="E34" s="135">
        <v>0</v>
      </c>
      <c r="F34" s="134">
        <f t="shared" si="8"/>
        <v>0</v>
      </c>
      <c r="G34" s="136">
        <f t="shared" si="0"/>
        <v>1</v>
      </c>
      <c r="H34" s="137">
        <f t="shared" si="9"/>
        <v>9.0899999999999995E-2</v>
      </c>
      <c r="I34" s="133">
        <v>1</v>
      </c>
      <c r="J34" s="134">
        <f t="shared" si="10"/>
        <v>0.1111</v>
      </c>
      <c r="K34" s="135">
        <v>2</v>
      </c>
      <c r="L34" s="134">
        <f t="shared" si="11"/>
        <v>7.3999999999999996E-2</v>
      </c>
      <c r="M34" s="136">
        <f t="shared" si="1"/>
        <v>3</v>
      </c>
      <c r="N34" s="137">
        <f t="shared" si="12"/>
        <v>8.3299999999999999E-2</v>
      </c>
      <c r="O34" s="133">
        <v>2</v>
      </c>
      <c r="P34" s="134">
        <f t="shared" si="13"/>
        <v>0.15379999999999999</v>
      </c>
      <c r="Q34" s="135">
        <v>1</v>
      </c>
      <c r="R34" s="134">
        <f t="shared" si="14"/>
        <v>4.7600000000000003E-2</v>
      </c>
      <c r="S34" s="136">
        <f t="shared" si="2"/>
        <v>3</v>
      </c>
      <c r="T34" s="137">
        <f t="shared" si="15"/>
        <v>8.8200000000000001E-2</v>
      </c>
      <c r="U34" s="133">
        <v>1</v>
      </c>
      <c r="V34" s="134">
        <f t="shared" si="16"/>
        <v>6.25E-2</v>
      </c>
      <c r="W34" s="135">
        <v>1</v>
      </c>
      <c r="X34" s="134">
        <f t="shared" si="17"/>
        <v>2.5600000000000001E-2</v>
      </c>
      <c r="Y34" s="136">
        <f t="shared" si="3"/>
        <v>2</v>
      </c>
      <c r="Z34" s="137">
        <f t="shared" si="18"/>
        <v>3.6299999999999999E-2</v>
      </c>
      <c r="AA34" s="138">
        <f t="shared" si="4"/>
        <v>5</v>
      </c>
      <c r="AB34" s="134">
        <f t="shared" si="19"/>
        <v>0.11360000000000001</v>
      </c>
      <c r="AC34" s="136">
        <f t="shared" si="5"/>
        <v>4</v>
      </c>
      <c r="AD34" s="134">
        <f t="shared" si="20"/>
        <v>4.3400000000000001E-2</v>
      </c>
      <c r="AE34" s="136">
        <f t="shared" si="6"/>
        <v>9</v>
      </c>
      <c r="AF34" s="137">
        <f t="shared" si="21"/>
        <v>6.6100000000000006E-2</v>
      </c>
    </row>
    <row r="35" spans="1:32" x14ac:dyDescent="0.55000000000000004">
      <c r="A35" s="374"/>
      <c r="B35" s="146" t="s">
        <v>121</v>
      </c>
      <c r="C35" s="150">
        <v>0</v>
      </c>
      <c r="D35" s="134">
        <f t="shared" si="7"/>
        <v>0</v>
      </c>
      <c r="E35" s="135">
        <v>0</v>
      </c>
      <c r="F35" s="134">
        <f t="shared" si="8"/>
        <v>0</v>
      </c>
      <c r="G35" s="136">
        <f t="shared" si="0"/>
        <v>0</v>
      </c>
      <c r="H35" s="137">
        <f t="shared" si="9"/>
        <v>0</v>
      </c>
      <c r="I35" s="133">
        <v>0</v>
      </c>
      <c r="J35" s="134">
        <f t="shared" si="10"/>
        <v>0</v>
      </c>
      <c r="K35" s="135">
        <v>0</v>
      </c>
      <c r="L35" s="134">
        <f t="shared" si="11"/>
        <v>0</v>
      </c>
      <c r="M35" s="136">
        <f t="shared" si="1"/>
        <v>0</v>
      </c>
      <c r="N35" s="137">
        <f t="shared" si="12"/>
        <v>0</v>
      </c>
      <c r="O35" s="133">
        <v>0</v>
      </c>
      <c r="P35" s="134">
        <f t="shared" si="13"/>
        <v>0</v>
      </c>
      <c r="Q35" s="135">
        <v>0</v>
      </c>
      <c r="R35" s="134">
        <f t="shared" si="14"/>
        <v>0</v>
      </c>
      <c r="S35" s="136">
        <f t="shared" si="2"/>
        <v>0</v>
      </c>
      <c r="T35" s="137">
        <f t="shared" si="15"/>
        <v>0</v>
      </c>
      <c r="U35" s="133">
        <v>0</v>
      </c>
      <c r="V35" s="134">
        <f t="shared" si="16"/>
        <v>0</v>
      </c>
      <c r="W35" s="135">
        <v>0</v>
      </c>
      <c r="X35" s="134">
        <f t="shared" si="17"/>
        <v>0</v>
      </c>
      <c r="Y35" s="136">
        <f t="shared" si="3"/>
        <v>0</v>
      </c>
      <c r="Z35" s="137">
        <f t="shared" si="18"/>
        <v>0</v>
      </c>
      <c r="AA35" s="138">
        <f t="shared" si="4"/>
        <v>0</v>
      </c>
      <c r="AB35" s="134">
        <f t="shared" si="19"/>
        <v>0</v>
      </c>
      <c r="AC35" s="136">
        <f t="shared" si="5"/>
        <v>0</v>
      </c>
      <c r="AD35" s="134">
        <f t="shared" si="20"/>
        <v>0</v>
      </c>
      <c r="AE35" s="136">
        <f t="shared" si="6"/>
        <v>0</v>
      </c>
      <c r="AF35" s="137">
        <f t="shared" si="21"/>
        <v>0</v>
      </c>
    </row>
    <row r="36" spans="1:32" x14ac:dyDescent="0.55000000000000004">
      <c r="A36" s="374"/>
      <c r="B36" s="146" t="s">
        <v>122</v>
      </c>
      <c r="C36" s="148">
        <v>0</v>
      </c>
      <c r="D36" s="141">
        <f t="shared" si="7"/>
        <v>0</v>
      </c>
      <c r="E36" s="142">
        <v>0</v>
      </c>
      <c r="F36" s="141">
        <f t="shared" si="8"/>
        <v>0</v>
      </c>
      <c r="G36" s="143">
        <f t="shared" si="0"/>
        <v>0</v>
      </c>
      <c r="H36" s="144">
        <f t="shared" si="9"/>
        <v>0</v>
      </c>
      <c r="I36" s="140">
        <v>0</v>
      </c>
      <c r="J36" s="141">
        <f t="shared" si="10"/>
        <v>0</v>
      </c>
      <c r="K36" s="142">
        <v>0</v>
      </c>
      <c r="L36" s="141">
        <f t="shared" si="11"/>
        <v>0</v>
      </c>
      <c r="M36" s="143">
        <f t="shared" si="1"/>
        <v>0</v>
      </c>
      <c r="N36" s="144">
        <f t="shared" si="12"/>
        <v>0</v>
      </c>
      <c r="O36" s="140">
        <v>0</v>
      </c>
      <c r="P36" s="141">
        <f t="shared" si="13"/>
        <v>0</v>
      </c>
      <c r="Q36" s="142">
        <v>2</v>
      </c>
      <c r="R36" s="141">
        <f t="shared" si="14"/>
        <v>9.5200000000000007E-2</v>
      </c>
      <c r="S36" s="143">
        <f t="shared" si="2"/>
        <v>2</v>
      </c>
      <c r="T36" s="144">
        <f t="shared" si="15"/>
        <v>5.8799999999999998E-2</v>
      </c>
      <c r="U36" s="140">
        <v>2</v>
      </c>
      <c r="V36" s="141">
        <f t="shared" si="16"/>
        <v>0.125</v>
      </c>
      <c r="W36" s="142">
        <v>10</v>
      </c>
      <c r="X36" s="141">
        <f t="shared" si="17"/>
        <v>0.25640000000000002</v>
      </c>
      <c r="Y36" s="143">
        <f t="shared" si="3"/>
        <v>12</v>
      </c>
      <c r="Z36" s="144">
        <f t="shared" si="18"/>
        <v>0.21809999999999999</v>
      </c>
      <c r="AA36" s="145">
        <f t="shared" si="4"/>
        <v>2</v>
      </c>
      <c r="AB36" s="141">
        <f t="shared" si="19"/>
        <v>4.5400000000000003E-2</v>
      </c>
      <c r="AC36" s="143">
        <f t="shared" si="5"/>
        <v>12</v>
      </c>
      <c r="AD36" s="141">
        <f t="shared" si="20"/>
        <v>0.13039999999999999</v>
      </c>
      <c r="AE36" s="143">
        <f t="shared" si="6"/>
        <v>14</v>
      </c>
      <c r="AF36" s="144">
        <f t="shared" si="21"/>
        <v>0.10290000000000001</v>
      </c>
    </row>
    <row r="37" spans="1:32" x14ac:dyDescent="0.55000000000000004">
      <c r="A37" s="375" t="s">
        <v>123</v>
      </c>
      <c r="B37" s="146" t="s">
        <v>124</v>
      </c>
      <c r="C37" s="147">
        <v>0</v>
      </c>
      <c r="D37" s="127">
        <f t="shared" si="7"/>
        <v>0</v>
      </c>
      <c r="E37" s="128">
        <v>0</v>
      </c>
      <c r="F37" s="127">
        <f t="shared" si="8"/>
        <v>0</v>
      </c>
      <c r="G37" s="129">
        <f t="shared" si="0"/>
        <v>0</v>
      </c>
      <c r="H37" s="130">
        <f t="shared" si="9"/>
        <v>0</v>
      </c>
      <c r="I37" s="126">
        <v>0</v>
      </c>
      <c r="J37" s="127">
        <f t="shared" si="10"/>
        <v>0</v>
      </c>
      <c r="K37" s="128">
        <v>0</v>
      </c>
      <c r="L37" s="127">
        <f t="shared" si="11"/>
        <v>0</v>
      </c>
      <c r="M37" s="129">
        <f t="shared" si="1"/>
        <v>0</v>
      </c>
      <c r="N37" s="130">
        <f t="shared" si="12"/>
        <v>0</v>
      </c>
      <c r="O37" s="126">
        <v>0</v>
      </c>
      <c r="P37" s="127">
        <f t="shared" si="13"/>
        <v>0</v>
      </c>
      <c r="Q37" s="128">
        <v>0</v>
      </c>
      <c r="R37" s="127">
        <f t="shared" si="14"/>
        <v>0</v>
      </c>
      <c r="S37" s="129">
        <f t="shared" si="2"/>
        <v>0</v>
      </c>
      <c r="T37" s="130">
        <f t="shared" si="15"/>
        <v>0</v>
      </c>
      <c r="U37" s="126">
        <v>0</v>
      </c>
      <c r="V37" s="127">
        <f>C37</f>
        <v>0</v>
      </c>
      <c r="W37" s="128">
        <v>0</v>
      </c>
      <c r="X37" s="127">
        <f t="shared" si="17"/>
        <v>0</v>
      </c>
      <c r="Y37" s="129">
        <f t="shared" si="3"/>
        <v>0</v>
      </c>
      <c r="Z37" s="130">
        <f t="shared" si="18"/>
        <v>0</v>
      </c>
      <c r="AA37" s="131">
        <f t="shared" si="4"/>
        <v>0</v>
      </c>
      <c r="AB37" s="127">
        <f t="shared" si="19"/>
        <v>0</v>
      </c>
      <c r="AC37" s="129">
        <f t="shared" si="5"/>
        <v>0</v>
      </c>
      <c r="AD37" s="127">
        <f t="shared" si="20"/>
        <v>0</v>
      </c>
      <c r="AE37" s="129">
        <f t="shared" si="6"/>
        <v>0</v>
      </c>
      <c r="AF37" s="130">
        <f t="shared" si="21"/>
        <v>0</v>
      </c>
    </row>
    <row r="38" spans="1:32" x14ac:dyDescent="0.55000000000000004">
      <c r="A38" s="376"/>
      <c r="B38" s="149" t="s">
        <v>173</v>
      </c>
      <c r="C38" s="150">
        <v>0</v>
      </c>
      <c r="D38" s="134">
        <f t="shared" si="7"/>
        <v>0</v>
      </c>
      <c r="E38" s="135">
        <v>0</v>
      </c>
      <c r="F38" s="134">
        <f t="shared" si="8"/>
        <v>0</v>
      </c>
      <c r="G38" s="136">
        <f t="shared" si="0"/>
        <v>0</v>
      </c>
      <c r="H38" s="137">
        <f t="shared" si="9"/>
        <v>0</v>
      </c>
      <c r="I38" s="133">
        <v>0</v>
      </c>
      <c r="J38" s="134">
        <f t="shared" si="10"/>
        <v>0</v>
      </c>
      <c r="K38" s="135">
        <v>0</v>
      </c>
      <c r="L38" s="134">
        <f t="shared" si="11"/>
        <v>0</v>
      </c>
      <c r="M38" s="136">
        <f t="shared" si="1"/>
        <v>0</v>
      </c>
      <c r="N38" s="137">
        <f t="shared" si="12"/>
        <v>0</v>
      </c>
      <c r="O38" s="133">
        <v>0</v>
      </c>
      <c r="P38" s="134">
        <f t="shared" si="13"/>
        <v>0</v>
      </c>
      <c r="Q38" s="135">
        <v>0</v>
      </c>
      <c r="R38" s="134">
        <f t="shared" si="14"/>
        <v>0</v>
      </c>
      <c r="S38" s="136">
        <f t="shared" si="2"/>
        <v>0</v>
      </c>
      <c r="T38" s="137">
        <f t="shared" si="15"/>
        <v>0</v>
      </c>
      <c r="U38" s="133">
        <v>0</v>
      </c>
      <c r="V38" s="134">
        <f t="shared" ref="V38:V59" si="22">ROUNDDOWN(U38/$U$14,4)</f>
        <v>0</v>
      </c>
      <c r="W38" s="135">
        <v>2</v>
      </c>
      <c r="X38" s="134">
        <f t="shared" si="17"/>
        <v>5.1200000000000002E-2</v>
      </c>
      <c r="Y38" s="136">
        <f t="shared" si="3"/>
        <v>2</v>
      </c>
      <c r="Z38" s="137">
        <f t="shared" si="18"/>
        <v>3.6299999999999999E-2</v>
      </c>
      <c r="AA38" s="138">
        <f t="shared" si="4"/>
        <v>0</v>
      </c>
      <c r="AB38" s="134">
        <f t="shared" si="19"/>
        <v>0</v>
      </c>
      <c r="AC38" s="136">
        <f t="shared" si="5"/>
        <v>2</v>
      </c>
      <c r="AD38" s="134">
        <f t="shared" si="20"/>
        <v>2.1700000000000001E-2</v>
      </c>
      <c r="AE38" s="136">
        <f t="shared" si="6"/>
        <v>2</v>
      </c>
      <c r="AF38" s="137">
        <f t="shared" si="21"/>
        <v>1.47E-2</v>
      </c>
    </row>
    <row r="39" spans="1:32" x14ac:dyDescent="0.55000000000000004">
      <c r="A39" s="376"/>
      <c r="B39" s="149" t="s">
        <v>174</v>
      </c>
      <c r="C39" s="150">
        <v>0</v>
      </c>
      <c r="D39" s="134">
        <f t="shared" si="7"/>
        <v>0</v>
      </c>
      <c r="E39" s="135">
        <v>0</v>
      </c>
      <c r="F39" s="134">
        <f t="shared" si="8"/>
        <v>0</v>
      </c>
      <c r="G39" s="136">
        <f t="shared" si="0"/>
        <v>0</v>
      </c>
      <c r="H39" s="137">
        <f t="shared" si="9"/>
        <v>0</v>
      </c>
      <c r="I39" s="133">
        <v>0</v>
      </c>
      <c r="J39" s="134">
        <f t="shared" si="10"/>
        <v>0</v>
      </c>
      <c r="K39" s="135">
        <v>0</v>
      </c>
      <c r="L39" s="134">
        <f t="shared" si="11"/>
        <v>0</v>
      </c>
      <c r="M39" s="136">
        <f t="shared" si="1"/>
        <v>0</v>
      </c>
      <c r="N39" s="137">
        <f t="shared" si="12"/>
        <v>0</v>
      </c>
      <c r="O39" s="133">
        <v>0</v>
      </c>
      <c r="P39" s="134">
        <f t="shared" si="13"/>
        <v>0</v>
      </c>
      <c r="Q39" s="135">
        <v>0</v>
      </c>
      <c r="R39" s="134">
        <f t="shared" si="14"/>
        <v>0</v>
      </c>
      <c r="S39" s="136">
        <f t="shared" si="2"/>
        <v>0</v>
      </c>
      <c r="T39" s="137">
        <f t="shared" si="15"/>
        <v>0</v>
      </c>
      <c r="U39" s="133">
        <v>2</v>
      </c>
      <c r="V39" s="134">
        <f t="shared" si="22"/>
        <v>0.125</v>
      </c>
      <c r="W39" s="135">
        <v>2</v>
      </c>
      <c r="X39" s="134">
        <f t="shared" si="17"/>
        <v>5.1200000000000002E-2</v>
      </c>
      <c r="Y39" s="136">
        <f t="shared" si="3"/>
        <v>4</v>
      </c>
      <c r="Z39" s="137">
        <f t="shared" si="18"/>
        <v>7.2700000000000001E-2</v>
      </c>
      <c r="AA39" s="138">
        <f t="shared" si="4"/>
        <v>2</v>
      </c>
      <c r="AB39" s="134">
        <f t="shared" si="19"/>
        <v>4.5400000000000003E-2</v>
      </c>
      <c r="AC39" s="136">
        <f t="shared" si="5"/>
        <v>2</v>
      </c>
      <c r="AD39" s="134">
        <f t="shared" si="20"/>
        <v>2.1700000000000001E-2</v>
      </c>
      <c r="AE39" s="136">
        <f t="shared" si="6"/>
        <v>4</v>
      </c>
      <c r="AF39" s="137">
        <f t="shared" si="21"/>
        <v>2.9399999999999999E-2</v>
      </c>
    </row>
    <row r="40" spans="1:32" x14ac:dyDescent="0.55000000000000004">
      <c r="A40" s="376"/>
      <c r="B40" s="149" t="s">
        <v>175</v>
      </c>
      <c r="C40" s="150">
        <v>0</v>
      </c>
      <c r="D40" s="134">
        <f t="shared" si="7"/>
        <v>0</v>
      </c>
      <c r="E40" s="135">
        <v>0</v>
      </c>
      <c r="F40" s="134">
        <f t="shared" si="8"/>
        <v>0</v>
      </c>
      <c r="G40" s="136">
        <f t="shared" si="0"/>
        <v>0</v>
      </c>
      <c r="H40" s="137">
        <f t="shared" si="9"/>
        <v>0</v>
      </c>
      <c r="I40" s="133">
        <v>0</v>
      </c>
      <c r="J40" s="134">
        <f t="shared" si="10"/>
        <v>0</v>
      </c>
      <c r="K40" s="135">
        <v>2</v>
      </c>
      <c r="L40" s="134">
        <f t="shared" si="11"/>
        <v>7.3999999999999996E-2</v>
      </c>
      <c r="M40" s="136">
        <f t="shared" si="1"/>
        <v>2</v>
      </c>
      <c r="N40" s="137">
        <f t="shared" si="12"/>
        <v>5.5500000000000001E-2</v>
      </c>
      <c r="O40" s="133">
        <v>0</v>
      </c>
      <c r="P40" s="134">
        <f t="shared" si="13"/>
        <v>0</v>
      </c>
      <c r="Q40" s="135">
        <v>0</v>
      </c>
      <c r="R40" s="134">
        <f t="shared" si="14"/>
        <v>0</v>
      </c>
      <c r="S40" s="136">
        <f t="shared" si="2"/>
        <v>0</v>
      </c>
      <c r="T40" s="137">
        <f t="shared" si="15"/>
        <v>0</v>
      </c>
      <c r="U40" s="133">
        <v>1</v>
      </c>
      <c r="V40" s="134">
        <f t="shared" si="22"/>
        <v>6.25E-2</v>
      </c>
      <c r="W40" s="135">
        <v>4</v>
      </c>
      <c r="X40" s="134">
        <f t="shared" si="17"/>
        <v>0.10249999999999999</v>
      </c>
      <c r="Y40" s="136">
        <f t="shared" si="3"/>
        <v>5</v>
      </c>
      <c r="Z40" s="137">
        <f t="shared" si="18"/>
        <v>9.0899999999999995E-2</v>
      </c>
      <c r="AA40" s="138">
        <f t="shared" si="4"/>
        <v>1</v>
      </c>
      <c r="AB40" s="134">
        <f t="shared" si="19"/>
        <v>2.2700000000000001E-2</v>
      </c>
      <c r="AC40" s="136">
        <f t="shared" si="5"/>
        <v>6</v>
      </c>
      <c r="AD40" s="134">
        <f t="shared" si="20"/>
        <v>6.5199999999999994E-2</v>
      </c>
      <c r="AE40" s="136">
        <f t="shared" si="6"/>
        <v>7</v>
      </c>
      <c r="AF40" s="137">
        <f t="shared" si="21"/>
        <v>5.1400000000000001E-2</v>
      </c>
    </row>
    <row r="41" spans="1:32" x14ac:dyDescent="0.55000000000000004">
      <c r="A41" s="376"/>
      <c r="B41" s="149" t="s">
        <v>125</v>
      </c>
      <c r="C41" s="148">
        <v>6</v>
      </c>
      <c r="D41" s="141">
        <f t="shared" si="7"/>
        <v>1</v>
      </c>
      <c r="E41" s="142">
        <v>5</v>
      </c>
      <c r="F41" s="141">
        <f t="shared" si="8"/>
        <v>1</v>
      </c>
      <c r="G41" s="143">
        <f t="shared" si="0"/>
        <v>11</v>
      </c>
      <c r="H41" s="144">
        <f t="shared" si="9"/>
        <v>1</v>
      </c>
      <c r="I41" s="140">
        <v>9</v>
      </c>
      <c r="J41" s="141">
        <f t="shared" si="10"/>
        <v>1</v>
      </c>
      <c r="K41" s="142">
        <v>25</v>
      </c>
      <c r="L41" s="141">
        <f t="shared" si="11"/>
        <v>0.92589999999999995</v>
      </c>
      <c r="M41" s="143">
        <f t="shared" si="1"/>
        <v>34</v>
      </c>
      <c r="N41" s="144">
        <f t="shared" si="12"/>
        <v>0.94440000000000002</v>
      </c>
      <c r="O41" s="140">
        <v>13</v>
      </c>
      <c r="P41" s="141">
        <f t="shared" si="13"/>
        <v>1</v>
      </c>
      <c r="Q41" s="142">
        <v>21</v>
      </c>
      <c r="R41" s="141">
        <f t="shared" si="14"/>
        <v>1</v>
      </c>
      <c r="S41" s="143">
        <f t="shared" si="2"/>
        <v>34</v>
      </c>
      <c r="T41" s="144">
        <f t="shared" si="15"/>
        <v>1</v>
      </c>
      <c r="U41" s="140">
        <v>13</v>
      </c>
      <c r="V41" s="141">
        <f t="shared" si="22"/>
        <v>0.8125</v>
      </c>
      <c r="W41" s="142">
        <v>31</v>
      </c>
      <c r="X41" s="141">
        <f t="shared" si="17"/>
        <v>0.79479999999999995</v>
      </c>
      <c r="Y41" s="143">
        <f t="shared" si="3"/>
        <v>44</v>
      </c>
      <c r="Z41" s="144">
        <f t="shared" si="18"/>
        <v>0.8</v>
      </c>
      <c r="AA41" s="145">
        <f t="shared" si="4"/>
        <v>41</v>
      </c>
      <c r="AB41" s="141">
        <f t="shared" si="19"/>
        <v>0.93179999999999996</v>
      </c>
      <c r="AC41" s="143">
        <f t="shared" si="5"/>
        <v>82</v>
      </c>
      <c r="AD41" s="141">
        <f t="shared" si="20"/>
        <v>0.89129999999999998</v>
      </c>
      <c r="AE41" s="143">
        <f t="shared" si="6"/>
        <v>123</v>
      </c>
      <c r="AF41" s="144">
        <f t="shared" si="21"/>
        <v>0.90439999999999998</v>
      </c>
    </row>
    <row r="42" spans="1:32" x14ac:dyDescent="0.55000000000000004">
      <c r="A42" s="374" t="s">
        <v>126</v>
      </c>
      <c r="B42" s="149" t="s">
        <v>127</v>
      </c>
      <c r="C42" s="147">
        <v>3</v>
      </c>
      <c r="D42" s="127">
        <f t="shared" si="7"/>
        <v>0.5</v>
      </c>
      <c r="E42" s="128">
        <v>2</v>
      </c>
      <c r="F42" s="127">
        <f t="shared" si="8"/>
        <v>0.4</v>
      </c>
      <c r="G42" s="129">
        <f t="shared" si="0"/>
        <v>5</v>
      </c>
      <c r="H42" s="130">
        <f t="shared" si="9"/>
        <v>0.45450000000000002</v>
      </c>
      <c r="I42" s="126">
        <v>2</v>
      </c>
      <c r="J42" s="127">
        <f t="shared" si="10"/>
        <v>0.22220000000000001</v>
      </c>
      <c r="K42" s="128">
        <v>8</v>
      </c>
      <c r="L42" s="127">
        <f t="shared" si="11"/>
        <v>0.29620000000000002</v>
      </c>
      <c r="M42" s="129">
        <f t="shared" si="1"/>
        <v>10</v>
      </c>
      <c r="N42" s="130">
        <f t="shared" si="12"/>
        <v>0.2777</v>
      </c>
      <c r="O42" s="126">
        <v>2</v>
      </c>
      <c r="P42" s="127">
        <f t="shared" si="13"/>
        <v>0.15379999999999999</v>
      </c>
      <c r="Q42" s="128">
        <v>8</v>
      </c>
      <c r="R42" s="127">
        <f t="shared" si="14"/>
        <v>0.38090000000000002</v>
      </c>
      <c r="S42" s="129">
        <f t="shared" si="2"/>
        <v>10</v>
      </c>
      <c r="T42" s="130">
        <f t="shared" si="15"/>
        <v>0.29409999999999997</v>
      </c>
      <c r="U42" s="126">
        <v>7</v>
      </c>
      <c r="V42" s="127">
        <f t="shared" si="22"/>
        <v>0.4375</v>
      </c>
      <c r="W42" s="128">
        <v>6</v>
      </c>
      <c r="X42" s="127">
        <f t="shared" si="17"/>
        <v>0.15379999999999999</v>
      </c>
      <c r="Y42" s="129">
        <f t="shared" si="3"/>
        <v>13</v>
      </c>
      <c r="Z42" s="130">
        <f t="shared" si="18"/>
        <v>0.23630000000000001</v>
      </c>
      <c r="AA42" s="131">
        <f t="shared" si="4"/>
        <v>14</v>
      </c>
      <c r="AB42" s="127">
        <f t="shared" si="19"/>
        <v>0.31809999999999999</v>
      </c>
      <c r="AC42" s="129">
        <f t="shared" si="5"/>
        <v>24</v>
      </c>
      <c r="AD42" s="127">
        <f t="shared" si="20"/>
        <v>0.26079999999999998</v>
      </c>
      <c r="AE42" s="129">
        <f t="shared" si="6"/>
        <v>38</v>
      </c>
      <c r="AF42" s="130">
        <f t="shared" si="21"/>
        <v>0.27939999999999998</v>
      </c>
    </row>
    <row r="43" spans="1:32" x14ac:dyDescent="0.55000000000000004">
      <c r="A43" s="374"/>
      <c r="B43" s="149" t="s">
        <v>128</v>
      </c>
      <c r="C43" s="150">
        <v>3</v>
      </c>
      <c r="D43" s="134">
        <f t="shared" si="7"/>
        <v>0.5</v>
      </c>
      <c r="E43" s="135">
        <v>3</v>
      </c>
      <c r="F43" s="134">
        <f t="shared" si="8"/>
        <v>0.6</v>
      </c>
      <c r="G43" s="136">
        <f t="shared" si="0"/>
        <v>6</v>
      </c>
      <c r="H43" s="137">
        <f t="shared" si="9"/>
        <v>0.5454</v>
      </c>
      <c r="I43" s="133">
        <v>7</v>
      </c>
      <c r="J43" s="134">
        <f t="shared" si="10"/>
        <v>0.77769999999999995</v>
      </c>
      <c r="K43" s="135">
        <v>19</v>
      </c>
      <c r="L43" s="134">
        <f t="shared" si="11"/>
        <v>0.70369999999999999</v>
      </c>
      <c r="M43" s="136">
        <f t="shared" si="1"/>
        <v>26</v>
      </c>
      <c r="N43" s="137">
        <f t="shared" si="12"/>
        <v>0.72219999999999995</v>
      </c>
      <c r="O43" s="133">
        <v>11</v>
      </c>
      <c r="P43" s="134">
        <f t="shared" si="13"/>
        <v>0.84609999999999996</v>
      </c>
      <c r="Q43" s="135">
        <v>13</v>
      </c>
      <c r="R43" s="134">
        <f t="shared" si="14"/>
        <v>0.61899999999999999</v>
      </c>
      <c r="S43" s="136">
        <f t="shared" si="2"/>
        <v>24</v>
      </c>
      <c r="T43" s="137">
        <f t="shared" si="15"/>
        <v>0.70579999999999998</v>
      </c>
      <c r="U43" s="133">
        <v>9</v>
      </c>
      <c r="V43" s="134">
        <f t="shared" si="22"/>
        <v>0.5625</v>
      </c>
      <c r="W43" s="135">
        <v>23</v>
      </c>
      <c r="X43" s="134">
        <f t="shared" si="17"/>
        <v>0.5897</v>
      </c>
      <c r="Y43" s="136">
        <f t="shared" si="3"/>
        <v>32</v>
      </c>
      <c r="Z43" s="137">
        <f t="shared" si="18"/>
        <v>0.58179999999999998</v>
      </c>
      <c r="AA43" s="138">
        <f t="shared" si="4"/>
        <v>30</v>
      </c>
      <c r="AB43" s="134">
        <f t="shared" si="19"/>
        <v>0.68179999999999996</v>
      </c>
      <c r="AC43" s="136">
        <f t="shared" si="5"/>
        <v>58</v>
      </c>
      <c r="AD43" s="134">
        <f t="shared" si="20"/>
        <v>0.63039999999999996</v>
      </c>
      <c r="AE43" s="136">
        <f t="shared" si="6"/>
        <v>88</v>
      </c>
      <c r="AF43" s="137">
        <f t="shared" si="21"/>
        <v>0.64700000000000002</v>
      </c>
    </row>
    <row r="44" spans="1:32" x14ac:dyDescent="0.55000000000000004">
      <c r="A44" s="374"/>
      <c r="B44" s="149" t="s">
        <v>129</v>
      </c>
      <c r="C44" s="150">
        <v>2</v>
      </c>
      <c r="D44" s="134">
        <f t="shared" si="7"/>
        <v>0.33329999999999999</v>
      </c>
      <c r="E44" s="135">
        <v>4</v>
      </c>
      <c r="F44" s="134">
        <f t="shared" si="8"/>
        <v>0.8</v>
      </c>
      <c r="G44" s="136">
        <f t="shared" si="0"/>
        <v>6</v>
      </c>
      <c r="H44" s="137">
        <f t="shared" si="9"/>
        <v>0.5454</v>
      </c>
      <c r="I44" s="133">
        <v>2</v>
      </c>
      <c r="J44" s="134">
        <f t="shared" si="10"/>
        <v>0.22220000000000001</v>
      </c>
      <c r="K44" s="135">
        <v>6</v>
      </c>
      <c r="L44" s="134">
        <f t="shared" si="11"/>
        <v>0.22220000000000001</v>
      </c>
      <c r="M44" s="136">
        <f t="shared" si="1"/>
        <v>8</v>
      </c>
      <c r="N44" s="137">
        <f t="shared" si="12"/>
        <v>0.22220000000000001</v>
      </c>
      <c r="O44" s="133">
        <v>2</v>
      </c>
      <c r="P44" s="134">
        <f t="shared" si="13"/>
        <v>0.15379999999999999</v>
      </c>
      <c r="Q44" s="135">
        <v>7</v>
      </c>
      <c r="R44" s="134">
        <f t="shared" si="14"/>
        <v>0.33329999999999999</v>
      </c>
      <c r="S44" s="136">
        <f t="shared" si="2"/>
        <v>9</v>
      </c>
      <c r="T44" s="137">
        <f t="shared" si="15"/>
        <v>0.26469999999999999</v>
      </c>
      <c r="U44" s="133">
        <v>3</v>
      </c>
      <c r="V44" s="134">
        <f t="shared" si="22"/>
        <v>0.1875</v>
      </c>
      <c r="W44" s="135">
        <v>14</v>
      </c>
      <c r="X44" s="134">
        <f t="shared" si="17"/>
        <v>0.3589</v>
      </c>
      <c r="Y44" s="136">
        <f t="shared" si="3"/>
        <v>17</v>
      </c>
      <c r="Z44" s="137">
        <f t="shared" si="18"/>
        <v>0.309</v>
      </c>
      <c r="AA44" s="138">
        <f t="shared" si="4"/>
        <v>9</v>
      </c>
      <c r="AB44" s="134">
        <f t="shared" si="19"/>
        <v>0.20449999999999999</v>
      </c>
      <c r="AC44" s="136">
        <f t="shared" si="5"/>
        <v>31</v>
      </c>
      <c r="AD44" s="134">
        <f t="shared" si="20"/>
        <v>0.33689999999999998</v>
      </c>
      <c r="AE44" s="136">
        <f t="shared" si="6"/>
        <v>40</v>
      </c>
      <c r="AF44" s="137">
        <f t="shared" si="21"/>
        <v>0.29409999999999997</v>
      </c>
    </row>
    <row r="45" spans="1:32" x14ac:dyDescent="0.55000000000000004">
      <c r="A45" s="374"/>
      <c r="B45" s="149" t="s">
        <v>130</v>
      </c>
      <c r="C45" s="150">
        <v>2</v>
      </c>
      <c r="D45" s="134">
        <f t="shared" si="7"/>
        <v>0.33329999999999999</v>
      </c>
      <c r="E45" s="135">
        <v>1</v>
      </c>
      <c r="F45" s="134">
        <f t="shared" si="8"/>
        <v>0.2</v>
      </c>
      <c r="G45" s="136">
        <f t="shared" si="0"/>
        <v>3</v>
      </c>
      <c r="H45" s="137">
        <f t="shared" si="9"/>
        <v>0.2727</v>
      </c>
      <c r="I45" s="133">
        <v>6</v>
      </c>
      <c r="J45" s="134">
        <f t="shared" si="10"/>
        <v>0.66659999999999997</v>
      </c>
      <c r="K45" s="135">
        <v>15</v>
      </c>
      <c r="L45" s="134">
        <f t="shared" si="11"/>
        <v>0.55549999999999999</v>
      </c>
      <c r="M45" s="136">
        <f t="shared" si="1"/>
        <v>21</v>
      </c>
      <c r="N45" s="137">
        <f t="shared" si="12"/>
        <v>0.58330000000000004</v>
      </c>
      <c r="O45" s="133">
        <v>8</v>
      </c>
      <c r="P45" s="134">
        <f t="shared" si="13"/>
        <v>0.61529999999999996</v>
      </c>
      <c r="Q45" s="135">
        <v>8</v>
      </c>
      <c r="R45" s="134">
        <f t="shared" si="14"/>
        <v>0.38090000000000002</v>
      </c>
      <c r="S45" s="136">
        <f t="shared" si="2"/>
        <v>16</v>
      </c>
      <c r="T45" s="137">
        <f t="shared" si="15"/>
        <v>0.47049999999999997</v>
      </c>
      <c r="U45" s="133">
        <v>7</v>
      </c>
      <c r="V45" s="134">
        <f t="shared" si="22"/>
        <v>0.4375</v>
      </c>
      <c r="W45" s="135">
        <v>16</v>
      </c>
      <c r="X45" s="134">
        <f t="shared" si="17"/>
        <v>0.41020000000000001</v>
      </c>
      <c r="Y45" s="136">
        <f t="shared" si="3"/>
        <v>23</v>
      </c>
      <c r="Z45" s="137">
        <f t="shared" si="18"/>
        <v>0.41810000000000003</v>
      </c>
      <c r="AA45" s="138">
        <f t="shared" si="4"/>
        <v>23</v>
      </c>
      <c r="AB45" s="134">
        <f t="shared" si="19"/>
        <v>0.52270000000000005</v>
      </c>
      <c r="AC45" s="136">
        <f t="shared" si="5"/>
        <v>40</v>
      </c>
      <c r="AD45" s="134">
        <f t="shared" si="20"/>
        <v>0.43469999999999998</v>
      </c>
      <c r="AE45" s="136">
        <f t="shared" si="6"/>
        <v>63</v>
      </c>
      <c r="AF45" s="137">
        <f t="shared" si="21"/>
        <v>0.4632</v>
      </c>
    </row>
    <row r="46" spans="1:32" x14ac:dyDescent="0.55000000000000004">
      <c r="A46" s="374"/>
      <c r="B46" s="149" t="s">
        <v>131</v>
      </c>
      <c r="C46" s="148">
        <v>2</v>
      </c>
      <c r="D46" s="141">
        <f t="shared" si="7"/>
        <v>0.33329999999999999</v>
      </c>
      <c r="E46" s="142">
        <v>0</v>
      </c>
      <c r="F46" s="141">
        <f t="shared" si="8"/>
        <v>0</v>
      </c>
      <c r="G46" s="143">
        <f t="shared" si="0"/>
        <v>2</v>
      </c>
      <c r="H46" s="144">
        <f t="shared" si="9"/>
        <v>0.18179999999999999</v>
      </c>
      <c r="I46" s="140">
        <v>1</v>
      </c>
      <c r="J46" s="141">
        <f t="shared" si="10"/>
        <v>0.1111</v>
      </c>
      <c r="K46" s="142">
        <v>6</v>
      </c>
      <c r="L46" s="141">
        <f t="shared" si="11"/>
        <v>0.22220000000000001</v>
      </c>
      <c r="M46" s="143">
        <f t="shared" si="1"/>
        <v>7</v>
      </c>
      <c r="N46" s="144">
        <f t="shared" si="12"/>
        <v>0.19439999999999999</v>
      </c>
      <c r="O46" s="140">
        <v>3</v>
      </c>
      <c r="P46" s="141">
        <f t="shared" si="13"/>
        <v>0.23069999999999999</v>
      </c>
      <c r="Q46" s="142">
        <v>6</v>
      </c>
      <c r="R46" s="141">
        <f t="shared" si="14"/>
        <v>0.28570000000000001</v>
      </c>
      <c r="S46" s="143">
        <f t="shared" si="2"/>
        <v>9</v>
      </c>
      <c r="T46" s="144">
        <f t="shared" si="15"/>
        <v>0.26469999999999999</v>
      </c>
      <c r="U46" s="140">
        <v>6</v>
      </c>
      <c r="V46" s="141">
        <f t="shared" si="22"/>
        <v>0.375</v>
      </c>
      <c r="W46" s="142">
        <v>9</v>
      </c>
      <c r="X46" s="141">
        <f t="shared" si="17"/>
        <v>0.23069999999999999</v>
      </c>
      <c r="Y46" s="143">
        <f t="shared" si="3"/>
        <v>15</v>
      </c>
      <c r="Z46" s="144">
        <f t="shared" si="18"/>
        <v>0.2727</v>
      </c>
      <c r="AA46" s="145">
        <f t="shared" si="4"/>
        <v>12</v>
      </c>
      <c r="AB46" s="141">
        <f t="shared" si="19"/>
        <v>0.2727</v>
      </c>
      <c r="AC46" s="143">
        <f t="shared" si="5"/>
        <v>21</v>
      </c>
      <c r="AD46" s="141">
        <f t="shared" si="20"/>
        <v>0.22819999999999999</v>
      </c>
      <c r="AE46" s="143">
        <f t="shared" si="6"/>
        <v>33</v>
      </c>
      <c r="AF46" s="144">
        <f t="shared" si="21"/>
        <v>0.24260000000000001</v>
      </c>
    </row>
    <row r="47" spans="1:32" x14ac:dyDescent="0.55000000000000004">
      <c r="A47" s="374" t="s">
        <v>132</v>
      </c>
      <c r="B47" s="146" t="s">
        <v>133</v>
      </c>
      <c r="C47" s="147">
        <v>1</v>
      </c>
      <c r="D47" s="127">
        <f t="shared" si="7"/>
        <v>0.1666</v>
      </c>
      <c r="E47" s="128">
        <v>1</v>
      </c>
      <c r="F47" s="127">
        <f t="shared" si="8"/>
        <v>0.2</v>
      </c>
      <c r="G47" s="129">
        <f t="shared" si="0"/>
        <v>2</v>
      </c>
      <c r="H47" s="130">
        <f t="shared" si="9"/>
        <v>0.18179999999999999</v>
      </c>
      <c r="I47" s="126">
        <v>0</v>
      </c>
      <c r="J47" s="127">
        <f t="shared" si="10"/>
        <v>0</v>
      </c>
      <c r="K47" s="128">
        <v>2</v>
      </c>
      <c r="L47" s="127">
        <f t="shared" si="11"/>
        <v>7.3999999999999996E-2</v>
      </c>
      <c r="M47" s="129">
        <f t="shared" si="1"/>
        <v>2</v>
      </c>
      <c r="N47" s="130">
        <f t="shared" si="12"/>
        <v>5.5500000000000001E-2</v>
      </c>
      <c r="O47" s="126">
        <v>0</v>
      </c>
      <c r="P47" s="127">
        <f t="shared" si="13"/>
        <v>0</v>
      </c>
      <c r="Q47" s="128">
        <v>1</v>
      </c>
      <c r="R47" s="127">
        <f t="shared" si="14"/>
        <v>4.7600000000000003E-2</v>
      </c>
      <c r="S47" s="129">
        <f t="shared" si="2"/>
        <v>1</v>
      </c>
      <c r="T47" s="130">
        <f t="shared" si="15"/>
        <v>2.9399999999999999E-2</v>
      </c>
      <c r="U47" s="126">
        <v>2</v>
      </c>
      <c r="V47" s="127">
        <f t="shared" si="22"/>
        <v>0.125</v>
      </c>
      <c r="W47" s="128">
        <v>2</v>
      </c>
      <c r="X47" s="127">
        <f t="shared" si="17"/>
        <v>5.1200000000000002E-2</v>
      </c>
      <c r="Y47" s="129">
        <f t="shared" si="3"/>
        <v>4</v>
      </c>
      <c r="Z47" s="130">
        <f t="shared" si="18"/>
        <v>7.2700000000000001E-2</v>
      </c>
      <c r="AA47" s="131">
        <f t="shared" si="4"/>
        <v>3</v>
      </c>
      <c r="AB47" s="127">
        <f t="shared" si="19"/>
        <v>6.8099999999999994E-2</v>
      </c>
      <c r="AC47" s="129">
        <f t="shared" si="5"/>
        <v>6</v>
      </c>
      <c r="AD47" s="127">
        <f t="shared" si="20"/>
        <v>6.5199999999999994E-2</v>
      </c>
      <c r="AE47" s="129">
        <f t="shared" si="6"/>
        <v>9</v>
      </c>
      <c r="AF47" s="130">
        <f t="shared" si="21"/>
        <v>6.6100000000000006E-2</v>
      </c>
    </row>
    <row r="48" spans="1:32" x14ac:dyDescent="0.55000000000000004">
      <c r="A48" s="374"/>
      <c r="B48" s="146" t="s">
        <v>134</v>
      </c>
      <c r="C48" s="150">
        <v>0</v>
      </c>
      <c r="D48" s="134">
        <f t="shared" si="7"/>
        <v>0</v>
      </c>
      <c r="E48" s="135">
        <v>2</v>
      </c>
      <c r="F48" s="134">
        <f t="shared" si="8"/>
        <v>0.4</v>
      </c>
      <c r="G48" s="136">
        <f t="shared" si="0"/>
        <v>2</v>
      </c>
      <c r="H48" s="137">
        <f t="shared" si="9"/>
        <v>0.18179999999999999</v>
      </c>
      <c r="I48" s="133">
        <v>2</v>
      </c>
      <c r="J48" s="134">
        <f t="shared" si="10"/>
        <v>0.22220000000000001</v>
      </c>
      <c r="K48" s="135">
        <v>4</v>
      </c>
      <c r="L48" s="134">
        <f t="shared" si="11"/>
        <v>0.14810000000000001</v>
      </c>
      <c r="M48" s="136">
        <f t="shared" si="1"/>
        <v>6</v>
      </c>
      <c r="N48" s="137">
        <f t="shared" si="12"/>
        <v>0.1666</v>
      </c>
      <c r="O48" s="133">
        <v>3</v>
      </c>
      <c r="P48" s="134">
        <f t="shared" si="13"/>
        <v>0.23069999999999999</v>
      </c>
      <c r="Q48" s="135">
        <v>5</v>
      </c>
      <c r="R48" s="134">
        <f t="shared" si="14"/>
        <v>0.23799999999999999</v>
      </c>
      <c r="S48" s="136">
        <f t="shared" si="2"/>
        <v>8</v>
      </c>
      <c r="T48" s="137">
        <f t="shared" si="15"/>
        <v>0.23519999999999999</v>
      </c>
      <c r="U48" s="133">
        <v>2</v>
      </c>
      <c r="V48" s="134">
        <f t="shared" si="22"/>
        <v>0.125</v>
      </c>
      <c r="W48" s="135">
        <v>6</v>
      </c>
      <c r="X48" s="134">
        <f t="shared" si="17"/>
        <v>0.15379999999999999</v>
      </c>
      <c r="Y48" s="136">
        <f t="shared" si="3"/>
        <v>8</v>
      </c>
      <c r="Z48" s="137">
        <f t="shared" si="18"/>
        <v>0.1454</v>
      </c>
      <c r="AA48" s="138">
        <f t="shared" si="4"/>
        <v>7</v>
      </c>
      <c r="AB48" s="134">
        <f t="shared" si="19"/>
        <v>0.159</v>
      </c>
      <c r="AC48" s="136">
        <f t="shared" si="5"/>
        <v>17</v>
      </c>
      <c r="AD48" s="134">
        <f t="shared" si="20"/>
        <v>0.1847</v>
      </c>
      <c r="AE48" s="136">
        <f t="shared" si="6"/>
        <v>24</v>
      </c>
      <c r="AF48" s="137">
        <f t="shared" si="21"/>
        <v>0.1764</v>
      </c>
    </row>
    <row r="49" spans="1:32" ht="54" x14ac:dyDescent="0.55000000000000004">
      <c r="A49" s="374"/>
      <c r="B49" s="151" t="s">
        <v>135</v>
      </c>
      <c r="C49" s="150">
        <v>0</v>
      </c>
      <c r="D49" s="134">
        <f t="shared" si="7"/>
        <v>0</v>
      </c>
      <c r="E49" s="135">
        <v>1</v>
      </c>
      <c r="F49" s="134">
        <f t="shared" si="8"/>
        <v>0.2</v>
      </c>
      <c r="G49" s="136">
        <f t="shared" si="0"/>
        <v>1</v>
      </c>
      <c r="H49" s="137">
        <f t="shared" si="9"/>
        <v>9.0899999999999995E-2</v>
      </c>
      <c r="I49" s="133">
        <v>1</v>
      </c>
      <c r="J49" s="134">
        <f t="shared" si="10"/>
        <v>0.1111</v>
      </c>
      <c r="K49" s="135">
        <v>2</v>
      </c>
      <c r="L49" s="134">
        <f t="shared" si="11"/>
        <v>7.3999999999999996E-2</v>
      </c>
      <c r="M49" s="136">
        <f t="shared" si="1"/>
        <v>3</v>
      </c>
      <c r="N49" s="137">
        <f t="shared" si="12"/>
        <v>8.3299999999999999E-2</v>
      </c>
      <c r="O49" s="133">
        <v>1</v>
      </c>
      <c r="P49" s="134">
        <f t="shared" si="13"/>
        <v>7.6899999999999996E-2</v>
      </c>
      <c r="Q49" s="135">
        <v>2</v>
      </c>
      <c r="R49" s="134">
        <f t="shared" si="14"/>
        <v>9.5200000000000007E-2</v>
      </c>
      <c r="S49" s="136">
        <f t="shared" si="2"/>
        <v>3</v>
      </c>
      <c r="T49" s="137">
        <f t="shared" si="15"/>
        <v>8.8200000000000001E-2</v>
      </c>
      <c r="U49" s="133">
        <v>1</v>
      </c>
      <c r="V49" s="134">
        <f t="shared" si="22"/>
        <v>6.25E-2</v>
      </c>
      <c r="W49" s="135">
        <v>6</v>
      </c>
      <c r="X49" s="134">
        <f t="shared" si="17"/>
        <v>0.15379999999999999</v>
      </c>
      <c r="Y49" s="136">
        <f t="shared" si="3"/>
        <v>7</v>
      </c>
      <c r="Z49" s="137">
        <f t="shared" si="18"/>
        <v>0.12720000000000001</v>
      </c>
      <c r="AA49" s="138">
        <f t="shared" si="4"/>
        <v>3</v>
      </c>
      <c r="AB49" s="134">
        <f t="shared" si="19"/>
        <v>6.8099999999999994E-2</v>
      </c>
      <c r="AC49" s="136">
        <f t="shared" si="5"/>
        <v>11</v>
      </c>
      <c r="AD49" s="134">
        <f t="shared" si="20"/>
        <v>0.1195</v>
      </c>
      <c r="AE49" s="136">
        <f t="shared" si="6"/>
        <v>14</v>
      </c>
      <c r="AF49" s="137">
        <f t="shared" si="21"/>
        <v>0.10290000000000001</v>
      </c>
    </row>
    <row r="50" spans="1:32" x14ac:dyDescent="0.55000000000000004">
      <c r="A50" s="374"/>
      <c r="B50" s="149" t="s">
        <v>136</v>
      </c>
      <c r="C50" s="150">
        <v>0</v>
      </c>
      <c r="D50" s="134">
        <f t="shared" si="7"/>
        <v>0</v>
      </c>
      <c r="E50" s="135">
        <v>0</v>
      </c>
      <c r="F50" s="134">
        <f t="shared" si="8"/>
        <v>0</v>
      </c>
      <c r="G50" s="136">
        <f t="shared" si="0"/>
        <v>0</v>
      </c>
      <c r="H50" s="137">
        <f t="shared" si="9"/>
        <v>0</v>
      </c>
      <c r="I50" s="133">
        <v>0</v>
      </c>
      <c r="J50" s="134">
        <f t="shared" si="10"/>
        <v>0</v>
      </c>
      <c r="K50" s="135">
        <v>2</v>
      </c>
      <c r="L50" s="134">
        <f t="shared" si="11"/>
        <v>7.3999999999999996E-2</v>
      </c>
      <c r="M50" s="136">
        <f t="shared" si="1"/>
        <v>2</v>
      </c>
      <c r="N50" s="137">
        <f t="shared" si="12"/>
        <v>5.5500000000000001E-2</v>
      </c>
      <c r="O50" s="133">
        <v>3</v>
      </c>
      <c r="P50" s="134">
        <f t="shared" si="13"/>
        <v>0.23069999999999999</v>
      </c>
      <c r="Q50" s="135">
        <v>0</v>
      </c>
      <c r="R50" s="134">
        <f t="shared" si="14"/>
        <v>0</v>
      </c>
      <c r="S50" s="136">
        <f t="shared" si="2"/>
        <v>3</v>
      </c>
      <c r="T50" s="137">
        <f t="shared" si="15"/>
        <v>8.8200000000000001E-2</v>
      </c>
      <c r="U50" s="133">
        <v>0</v>
      </c>
      <c r="V50" s="134">
        <f t="shared" si="22"/>
        <v>0</v>
      </c>
      <c r="W50" s="135">
        <v>0</v>
      </c>
      <c r="X50" s="134">
        <f t="shared" si="17"/>
        <v>0</v>
      </c>
      <c r="Y50" s="136">
        <f t="shared" si="3"/>
        <v>0</v>
      </c>
      <c r="Z50" s="137">
        <f t="shared" si="18"/>
        <v>0</v>
      </c>
      <c r="AA50" s="138">
        <f t="shared" si="4"/>
        <v>3</v>
      </c>
      <c r="AB50" s="134">
        <f t="shared" si="19"/>
        <v>6.8099999999999994E-2</v>
      </c>
      <c r="AC50" s="136">
        <f t="shared" si="5"/>
        <v>2</v>
      </c>
      <c r="AD50" s="134">
        <f t="shared" si="20"/>
        <v>2.1700000000000001E-2</v>
      </c>
      <c r="AE50" s="136">
        <f t="shared" si="6"/>
        <v>5</v>
      </c>
      <c r="AF50" s="137">
        <f t="shared" si="21"/>
        <v>3.6700000000000003E-2</v>
      </c>
    </row>
    <row r="51" spans="1:32" ht="54" x14ac:dyDescent="0.55000000000000004">
      <c r="A51" s="374"/>
      <c r="B51" s="151" t="s">
        <v>137</v>
      </c>
      <c r="C51" s="150">
        <v>0</v>
      </c>
      <c r="D51" s="134">
        <f t="shared" si="7"/>
        <v>0</v>
      </c>
      <c r="E51" s="135">
        <v>1</v>
      </c>
      <c r="F51" s="134">
        <f t="shared" si="8"/>
        <v>0.2</v>
      </c>
      <c r="G51" s="136">
        <f t="shared" si="0"/>
        <v>1</v>
      </c>
      <c r="H51" s="137">
        <f t="shared" si="9"/>
        <v>9.0899999999999995E-2</v>
      </c>
      <c r="I51" s="133">
        <v>1</v>
      </c>
      <c r="J51" s="134">
        <f t="shared" si="10"/>
        <v>0.1111</v>
      </c>
      <c r="K51" s="135">
        <v>2</v>
      </c>
      <c r="L51" s="134">
        <f t="shared" si="11"/>
        <v>7.3999999999999996E-2</v>
      </c>
      <c r="M51" s="136">
        <f t="shared" si="1"/>
        <v>3</v>
      </c>
      <c r="N51" s="137">
        <f t="shared" si="12"/>
        <v>8.3299999999999999E-2</v>
      </c>
      <c r="O51" s="133">
        <v>0</v>
      </c>
      <c r="P51" s="134">
        <f t="shared" si="13"/>
        <v>0</v>
      </c>
      <c r="Q51" s="135">
        <v>4</v>
      </c>
      <c r="R51" s="134">
        <f t="shared" si="14"/>
        <v>0.19040000000000001</v>
      </c>
      <c r="S51" s="136">
        <f t="shared" si="2"/>
        <v>4</v>
      </c>
      <c r="T51" s="137">
        <f t="shared" si="15"/>
        <v>0.1176</v>
      </c>
      <c r="U51" s="133">
        <v>2</v>
      </c>
      <c r="V51" s="134">
        <f t="shared" si="22"/>
        <v>0.125</v>
      </c>
      <c r="W51" s="135">
        <v>3</v>
      </c>
      <c r="X51" s="134">
        <f t="shared" si="17"/>
        <v>7.6899999999999996E-2</v>
      </c>
      <c r="Y51" s="136">
        <f t="shared" si="3"/>
        <v>5</v>
      </c>
      <c r="Z51" s="137">
        <f t="shared" si="18"/>
        <v>9.0899999999999995E-2</v>
      </c>
      <c r="AA51" s="138">
        <f t="shared" si="4"/>
        <v>3</v>
      </c>
      <c r="AB51" s="134">
        <f t="shared" si="19"/>
        <v>6.8099999999999994E-2</v>
      </c>
      <c r="AC51" s="136">
        <f t="shared" si="5"/>
        <v>10</v>
      </c>
      <c r="AD51" s="134">
        <f t="shared" si="20"/>
        <v>0.1086</v>
      </c>
      <c r="AE51" s="136">
        <f t="shared" si="6"/>
        <v>13</v>
      </c>
      <c r="AF51" s="137">
        <f t="shared" si="21"/>
        <v>9.5500000000000002E-2</v>
      </c>
    </row>
    <row r="52" spans="1:32" ht="45" x14ac:dyDescent="0.55000000000000004">
      <c r="A52" s="374"/>
      <c r="B52" s="152" t="s">
        <v>138</v>
      </c>
      <c r="C52" s="150">
        <v>0</v>
      </c>
      <c r="D52" s="134">
        <f t="shared" si="7"/>
        <v>0</v>
      </c>
      <c r="E52" s="135">
        <v>0</v>
      </c>
      <c r="F52" s="134">
        <f>ROUNDDOWN(E52/$E$14,4)</f>
        <v>0</v>
      </c>
      <c r="G52" s="136">
        <f t="shared" si="0"/>
        <v>0</v>
      </c>
      <c r="H52" s="137">
        <f t="shared" si="9"/>
        <v>0</v>
      </c>
      <c r="I52" s="133">
        <v>0</v>
      </c>
      <c r="J52" s="134">
        <f t="shared" si="10"/>
        <v>0</v>
      </c>
      <c r="K52" s="135">
        <v>0</v>
      </c>
      <c r="L52" s="134">
        <f t="shared" si="11"/>
        <v>0</v>
      </c>
      <c r="M52" s="136">
        <f t="shared" si="1"/>
        <v>0</v>
      </c>
      <c r="N52" s="137">
        <f t="shared" si="12"/>
        <v>0</v>
      </c>
      <c r="O52" s="133">
        <v>0</v>
      </c>
      <c r="P52" s="134">
        <f t="shared" si="13"/>
        <v>0</v>
      </c>
      <c r="Q52" s="135">
        <v>0</v>
      </c>
      <c r="R52" s="134">
        <f t="shared" si="14"/>
        <v>0</v>
      </c>
      <c r="S52" s="136">
        <f t="shared" si="2"/>
        <v>0</v>
      </c>
      <c r="T52" s="137">
        <f t="shared" si="15"/>
        <v>0</v>
      </c>
      <c r="U52" s="133">
        <v>0</v>
      </c>
      <c r="V52" s="134">
        <f t="shared" si="22"/>
        <v>0</v>
      </c>
      <c r="W52" s="135">
        <v>0</v>
      </c>
      <c r="X52" s="134">
        <f t="shared" si="17"/>
        <v>0</v>
      </c>
      <c r="Y52" s="136">
        <f t="shared" si="3"/>
        <v>0</v>
      </c>
      <c r="Z52" s="137">
        <f t="shared" si="18"/>
        <v>0</v>
      </c>
      <c r="AA52" s="138">
        <f t="shared" si="4"/>
        <v>0</v>
      </c>
      <c r="AB52" s="134">
        <f t="shared" si="19"/>
        <v>0</v>
      </c>
      <c r="AC52" s="136">
        <f t="shared" si="5"/>
        <v>0</v>
      </c>
      <c r="AD52" s="134">
        <f t="shared" si="20"/>
        <v>0</v>
      </c>
      <c r="AE52" s="136">
        <f t="shared" si="6"/>
        <v>0</v>
      </c>
      <c r="AF52" s="137">
        <f t="shared" si="21"/>
        <v>0</v>
      </c>
    </row>
    <row r="53" spans="1:32" x14ac:dyDescent="0.55000000000000004">
      <c r="A53" s="374"/>
      <c r="B53" s="146" t="s">
        <v>139</v>
      </c>
      <c r="C53" s="150">
        <v>5</v>
      </c>
      <c r="D53" s="134">
        <f t="shared" si="7"/>
        <v>0.83330000000000004</v>
      </c>
      <c r="E53" s="135">
        <v>2</v>
      </c>
      <c r="F53" s="134">
        <f t="shared" ref="F53:F59" si="23">ROUNDDOWN(E53/$E$14,4)</f>
        <v>0.4</v>
      </c>
      <c r="G53" s="136">
        <f t="shared" si="0"/>
        <v>7</v>
      </c>
      <c r="H53" s="137">
        <f t="shared" si="9"/>
        <v>0.63629999999999998</v>
      </c>
      <c r="I53" s="133">
        <v>7</v>
      </c>
      <c r="J53" s="134">
        <f t="shared" si="10"/>
        <v>0.77769999999999995</v>
      </c>
      <c r="K53" s="135">
        <v>21</v>
      </c>
      <c r="L53" s="134">
        <f t="shared" si="11"/>
        <v>0.77769999999999995</v>
      </c>
      <c r="M53" s="136">
        <f t="shared" si="1"/>
        <v>28</v>
      </c>
      <c r="N53" s="137">
        <f t="shared" si="12"/>
        <v>0.77769999999999995</v>
      </c>
      <c r="O53" s="133">
        <v>10</v>
      </c>
      <c r="P53" s="134">
        <f t="shared" si="13"/>
        <v>0.76919999999999999</v>
      </c>
      <c r="Q53" s="135">
        <v>15</v>
      </c>
      <c r="R53" s="134">
        <f t="shared" si="14"/>
        <v>0.71419999999999995</v>
      </c>
      <c r="S53" s="136">
        <f t="shared" si="2"/>
        <v>25</v>
      </c>
      <c r="T53" s="137">
        <f t="shared" si="15"/>
        <v>0.73519999999999996</v>
      </c>
      <c r="U53" s="133">
        <v>12</v>
      </c>
      <c r="V53" s="134">
        <f t="shared" si="22"/>
        <v>0.75</v>
      </c>
      <c r="W53" s="135">
        <v>31</v>
      </c>
      <c r="X53" s="134">
        <f t="shared" si="17"/>
        <v>0.79479999999999995</v>
      </c>
      <c r="Y53" s="136">
        <f t="shared" si="3"/>
        <v>43</v>
      </c>
      <c r="Z53" s="137">
        <f t="shared" si="18"/>
        <v>0.78180000000000005</v>
      </c>
      <c r="AA53" s="138">
        <f t="shared" si="4"/>
        <v>34</v>
      </c>
      <c r="AB53" s="134">
        <f t="shared" si="19"/>
        <v>0.77270000000000005</v>
      </c>
      <c r="AC53" s="136">
        <f t="shared" si="5"/>
        <v>69</v>
      </c>
      <c r="AD53" s="134">
        <f t="shared" si="20"/>
        <v>0.75</v>
      </c>
      <c r="AE53" s="136">
        <f t="shared" si="6"/>
        <v>103</v>
      </c>
      <c r="AF53" s="137">
        <f t="shared" si="21"/>
        <v>0.75729999999999997</v>
      </c>
    </row>
    <row r="54" spans="1:32" x14ac:dyDescent="0.55000000000000004">
      <c r="A54" s="374"/>
      <c r="B54" s="149" t="s">
        <v>140</v>
      </c>
      <c r="C54" s="150">
        <v>2</v>
      </c>
      <c r="D54" s="134">
        <f t="shared" si="7"/>
        <v>0.33329999999999999</v>
      </c>
      <c r="E54" s="135">
        <v>1</v>
      </c>
      <c r="F54" s="134">
        <f t="shared" si="23"/>
        <v>0.2</v>
      </c>
      <c r="G54" s="136">
        <f t="shared" si="0"/>
        <v>3</v>
      </c>
      <c r="H54" s="137">
        <f t="shared" si="9"/>
        <v>0.2727</v>
      </c>
      <c r="I54" s="133">
        <v>3</v>
      </c>
      <c r="J54" s="134">
        <f t="shared" si="10"/>
        <v>0.33329999999999999</v>
      </c>
      <c r="K54" s="135">
        <v>13</v>
      </c>
      <c r="L54" s="134">
        <f t="shared" si="11"/>
        <v>0.48139999999999999</v>
      </c>
      <c r="M54" s="136">
        <f t="shared" si="1"/>
        <v>16</v>
      </c>
      <c r="N54" s="137">
        <f t="shared" si="12"/>
        <v>0.44440000000000002</v>
      </c>
      <c r="O54" s="133">
        <v>7</v>
      </c>
      <c r="P54" s="134">
        <f t="shared" si="13"/>
        <v>0.53839999999999999</v>
      </c>
      <c r="Q54" s="135">
        <v>7</v>
      </c>
      <c r="R54" s="134">
        <f t="shared" si="14"/>
        <v>0.33329999999999999</v>
      </c>
      <c r="S54" s="136">
        <f t="shared" si="2"/>
        <v>14</v>
      </c>
      <c r="T54" s="137">
        <f t="shared" si="15"/>
        <v>0.41170000000000001</v>
      </c>
      <c r="U54" s="133">
        <v>6</v>
      </c>
      <c r="V54" s="134">
        <f t="shared" si="22"/>
        <v>0.375</v>
      </c>
      <c r="W54" s="135">
        <v>17</v>
      </c>
      <c r="X54" s="134">
        <f t="shared" si="17"/>
        <v>0.43580000000000002</v>
      </c>
      <c r="Y54" s="136">
        <f t="shared" si="3"/>
        <v>23</v>
      </c>
      <c r="Z54" s="137">
        <f t="shared" si="18"/>
        <v>0.41810000000000003</v>
      </c>
      <c r="AA54" s="138">
        <f t="shared" si="4"/>
        <v>18</v>
      </c>
      <c r="AB54" s="134">
        <f t="shared" si="19"/>
        <v>0.40899999999999997</v>
      </c>
      <c r="AC54" s="136">
        <f t="shared" si="5"/>
        <v>38</v>
      </c>
      <c r="AD54" s="134">
        <f t="shared" si="20"/>
        <v>0.41299999999999998</v>
      </c>
      <c r="AE54" s="136">
        <f t="shared" si="6"/>
        <v>56</v>
      </c>
      <c r="AF54" s="137">
        <f t="shared" si="21"/>
        <v>0.41170000000000001</v>
      </c>
    </row>
    <row r="55" spans="1:32" x14ac:dyDescent="0.55000000000000004">
      <c r="A55" s="374"/>
      <c r="B55" s="149" t="s">
        <v>141</v>
      </c>
      <c r="C55" s="150">
        <v>2</v>
      </c>
      <c r="D55" s="134">
        <f t="shared" si="7"/>
        <v>0.33329999999999999</v>
      </c>
      <c r="E55" s="135">
        <v>0</v>
      </c>
      <c r="F55" s="134">
        <f t="shared" si="23"/>
        <v>0</v>
      </c>
      <c r="G55" s="136">
        <f t="shared" si="0"/>
        <v>2</v>
      </c>
      <c r="H55" s="137">
        <f t="shared" si="9"/>
        <v>0.18179999999999999</v>
      </c>
      <c r="I55" s="133">
        <v>1</v>
      </c>
      <c r="J55" s="134">
        <f t="shared" si="10"/>
        <v>0.1111</v>
      </c>
      <c r="K55" s="135">
        <v>7</v>
      </c>
      <c r="L55" s="134">
        <f t="shared" si="11"/>
        <v>0.25919999999999999</v>
      </c>
      <c r="M55" s="136">
        <f t="shared" si="1"/>
        <v>8</v>
      </c>
      <c r="N55" s="137">
        <f t="shared" si="12"/>
        <v>0.22220000000000001</v>
      </c>
      <c r="O55" s="133">
        <v>3</v>
      </c>
      <c r="P55" s="134">
        <f t="shared" si="13"/>
        <v>0.23069999999999999</v>
      </c>
      <c r="Q55" s="135">
        <v>6</v>
      </c>
      <c r="R55" s="134">
        <f t="shared" si="14"/>
        <v>0.28570000000000001</v>
      </c>
      <c r="S55" s="136">
        <f t="shared" si="2"/>
        <v>9</v>
      </c>
      <c r="T55" s="137">
        <f t="shared" si="15"/>
        <v>0.26469999999999999</v>
      </c>
      <c r="U55" s="133">
        <v>5</v>
      </c>
      <c r="V55" s="134">
        <f t="shared" si="22"/>
        <v>0.3125</v>
      </c>
      <c r="W55" s="135">
        <v>8</v>
      </c>
      <c r="X55" s="134">
        <f t="shared" si="17"/>
        <v>0.2051</v>
      </c>
      <c r="Y55" s="136">
        <f t="shared" si="3"/>
        <v>13</v>
      </c>
      <c r="Z55" s="137">
        <f t="shared" si="18"/>
        <v>0.23630000000000001</v>
      </c>
      <c r="AA55" s="138">
        <f t="shared" si="4"/>
        <v>11</v>
      </c>
      <c r="AB55" s="134">
        <f t="shared" si="19"/>
        <v>0.25</v>
      </c>
      <c r="AC55" s="136">
        <f t="shared" si="5"/>
        <v>21</v>
      </c>
      <c r="AD55" s="134">
        <f t="shared" si="20"/>
        <v>0.22819999999999999</v>
      </c>
      <c r="AE55" s="136">
        <f t="shared" si="6"/>
        <v>32</v>
      </c>
      <c r="AF55" s="137">
        <f t="shared" si="21"/>
        <v>0.23519999999999999</v>
      </c>
    </row>
    <row r="56" spans="1:32" x14ac:dyDescent="0.55000000000000004">
      <c r="A56" s="374"/>
      <c r="B56" s="146" t="s">
        <v>142</v>
      </c>
      <c r="C56" s="150">
        <v>1</v>
      </c>
      <c r="D56" s="134">
        <f t="shared" si="7"/>
        <v>0.1666</v>
      </c>
      <c r="E56" s="135">
        <v>1</v>
      </c>
      <c r="F56" s="134">
        <f t="shared" si="23"/>
        <v>0.2</v>
      </c>
      <c r="G56" s="136">
        <f t="shared" si="0"/>
        <v>2</v>
      </c>
      <c r="H56" s="137">
        <f t="shared" si="9"/>
        <v>0.18179999999999999</v>
      </c>
      <c r="I56" s="133">
        <v>2</v>
      </c>
      <c r="J56" s="134">
        <f t="shared" si="10"/>
        <v>0.22220000000000001</v>
      </c>
      <c r="K56" s="135">
        <v>9</v>
      </c>
      <c r="L56" s="134">
        <f t="shared" si="11"/>
        <v>0.33329999999999999</v>
      </c>
      <c r="M56" s="136">
        <f t="shared" si="1"/>
        <v>11</v>
      </c>
      <c r="N56" s="137">
        <f t="shared" si="12"/>
        <v>0.30549999999999999</v>
      </c>
      <c r="O56" s="133">
        <v>7</v>
      </c>
      <c r="P56" s="134">
        <f t="shared" si="13"/>
        <v>0.53839999999999999</v>
      </c>
      <c r="Q56" s="135">
        <v>3</v>
      </c>
      <c r="R56" s="134">
        <f t="shared" si="14"/>
        <v>0.14280000000000001</v>
      </c>
      <c r="S56" s="136">
        <f t="shared" si="2"/>
        <v>10</v>
      </c>
      <c r="T56" s="137">
        <f t="shared" si="15"/>
        <v>0.29409999999999997</v>
      </c>
      <c r="U56" s="133">
        <v>2</v>
      </c>
      <c r="V56" s="134">
        <f t="shared" si="22"/>
        <v>0.125</v>
      </c>
      <c r="W56" s="135">
        <v>14</v>
      </c>
      <c r="X56" s="134">
        <f t="shared" si="17"/>
        <v>0.3589</v>
      </c>
      <c r="Y56" s="136">
        <f t="shared" si="3"/>
        <v>16</v>
      </c>
      <c r="Z56" s="137">
        <f t="shared" si="18"/>
        <v>0.29089999999999999</v>
      </c>
      <c r="AA56" s="138">
        <f t="shared" si="4"/>
        <v>12</v>
      </c>
      <c r="AB56" s="134">
        <f t="shared" si="19"/>
        <v>0.2727</v>
      </c>
      <c r="AC56" s="136">
        <f t="shared" si="5"/>
        <v>27</v>
      </c>
      <c r="AD56" s="134">
        <f t="shared" si="20"/>
        <v>0.29339999999999999</v>
      </c>
      <c r="AE56" s="136">
        <f t="shared" si="6"/>
        <v>39</v>
      </c>
      <c r="AF56" s="137">
        <f t="shared" si="21"/>
        <v>0.28670000000000001</v>
      </c>
    </row>
    <row r="57" spans="1:32" x14ac:dyDescent="0.55000000000000004">
      <c r="A57" s="374"/>
      <c r="B57" s="146" t="s">
        <v>143</v>
      </c>
      <c r="C57" s="150">
        <v>0</v>
      </c>
      <c r="D57" s="134">
        <f t="shared" si="7"/>
        <v>0</v>
      </c>
      <c r="E57" s="135">
        <v>0</v>
      </c>
      <c r="F57" s="134">
        <f t="shared" si="23"/>
        <v>0</v>
      </c>
      <c r="G57" s="136">
        <f t="shared" si="0"/>
        <v>0</v>
      </c>
      <c r="H57" s="137">
        <f t="shared" si="9"/>
        <v>0</v>
      </c>
      <c r="I57" s="133">
        <v>0</v>
      </c>
      <c r="J57" s="134">
        <f t="shared" si="10"/>
        <v>0</v>
      </c>
      <c r="K57" s="135">
        <v>1</v>
      </c>
      <c r="L57" s="134">
        <f t="shared" si="11"/>
        <v>3.6999999999999998E-2</v>
      </c>
      <c r="M57" s="136">
        <f t="shared" si="1"/>
        <v>1</v>
      </c>
      <c r="N57" s="137">
        <f t="shared" si="12"/>
        <v>2.7699999999999999E-2</v>
      </c>
      <c r="O57" s="133">
        <v>0</v>
      </c>
      <c r="P57" s="134">
        <f t="shared" si="13"/>
        <v>0</v>
      </c>
      <c r="Q57" s="135">
        <v>1</v>
      </c>
      <c r="R57" s="134">
        <f t="shared" si="14"/>
        <v>4.7600000000000003E-2</v>
      </c>
      <c r="S57" s="136">
        <f t="shared" si="2"/>
        <v>1</v>
      </c>
      <c r="T57" s="137">
        <f t="shared" si="15"/>
        <v>2.9399999999999999E-2</v>
      </c>
      <c r="U57" s="133">
        <v>0</v>
      </c>
      <c r="V57" s="134">
        <f t="shared" si="22"/>
        <v>0</v>
      </c>
      <c r="W57" s="135">
        <v>1</v>
      </c>
      <c r="X57" s="134">
        <f t="shared" si="17"/>
        <v>2.5600000000000001E-2</v>
      </c>
      <c r="Y57" s="136">
        <f t="shared" si="3"/>
        <v>1</v>
      </c>
      <c r="Z57" s="137">
        <f t="shared" si="18"/>
        <v>1.8100000000000002E-2</v>
      </c>
      <c r="AA57" s="138">
        <f t="shared" si="4"/>
        <v>0</v>
      </c>
      <c r="AB57" s="134">
        <f t="shared" si="19"/>
        <v>0</v>
      </c>
      <c r="AC57" s="136">
        <f t="shared" si="5"/>
        <v>3</v>
      </c>
      <c r="AD57" s="134">
        <f t="shared" si="20"/>
        <v>3.2599999999999997E-2</v>
      </c>
      <c r="AE57" s="136">
        <f t="shared" si="6"/>
        <v>3</v>
      </c>
      <c r="AF57" s="137">
        <f t="shared" si="21"/>
        <v>2.1999999999999999E-2</v>
      </c>
    </row>
    <row r="58" spans="1:32" ht="49.5" x14ac:dyDescent="0.55000000000000004">
      <c r="A58" s="374"/>
      <c r="B58" s="153" t="s">
        <v>144</v>
      </c>
      <c r="C58" s="150">
        <v>0</v>
      </c>
      <c r="D58" s="134">
        <f t="shared" si="7"/>
        <v>0</v>
      </c>
      <c r="E58" s="135">
        <v>0</v>
      </c>
      <c r="F58" s="134">
        <f t="shared" si="23"/>
        <v>0</v>
      </c>
      <c r="G58" s="136">
        <f t="shared" si="0"/>
        <v>0</v>
      </c>
      <c r="H58" s="137">
        <f t="shared" si="9"/>
        <v>0</v>
      </c>
      <c r="I58" s="133">
        <v>0</v>
      </c>
      <c r="J58" s="134">
        <f t="shared" si="10"/>
        <v>0</v>
      </c>
      <c r="K58" s="135">
        <v>0</v>
      </c>
      <c r="L58" s="134">
        <f t="shared" si="11"/>
        <v>0</v>
      </c>
      <c r="M58" s="136">
        <f t="shared" si="1"/>
        <v>0</v>
      </c>
      <c r="N58" s="137">
        <f t="shared" si="12"/>
        <v>0</v>
      </c>
      <c r="O58" s="133">
        <v>0</v>
      </c>
      <c r="P58" s="134">
        <f t="shared" si="13"/>
        <v>0</v>
      </c>
      <c r="Q58" s="135">
        <v>0</v>
      </c>
      <c r="R58" s="134">
        <f t="shared" si="14"/>
        <v>0</v>
      </c>
      <c r="S58" s="136">
        <f t="shared" si="2"/>
        <v>0</v>
      </c>
      <c r="T58" s="137">
        <f t="shared" si="15"/>
        <v>0</v>
      </c>
      <c r="U58" s="133">
        <v>0</v>
      </c>
      <c r="V58" s="134">
        <f t="shared" si="22"/>
        <v>0</v>
      </c>
      <c r="W58" s="135">
        <v>0</v>
      </c>
      <c r="X58" s="134">
        <f t="shared" si="17"/>
        <v>0</v>
      </c>
      <c r="Y58" s="136">
        <f t="shared" si="3"/>
        <v>0</v>
      </c>
      <c r="Z58" s="137">
        <f t="shared" si="18"/>
        <v>0</v>
      </c>
      <c r="AA58" s="138">
        <f t="shared" si="4"/>
        <v>0</v>
      </c>
      <c r="AB58" s="134">
        <f t="shared" si="19"/>
        <v>0</v>
      </c>
      <c r="AC58" s="136">
        <f t="shared" si="5"/>
        <v>0</v>
      </c>
      <c r="AD58" s="134">
        <f t="shared" si="20"/>
        <v>0</v>
      </c>
      <c r="AE58" s="136">
        <f t="shared" si="6"/>
        <v>0</v>
      </c>
      <c r="AF58" s="137">
        <f t="shared" si="21"/>
        <v>0</v>
      </c>
    </row>
    <row r="59" spans="1:32" ht="18.5" thickBot="1" x14ac:dyDescent="0.6">
      <c r="A59" s="387"/>
      <c r="B59" s="154" t="s">
        <v>145</v>
      </c>
      <c r="C59" s="155">
        <v>0</v>
      </c>
      <c r="D59" s="156">
        <f t="shared" si="7"/>
        <v>0</v>
      </c>
      <c r="E59" s="157">
        <v>0</v>
      </c>
      <c r="F59" s="156">
        <f t="shared" si="23"/>
        <v>0</v>
      </c>
      <c r="G59" s="158">
        <f t="shared" si="0"/>
        <v>0</v>
      </c>
      <c r="H59" s="159">
        <f t="shared" si="9"/>
        <v>0</v>
      </c>
      <c r="I59" s="160">
        <v>0</v>
      </c>
      <c r="J59" s="156">
        <f t="shared" si="10"/>
        <v>0</v>
      </c>
      <c r="K59" s="157">
        <v>1</v>
      </c>
      <c r="L59" s="156">
        <f t="shared" si="11"/>
        <v>3.6999999999999998E-2</v>
      </c>
      <c r="M59" s="158">
        <f t="shared" si="1"/>
        <v>1</v>
      </c>
      <c r="N59" s="159">
        <f t="shared" si="12"/>
        <v>2.7699999999999999E-2</v>
      </c>
      <c r="O59" s="160">
        <v>1</v>
      </c>
      <c r="P59" s="156">
        <f t="shared" si="13"/>
        <v>7.6899999999999996E-2</v>
      </c>
      <c r="Q59" s="157">
        <v>0</v>
      </c>
      <c r="R59" s="156">
        <f t="shared" si="14"/>
        <v>0</v>
      </c>
      <c r="S59" s="158">
        <f t="shared" si="2"/>
        <v>1</v>
      </c>
      <c r="T59" s="159">
        <f t="shared" si="15"/>
        <v>2.9399999999999999E-2</v>
      </c>
      <c r="U59" s="160">
        <v>0</v>
      </c>
      <c r="V59" s="156">
        <f t="shared" si="22"/>
        <v>0</v>
      </c>
      <c r="W59" s="157">
        <v>0</v>
      </c>
      <c r="X59" s="156">
        <f t="shared" si="17"/>
        <v>0</v>
      </c>
      <c r="Y59" s="158">
        <f t="shared" si="3"/>
        <v>0</v>
      </c>
      <c r="Z59" s="159">
        <f t="shared" si="18"/>
        <v>0</v>
      </c>
      <c r="AA59" s="161">
        <f t="shared" si="4"/>
        <v>1</v>
      </c>
      <c r="AB59" s="156">
        <f t="shared" si="19"/>
        <v>2.2700000000000001E-2</v>
      </c>
      <c r="AC59" s="158">
        <f t="shared" si="5"/>
        <v>1</v>
      </c>
      <c r="AD59" s="156">
        <f t="shared" si="20"/>
        <v>1.0800000000000001E-2</v>
      </c>
      <c r="AE59" s="158">
        <f t="shared" si="6"/>
        <v>2</v>
      </c>
      <c r="AF59" s="159">
        <f t="shared" si="21"/>
        <v>1.47E-2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X1" zoomScale="72" zoomScaleNormal="60" workbookViewId="0">
      <selection activeCell="J15" sqref="J15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191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29.2</v>
      </c>
      <c r="D2" s="359"/>
      <c r="E2" s="359">
        <v>28.5</v>
      </c>
      <c r="F2" s="359"/>
      <c r="G2" s="359">
        <v>26.4</v>
      </c>
      <c r="H2" s="359"/>
      <c r="I2" s="359">
        <v>26.18</v>
      </c>
      <c r="J2" s="359"/>
      <c r="K2" s="359">
        <v>27.57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21.8</v>
      </c>
      <c r="D3" s="359"/>
      <c r="E3" s="359">
        <v>18.25</v>
      </c>
      <c r="F3" s="359"/>
      <c r="G3" s="359">
        <v>13.9</v>
      </c>
      <c r="H3" s="359"/>
      <c r="I3" s="359">
        <v>13.63</v>
      </c>
      <c r="J3" s="359"/>
      <c r="K3" s="359">
        <v>16.899999999999999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6.4</v>
      </c>
      <c r="D4" s="359"/>
      <c r="E4" s="359">
        <v>9.25</v>
      </c>
      <c r="F4" s="359"/>
      <c r="G4" s="359">
        <v>11.9</v>
      </c>
      <c r="H4" s="359"/>
      <c r="I4" s="359">
        <v>10.81</v>
      </c>
      <c r="J4" s="359"/>
      <c r="K4" s="359">
        <v>9.59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1</v>
      </c>
      <c r="D5" s="359"/>
      <c r="E5" s="359">
        <v>1</v>
      </c>
      <c r="F5" s="359"/>
      <c r="G5" s="359">
        <v>1.9</v>
      </c>
      <c r="H5" s="359"/>
      <c r="I5" s="359">
        <v>1.75</v>
      </c>
      <c r="J5" s="359"/>
      <c r="K5" s="359">
        <v>1.41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</v>
      </c>
      <c r="D6" s="363"/>
      <c r="E6" s="363">
        <v>0</v>
      </c>
      <c r="F6" s="363"/>
      <c r="G6" s="363">
        <v>0.1</v>
      </c>
      <c r="H6" s="363"/>
      <c r="I6" s="363">
        <v>0.125</v>
      </c>
      <c r="J6" s="363"/>
      <c r="K6" s="363">
        <v>0.11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29</v>
      </c>
      <c r="D11" s="25"/>
      <c r="E11" s="19">
        <v>26</v>
      </c>
      <c r="F11" s="25"/>
      <c r="G11" s="21">
        <f>C11+E11</f>
        <v>55</v>
      </c>
      <c r="H11" s="79"/>
      <c r="I11" s="78">
        <v>44</v>
      </c>
      <c r="J11" s="25"/>
      <c r="K11" s="19">
        <v>32</v>
      </c>
      <c r="L11" s="25"/>
      <c r="M11" s="21">
        <f>I11+K11</f>
        <v>76</v>
      </c>
      <c r="N11" s="79"/>
      <c r="O11" s="78">
        <v>38</v>
      </c>
      <c r="P11" s="25"/>
      <c r="Q11" s="19">
        <v>37</v>
      </c>
      <c r="R11" s="25"/>
      <c r="S11" s="21">
        <f>O11+Q11</f>
        <v>75</v>
      </c>
      <c r="T11" s="79"/>
      <c r="U11" s="78">
        <v>71</v>
      </c>
      <c r="V11" s="25"/>
      <c r="W11" s="19">
        <v>62</v>
      </c>
      <c r="X11" s="25"/>
      <c r="Y11" s="21">
        <f>U11+W11</f>
        <v>133</v>
      </c>
      <c r="Z11" s="79"/>
      <c r="AA11" s="80">
        <f>C11+I11+O11+U11</f>
        <v>182</v>
      </c>
      <c r="AB11" s="25"/>
      <c r="AC11" s="21">
        <f>E11+K11+Q11+W11</f>
        <v>157</v>
      </c>
      <c r="AD11" s="25"/>
      <c r="AE11" s="21">
        <f>AA11+AC11</f>
        <v>339</v>
      </c>
      <c r="AF11" s="79"/>
      <c r="AG11" s="81"/>
    </row>
    <row r="12" spans="1:33" x14ac:dyDescent="0.55000000000000004">
      <c r="A12" s="303" t="s">
        <v>160</v>
      </c>
      <c r="B12" s="304"/>
      <c r="C12" s="78">
        <v>3</v>
      </c>
      <c r="D12" s="26">
        <f>ROUNDDOWN(C12/C11,4)</f>
        <v>0.10340000000000001</v>
      </c>
      <c r="E12" s="19">
        <v>2</v>
      </c>
      <c r="F12" s="26">
        <f>ROUNDDOWN(E12/E11,4)</f>
        <v>7.6899999999999996E-2</v>
      </c>
      <c r="G12" s="21">
        <f>C12+E12</f>
        <v>5</v>
      </c>
      <c r="H12" s="82">
        <f>ROUNDDOWN(G12/G11,4)</f>
        <v>9.0899999999999995E-2</v>
      </c>
      <c r="I12" s="78">
        <v>0</v>
      </c>
      <c r="J12" s="26">
        <f>ROUNDDOWN(I12/I11,4)</f>
        <v>0</v>
      </c>
      <c r="K12" s="19">
        <v>4</v>
      </c>
      <c r="L12" s="26">
        <f>ROUNDDOWN(K12/K11,4)</f>
        <v>0.125</v>
      </c>
      <c r="M12" s="21">
        <f t="shared" ref="M12:M59" si="0">I12+K12</f>
        <v>4</v>
      </c>
      <c r="N12" s="82">
        <f>ROUNDDOWN(M12/M11,4)</f>
        <v>5.2600000000000001E-2</v>
      </c>
      <c r="O12" s="78">
        <v>2</v>
      </c>
      <c r="P12" s="26">
        <f>ROUNDDOWN(O12/O11,4)</f>
        <v>5.2600000000000001E-2</v>
      </c>
      <c r="Q12" s="19">
        <v>8</v>
      </c>
      <c r="R12" s="26">
        <f>ROUNDDOWN(Q12/Q11,4)</f>
        <v>0.2162</v>
      </c>
      <c r="S12" s="21">
        <f t="shared" ref="S12:S13" si="1">O12+Q12</f>
        <v>10</v>
      </c>
      <c r="T12" s="82">
        <f>ROUNDDOWN(S12/S11,4)</f>
        <v>0.1333</v>
      </c>
      <c r="U12" s="78">
        <v>4</v>
      </c>
      <c r="V12" s="26">
        <f>ROUNDDOWN(U12/U11,4)</f>
        <v>5.6300000000000003E-2</v>
      </c>
      <c r="W12" s="19">
        <v>12</v>
      </c>
      <c r="X12" s="26">
        <f>ROUNDDOWN(W12/W11,4)</f>
        <v>0.19350000000000001</v>
      </c>
      <c r="Y12" s="21">
        <f t="shared" ref="Y12:Y59" si="2">U12+W12</f>
        <v>16</v>
      </c>
      <c r="Z12" s="82">
        <f>ROUNDDOWN(Y12/Y11,4)</f>
        <v>0.1203</v>
      </c>
      <c r="AA12" s="80">
        <f t="shared" ref="AA12:AA14" si="3">C12+I12+O12+U12</f>
        <v>9</v>
      </c>
      <c r="AB12" s="26">
        <f>ROUNDDOWN(AA12/AA11,4)</f>
        <v>4.9399999999999999E-2</v>
      </c>
      <c r="AC12" s="21">
        <f t="shared" ref="AC12:AC13" si="4">E12+K12+Q12+W12</f>
        <v>26</v>
      </c>
      <c r="AD12" s="26">
        <f>ROUNDDOWN(AC12/AC11,4)</f>
        <v>0.1656</v>
      </c>
      <c r="AE12" s="21">
        <f t="shared" ref="AE12:AE59" si="5">AA12+AC12</f>
        <v>35</v>
      </c>
      <c r="AF12" s="82">
        <f>ROUNDDOWN(AE12/AE11,4)</f>
        <v>0.1032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3</v>
      </c>
      <c r="D14" s="25"/>
      <c r="E14" s="19">
        <f>E12+E13</f>
        <v>2</v>
      </c>
      <c r="F14" s="25"/>
      <c r="G14" s="21">
        <f>C14+E14</f>
        <v>5</v>
      </c>
      <c r="H14" s="79"/>
      <c r="I14" s="78">
        <f>I12+I13</f>
        <v>0</v>
      </c>
      <c r="J14" s="25"/>
      <c r="K14" s="19">
        <f>K12+K13</f>
        <v>4</v>
      </c>
      <c r="L14" s="25"/>
      <c r="M14" s="21">
        <f t="shared" si="0"/>
        <v>4</v>
      </c>
      <c r="N14" s="79"/>
      <c r="O14" s="78">
        <f>O12+O13</f>
        <v>2</v>
      </c>
      <c r="P14" s="25"/>
      <c r="Q14" s="19">
        <f>Q12+Q13</f>
        <v>8</v>
      </c>
      <c r="R14" s="25"/>
      <c r="S14" s="21">
        <f>O14+Q14</f>
        <v>10</v>
      </c>
      <c r="T14" s="79"/>
      <c r="U14" s="78">
        <f>U12+U13</f>
        <v>4</v>
      </c>
      <c r="V14" s="25"/>
      <c r="W14" s="19">
        <f>W12+W13</f>
        <v>12</v>
      </c>
      <c r="X14" s="25"/>
      <c r="Y14" s="21">
        <f t="shared" si="2"/>
        <v>16</v>
      </c>
      <c r="Z14" s="79"/>
      <c r="AA14" s="80">
        <f t="shared" si="3"/>
        <v>9</v>
      </c>
      <c r="AB14" s="25"/>
      <c r="AC14" s="21">
        <f>E14+K14+Q14+W14</f>
        <v>26</v>
      </c>
      <c r="AD14" s="25"/>
      <c r="AE14" s="21">
        <f t="shared" si="5"/>
        <v>35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ROUNDDOWN(I15/$U$14,4)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>
        <v>2</v>
      </c>
      <c r="D16" s="92">
        <f>ROUNDDOWN(C16/$C$14,4)</f>
        <v>0.66659999999999997</v>
      </c>
      <c r="E16" s="93">
        <v>0</v>
      </c>
      <c r="F16" s="92">
        <f>ROUNDDOWN(E16/$E$14,4)</f>
        <v>0</v>
      </c>
      <c r="G16" s="94">
        <f t="shared" si="6"/>
        <v>2</v>
      </c>
      <c r="H16" s="95">
        <f t="shared" ref="H16:H59" si="9">ROUNDDOWN(G16/$G$14,4)</f>
        <v>0.4</v>
      </c>
      <c r="I16" s="91">
        <v>0</v>
      </c>
      <c r="J16" s="92">
        <f t="shared" ref="J16:J59" si="10">ROUNDDOWN(I16/$U$14,4)</f>
        <v>0</v>
      </c>
      <c r="K16" s="93">
        <v>0</v>
      </c>
      <c r="L16" s="92">
        <f t="shared" ref="L16:L59" si="11">ROUNDDOWN(K16/$K$14,4)</f>
        <v>0</v>
      </c>
      <c r="M16" s="94">
        <f t="shared" si="0"/>
        <v>0</v>
      </c>
      <c r="N16" s="95">
        <f t="shared" ref="N16:N59" si="12">ROUNDDOWN(M16/$M$14,4)</f>
        <v>0</v>
      </c>
      <c r="O16" s="91">
        <v>0</v>
      </c>
      <c r="P16" s="92">
        <f t="shared" ref="P16:P59" si="13">ROUNDDOWN(O16/$O$14,4)</f>
        <v>0</v>
      </c>
      <c r="Q16" s="93">
        <v>0</v>
      </c>
      <c r="R16" s="92">
        <f t="shared" ref="R16:R59" si="14">ROUNDDOWN(Q16/$Q$14,4)</f>
        <v>0</v>
      </c>
      <c r="S16" s="94">
        <f t="shared" si="7"/>
        <v>0</v>
      </c>
      <c r="T16" s="95">
        <f t="shared" ref="T16:T59" si="15">ROUNDDOWN(S16/$S$14,4)</f>
        <v>0</v>
      </c>
      <c r="U16" s="91">
        <v>1</v>
      </c>
      <c r="V16" s="92">
        <f t="shared" ref="V16:V59" si="16">ROUNDDOWN(U16/$U$14,4)</f>
        <v>0.25</v>
      </c>
      <c r="W16" s="93">
        <v>1</v>
      </c>
      <c r="X16" s="92">
        <f t="shared" ref="X16:X59" si="17">ROUNDDOWN(W16/$W$14,4)</f>
        <v>8.3299999999999999E-2</v>
      </c>
      <c r="Y16" s="94">
        <f t="shared" si="2"/>
        <v>2</v>
      </c>
      <c r="Z16" s="95">
        <f t="shared" ref="Z16:Z59" si="18">ROUNDDOWN(Y16/$Y$14,4)</f>
        <v>0.125</v>
      </c>
      <c r="AA16" s="96">
        <f t="shared" ref="AA16:AA59" si="19">C16+I16+O16+U16</f>
        <v>3</v>
      </c>
      <c r="AB16" s="92">
        <f t="shared" ref="AB16:AB59" si="20">ROUNDDOWN(AA16/$AA$14,4)</f>
        <v>0.33329999999999999</v>
      </c>
      <c r="AC16" s="94">
        <f t="shared" si="8"/>
        <v>1</v>
      </c>
      <c r="AD16" s="92">
        <f t="shared" ref="AD16:AD59" si="21">ROUNDDOWN(AC16/$AC$14,4)</f>
        <v>3.8399999999999997E-2</v>
      </c>
      <c r="AE16" s="94">
        <f t="shared" si="5"/>
        <v>4</v>
      </c>
      <c r="AF16" s="95">
        <f t="shared" ref="AF16:AF59" si="22">ROUNDDOWN(AE16/$AE$14,4)</f>
        <v>0.1142</v>
      </c>
    </row>
    <row r="17" spans="1:32" x14ac:dyDescent="0.55000000000000004">
      <c r="A17" s="345"/>
      <c r="B17" s="90" t="s">
        <v>6</v>
      </c>
      <c r="C17" s="91">
        <v>0</v>
      </c>
      <c r="D17" s="92">
        <f>ROUNDDOWN(C17/$C$14,4)</f>
        <v>0</v>
      </c>
      <c r="E17" s="93">
        <v>1</v>
      </c>
      <c r="F17" s="92">
        <f>ROUNDDOWN(E17/$E$14,4)</f>
        <v>0.5</v>
      </c>
      <c r="G17" s="94">
        <f t="shared" si="6"/>
        <v>1</v>
      </c>
      <c r="H17" s="95">
        <f t="shared" si="9"/>
        <v>0.2</v>
      </c>
      <c r="I17" s="91">
        <v>0</v>
      </c>
      <c r="J17" s="92">
        <f t="shared" si="10"/>
        <v>0</v>
      </c>
      <c r="K17" s="93">
        <v>1</v>
      </c>
      <c r="L17" s="92">
        <f t="shared" si="11"/>
        <v>0.25</v>
      </c>
      <c r="M17" s="94">
        <f t="shared" si="0"/>
        <v>1</v>
      </c>
      <c r="N17" s="95">
        <f t="shared" si="12"/>
        <v>0.25</v>
      </c>
      <c r="O17" s="91">
        <v>1</v>
      </c>
      <c r="P17" s="92">
        <f t="shared" si="13"/>
        <v>0.5</v>
      </c>
      <c r="Q17" s="93">
        <v>5</v>
      </c>
      <c r="R17" s="92">
        <f t="shared" si="14"/>
        <v>0.625</v>
      </c>
      <c r="S17" s="94">
        <f t="shared" si="7"/>
        <v>6</v>
      </c>
      <c r="T17" s="95">
        <f t="shared" si="15"/>
        <v>0.6</v>
      </c>
      <c r="U17" s="91">
        <v>1</v>
      </c>
      <c r="V17" s="92">
        <f t="shared" si="16"/>
        <v>0.25</v>
      </c>
      <c r="W17" s="93">
        <v>7</v>
      </c>
      <c r="X17" s="92">
        <f t="shared" si="17"/>
        <v>0.58330000000000004</v>
      </c>
      <c r="Y17" s="94">
        <f t="shared" si="2"/>
        <v>8</v>
      </c>
      <c r="Z17" s="95">
        <f>ROUNDDOWN(Y17/$Y$14,4)</f>
        <v>0.5</v>
      </c>
      <c r="AA17" s="96">
        <f t="shared" si="19"/>
        <v>2</v>
      </c>
      <c r="AB17" s="92">
        <f t="shared" si="20"/>
        <v>0.22220000000000001</v>
      </c>
      <c r="AC17" s="94">
        <f t="shared" si="8"/>
        <v>14</v>
      </c>
      <c r="AD17" s="92">
        <f t="shared" si="21"/>
        <v>0.53839999999999999</v>
      </c>
      <c r="AE17" s="94">
        <f t="shared" si="5"/>
        <v>16</v>
      </c>
      <c r="AF17" s="95">
        <f t="shared" si="22"/>
        <v>0.45710000000000001</v>
      </c>
    </row>
    <row r="18" spans="1:32" x14ac:dyDescent="0.55000000000000004">
      <c r="A18" s="345"/>
      <c r="B18" s="97" t="s">
        <v>8</v>
      </c>
      <c r="C18" s="98">
        <v>1</v>
      </c>
      <c r="D18" s="99">
        <f>ROUNDDOWN(C18/$C$14,4)</f>
        <v>0.33329999999999999</v>
      </c>
      <c r="E18" s="100">
        <v>1</v>
      </c>
      <c r="F18" s="99">
        <f>ROUNDDOWN(E18/$E$14,4)</f>
        <v>0.5</v>
      </c>
      <c r="G18" s="101">
        <f t="shared" si="6"/>
        <v>2</v>
      </c>
      <c r="H18" s="102">
        <f t="shared" si="9"/>
        <v>0.4</v>
      </c>
      <c r="I18" s="98">
        <v>0</v>
      </c>
      <c r="J18" s="99">
        <f t="shared" si="10"/>
        <v>0</v>
      </c>
      <c r="K18" s="100">
        <v>3</v>
      </c>
      <c r="L18" s="99">
        <f t="shared" si="11"/>
        <v>0.75</v>
      </c>
      <c r="M18" s="101">
        <f t="shared" si="0"/>
        <v>3</v>
      </c>
      <c r="N18" s="102">
        <f t="shared" si="12"/>
        <v>0.75</v>
      </c>
      <c r="O18" s="98">
        <v>0</v>
      </c>
      <c r="P18" s="99">
        <f t="shared" si="13"/>
        <v>0</v>
      </c>
      <c r="Q18" s="100">
        <v>3</v>
      </c>
      <c r="R18" s="99">
        <f t="shared" si="14"/>
        <v>0.375</v>
      </c>
      <c r="S18" s="101">
        <f t="shared" si="7"/>
        <v>3</v>
      </c>
      <c r="T18" s="102">
        <f t="shared" si="15"/>
        <v>0.3</v>
      </c>
      <c r="U18" s="98">
        <v>2</v>
      </c>
      <c r="V18" s="99">
        <f t="shared" si="16"/>
        <v>0.5</v>
      </c>
      <c r="W18" s="100">
        <v>4</v>
      </c>
      <c r="X18" s="99">
        <f t="shared" si="17"/>
        <v>0.33329999999999999</v>
      </c>
      <c r="Y18" s="101">
        <f t="shared" si="2"/>
        <v>6</v>
      </c>
      <c r="Z18" s="102">
        <f t="shared" si="18"/>
        <v>0.375</v>
      </c>
      <c r="AA18" s="103">
        <f t="shared" si="19"/>
        <v>3</v>
      </c>
      <c r="AB18" s="99">
        <f t="shared" si="20"/>
        <v>0.33329999999999999</v>
      </c>
      <c r="AC18" s="101">
        <f t="shared" si="8"/>
        <v>11</v>
      </c>
      <c r="AD18" s="99">
        <f t="shared" si="21"/>
        <v>0.42299999999999999</v>
      </c>
      <c r="AE18" s="101">
        <f t="shared" si="5"/>
        <v>14</v>
      </c>
      <c r="AF18" s="102">
        <f t="shared" si="22"/>
        <v>0.4</v>
      </c>
    </row>
    <row r="19" spans="1:32" x14ac:dyDescent="0.55000000000000004">
      <c r="A19" s="342" t="s">
        <v>29</v>
      </c>
      <c r="B19" s="83" t="s">
        <v>10</v>
      </c>
      <c r="C19" s="84">
        <v>0</v>
      </c>
      <c r="D19" s="85">
        <f t="shared" ref="D19:D59" si="23">ROUNDDOWN(C19/$C$14,4)</f>
        <v>0</v>
      </c>
      <c r="E19" s="86">
        <v>0</v>
      </c>
      <c r="F19" s="85">
        <f t="shared" ref="F19:F59" si="24">ROUNDDOWN(E19/$E$14,4)</f>
        <v>0</v>
      </c>
      <c r="G19" s="87">
        <f t="shared" si="6"/>
        <v>0</v>
      </c>
      <c r="H19" s="88">
        <f t="shared" si="9"/>
        <v>0</v>
      </c>
      <c r="I19" s="84">
        <v>0</v>
      </c>
      <c r="J19" s="85">
        <f t="shared" si="10"/>
        <v>0</v>
      </c>
      <c r="K19" s="86">
        <v>1</v>
      </c>
      <c r="L19" s="85">
        <f t="shared" si="11"/>
        <v>0.25</v>
      </c>
      <c r="M19" s="87">
        <f t="shared" si="0"/>
        <v>1</v>
      </c>
      <c r="N19" s="88">
        <f t="shared" si="12"/>
        <v>0.25</v>
      </c>
      <c r="O19" s="84">
        <v>0</v>
      </c>
      <c r="P19" s="85">
        <f t="shared" si="13"/>
        <v>0</v>
      </c>
      <c r="Q19" s="86">
        <v>3</v>
      </c>
      <c r="R19" s="85">
        <f t="shared" si="14"/>
        <v>0.375</v>
      </c>
      <c r="S19" s="87">
        <f t="shared" si="7"/>
        <v>3</v>
      </c>
      <c r="T19" s="88">
        <f t="shared" si="15"/>
        <v>0.3</v>
      </c>
      <c r="U19" s="84">
        <v>2</v>
      </c>
      <c r="V19" s="85">
        <f t="shared" si="16"/>
        <v>0.5</v>
      </c>
      <c r="W19" s="86">
        <v>4</v>
      </c>
      <c r="X19" s="85">
        <f t="shared" si="17"/>
        <v>0.33329999999999999</v>
      </c>
      <c r="Y19" s="87">
        <f t="shared" si="2"/>
        <v>6</v>
      </c>
      <c r="Z19" s="88">
        <f t="shared" si="18"/>
        <v>0.375</v>
      </c>
      <c r="AA19" s="89">
        <f t="shared" si="19"/>
        <v>2</v>
      </c>
      <c r="AB19" s="85">
        <f t="shared" si="20"/>
        <v>0.22220000000000001</v>
      </c>
      <c r="AC19" s="87">
        <f t="shared" si="8"/>
        <v>8</v>
      </c>
      <c r="AD19" s="85">
        <f t="shared" si="21"/>
        <v>0.30759999999999998</v>
      </c>
      <c r="AE19" s="87">
        <f t="shared" si="5"/>
        <v>10</v>
      </c>
      <c r="AF19" s="88">
        <f t="shared" si="22"/>
        <v>0.28570000000000001</v>
      </c>
    </row>
    <row r="20" spans="1:32" x14ac:dyDescent="0.55000000000000004">
      <c r="A20" s="346"/>
      <c r="B20" s="90" t="s">
        <v>11</v>
      </c>
      <c r="C20" s="91">
        <v>2</v>
      </c>
      <c r="D20" s="92">
        <f t="shared" si="23"/>
        <v>0.66659999999999997</v>
      </c>
      <c r="E20" s="93">
        <v>2</v>
      </c>
      <c r="F20" s="92">
        <f t="shared" si="24"/>
        <v>1</v>
      </c>
      <c r="G20" s="94">
        <f t="shared" si="6"/>
        <v>4</v>
      </c>
      <c r="H20" s="95">
        <f t="shared" si="9"/>
        <v>0.8</v>
      </c>
      <c r="I20" s="91">
        <v>0</v>
      </c>
      <c r="J20" s="92">
        <f t="shared" si="10"/>
        <v>0</v>
      </c>
      <c r="K20" s="93">
        <v>2</v>
      </c>
      <c r="L20" s="92">
        <f t="shared" si="11"/>
        <v>0.5</v>
      </c>
      <c r="M20" s="94">
        <f t="shared" si="0"/>
        <v>2</v>
      </c>
      <c r="N20" s="95">
        <f t="shared" si="12"/>
        <v>0.5</v>
      </c>
      <c r="O20" s="91">
        <v>0</v>
      </c>
      <c r="P20" s="92">
        <f>ROUNDDOWN(O20/$O$14,4)</f>
        <v>0</v>
      </c>
      <c r="Q20" s="93">
        <v>5</v>
      </c>
      <c r="R20" s="92">
        <f t="shared" si="14"/>
        <v>0.625</v>
      </c>
      <c r="S20" s="94">
        <f t="shared" si="7"/>
        <v>5</v>
      </c>
      <c r="T20" s="95">
        <f t="shared" si="15"/>
        <v>0.5</v>
      </c>
      <c r="U20" s="91">
        <v>1</v>
      </c>
      <c r="V20" s="92">
        <f t="shared" si="16"/>
        <v>0.25</v>
      </c>
      <c r="W20" s="93">
        <v>4</v>
      </c>
      <c r="X20" s="92">
        <f t="shared" si="17"/>
        <v>0.33329999999999999</v>
      </c>
      <c r="Y20" s="94">
        <f t="shared" si="2"/>
        <v>5</v>
      </c>
      <c r="Z20" s="95">
        <f t="shared" si="18"/>
        <v>0.3125</v>
      </c>
      <c r="AA20" s="96">
        <f t="shared" si="19"/>
        <v>3</v>
      </c>
      <c r="AB20" s="92">
        <f t="shared" si="20"/>
        <v>0.33329999999999999</v>
      </c>
      <c r="AC20" s="94">
        <f t="shared" si="8"/>
        <v>13</v>
      </c>
      <c r="AD20" s="92">
        <f t="shared" si="21"/>
        <v>0.5</v>
      </c>
      <c r="AE20" s="94">
        <f t="shared" si="5"/>
        <v>16</v>
      </c>
      <c r="AF20" s="95">
        <f t="shared" si="22"/>
        <v>0.45710000000000001</v>
      </c>
    </row>
    <row r="21" spans="1:32" x14ac:dyDescent="0.55000000000000004">
      <c r="A21" s="346"/>
      <c r="B21" s="97" t="s">
        <v>12</v>
      </c>
      <c r="C21" s="98">
        <v>1</v>
      </c>
      <c r="D21" s="99">
        <f t="shared" si="23"/>
        <v>0.33329999999999999</v>
      </c>
      <c r="E21" s="100">
        <v>0</v>
      </c>
      <c r="F21" s="99">
        <f t="shared" si="24"/>
        <v>0</v>
      </c>
      <c r="G21" s="101">
        <f t="shared" si="6"/>
        <v>1</v>
      </c>
      <c r="H21" s="102">
        <f t="shared" si="9"/>
        <v>0.2</v>
      </c>
      <c r="I21" s="98">
        <v>0</v>
      </c>
      <c r="J21" s="99">
        <f t="shared" si="10"/>
        <v>0</v>
      </c>
      <c r="K21" s="100">
        <v>1</v>
      </c>
      <c r="L21" s="99">
        <f t="shared" si="11"/>
        <v>0.25</v>
      </c>
      <c r="M21" s="101">
        <f t="shared" si="0"/>
        <v>1</v>
      </c>
      <c r="N21" s="102">
        <f t="shared" si="12"/>
        <v>0.25</v>
      </c>
      <c r="O21" s="98">
        <v>1</v>
      </c>
      <c r="P21" s="99">
        <f t="shared" si="13"/>
        <v>0.5</v>
      </c>
      <c r="Q21" s="100">
        <v>0</v>
      </c>
      <c r="R21" s="99">
        <f t="shared" si="14"/>
        <v>0</v>
      </c>
      <c r="S21" s="101">
        <f t="shared" si="7"/>
        <v>1</v>
      </c>
      <c r="T21" s="102">
        <f t="shared" si="15"/>
        <v>0.1</v>
      </c>
      <c r="U21" s="98">
        <v>1</v>
      </c>
      <c r="V21" s="99">
        <f t="shared" si="16"/>
        <v>0.25</v>
      </c>
      <c r="W21" s="100">
        <v>4</v>
      </c>
      <c r="X21" s="99">
        <f t="shared" si="17"/>
        <v>0.33329999999999999</v>
      </c>
      <c r="Y21" s="101">
        <f t="shared" si="2"/>
        <v>5</v>
      </c>
      <c r="Z21" s="102">
        <f t="shared" si="18"/>
        <v>0.3125</v>
      </c>
      <c r="AA21" s="103">
        <f t="shared" si="19"/>
        <v>3</v>
      </c>
      <c r="AB21" s="99">
        <f t="shared" si="20"/>
        <v>0.33329999999999999</v>
      </c>
      <c r="AC21" s="101">
        <f t="shared" si="8"/>
        <v>5</v>
      </c>
      <c r="AD21" s="99">
        <f t="shared" si="21"/>
        <v>0.1923</v>
      </c>
      <c r="AE21" s="101">
        <f t="shared" si="5"/>
        <v>8</v>
      </c>
      <c r="AF21" s="102">
        <f t="shared" si="22"/>
        <v>0.22850000000000001</v>
      </c>
    </row>
    <row r="22" spans="1:32" x14ac:dyDescent="0.55000000000000004">
      <c r="A22" s="343" t="s">
        <v>30</v>
      </c>
      <c r="B22" s="104" t="s">
        <v>70</v>
      </c>
      <c r="C22" s="105">
        <v>1</v>
      </c>
      <c r="D22" s="85">
        <f t="shared" si="23"/>
        <v>0.33329999999999999</v>
      </c>
      <c r="E22" s="86">
        <v>1</v>
      </c>
      <c r="F22" s="85">
        <f t="shared" si="24"/>
        <v>0.5</v>
      </c>
      <c r="G22" s="87">
        <f t="shared" si="6"/>
        <v>2</v>
      </c>
      <c r="H22" s="88">
        <f t="shared" si="9"/>
        <v>0.4</v>
      </c>
      <c r="I22" s="84">
        <v>0</v>
      </c>
      <c r="J22" s="85">
        <f t="shared" si="10"/>
        <v>0</v>
      </c>
      <c r="K22" s="86">
        <v>1</v>
      </c>
      <c r="L22" s="85">
        <f t="shared" si="11"/>
        <v>0.25</v>
      </c>
      <c r="M22" s="87">
        <f t="shared" si="0"/>
        <v>1</v>
      </c>
      <c r="N22" s="88">
        <f t="shared" si="12"/>
        <v>0.25</v>
      </c>
      <c r="O22" s="84">
        <v>0</v>
      </c>
      <c r="P22" s="85">
        <f t="shared" si="13"/>
        <v>0</v>
      </c>
      <c r="Q22" s="86">
        <v>1</v>
      </c>
      <c r="R22" s="85">
        <f t="shared" si="14"/>
        <v>0.125</v>
      </c>
      <c r="S22" s="87">
        <f t="shared" si="7"/>
        <v>1</v>
      </c>
      <c r="T22" s="88">
        <f t="shared" si="15"/>
        <v>0.1</v>
      </c>
      <c r="U22" s="84">
        <v>2</v>
      </c>
      <c r="V22" s="85">
        <f t="shared" si="16"/>
        <v>0.5</v>
      </c>
      <c r="W22" s="86">
        <v>2</v>
      </c>
      <c r="X22" s="85">
        <f t="shared" si="17"/>
        <v>0.1666</v>
      </c>
      <c r="Y22" s="87">
        <f t="shared" si="2"/>
        <v>4</v>
      </c>
      <c r="Z22" s="88">
        <f t="shared" si="18"/>
        <v>0.25</v>
      </c>
      <c r="AA22" s="89">
        <f t="shared" si="19"/>
        <v>3</v>
      </c>
      <c r="AB22" s="85">
        <f t="shared" si="20"/>
        <v>0.33329999999999999</v>
      </c>
      <c r="AC22" s="87">
        <f t="shared" si="8"/>
        <v>5</v>
      </c>
      <c r="AD22" s="85">
        <f t="shared" si="21"/>
        <v>0.1923</v>
      </c>
      <c r="AE22" s="87">
        <f t="shared" si="5"/>
        <v>8</v>
      </c>
      <c r="AF22" s="88">
        <f t="shared" si="22"/>
        <v>0.22850000000000001</v>
      </c>
    </row>
    <row r="23" spans="1:32" x14ac:dyDescent="0.55000000000000004">
      <c r="A23" s="343"/>
      <c r="B23" s="104" t="s">
        <v>71</v>
      </c>
      <c r="C23" s="106">
        <v>2</v>
      </c>
      <c r="D23" s="99">
        <f t="shared" si="23"/>
        <v>0.66659999999999997</v>
      </c>
      <c r="E23" s="100">
        <v>1</v>
      </c>
      <c r="F23" s="99">
        <f t="shared" si="24"/>
        <v>0.5</v>
      </c>
      <c r="G23" s="101">
        <f t="shared" si="6"/>
        <v>3</v>
      </c>
      <c r="H23" s="102">
        <f t="shared" si="9"/>
        <v>0.6</v>
      </c>
      <c r="I23" s="98">
        <v>0</v>
      </c>
      <c r="J23" s="99">
        <f t="shared" si="10"/>
        <v>0</v>
      </c>
      <c r="K23" s="100">
        <v>3</v>
      </c>
      <c r="L23" s="99">
        <f t="shared" si="11"/>
        <v>0.75</v>
      </c>
      <c r="M23" s="101">
        <f t="shared" si="0"/>
        <v>3</v>
      </c>
      <c r="N23" s="102">
        <f t="shared" si="12"/>
        <v>0.75</v>
      </c>
      <c r="O23" s="98">
        <v>1</v>
      </c>
      <c r="P23" s="99">
        <f t="shared" si="13"/>
        <v>0.5</v>
      </c>
      <c r="Q23" s="100">
        <v>6</v>
      </c>
      <c r="R23" s="99">
        <f t="shared" si="14"/>
        <v>0.75</v>
      </c>
      <c r="S23" s="101">
        <f t="shared" si="7"/>
        <v>7</v>
      </c>
      <c r="T23" s="102">
        <f t="shared" si="15"/>
        <v>0.7</v>
      </c>
      <c r="U23" s="98">
        <v>2</v>
      </c>
      <c r="V23" s="99">
        <f t="shared" si="16"/>
        <v>0.5</v>
      </c>
      <c r="W23" s="100">
        <v>10</v>
      </c>
      <c r="X23" s="99">
        <f t="shared" si="17"/>
        <v>0.83330000000000004</v>
      </c>
      <c r="Y23" s="101">
        <f t="shared" si="2"/>
        <v>12</v>
      </c>
      <c r="Z23" s="102">
        <f t="shared" si="18"/>
        <v>0.75</v>
      </c>
      <c r="AA23" s="103">
        <f t="shared" si="19"/>
        <v>5</v>
      </c>
      <c r="AB23" s="99">
        <f t="shared" si="20"/>
        <v>0.55549999999999999</v>
      </c>
      <c r="AC23" s="101">
        <f t="shared" si="8"/>
        <v>20</v>
      </c>
      <c r="AD23" s="99">
        <f t="shared" si="21"/>
        <v>0.76919999999999999</v>
      </c>
      <c r="AE23" s="101">
        <f t="shared" si="5"/>
        <v>25</v>
      </c>
      <c r="AF23" s="102">
        <f t="shared" si="22"/>
        <v>0.71419999999999995</v>
      </c>
    </row>
    <row r="24" spans="1:32" x14ac:dyDescent="0.55000000000000004">
      <c r="A24" s="343" t="s">
        <v>31</v>
      </c>
      <c r="B24" s="104" t="s">
        <v>70</v>
      </c>
      <c r="C24" s="105">
        <v>1</v>
      </c>
      <c r="D24" s="85">
        <f t="shared" si="23"/>
        <v>0.33329999999999999</v>
      </c>
      <c r="E24" s="86">
        <v>1</v>
      </c>
      <c r="F24" s="85">
        <f t="shared" si="24"/>
        <v>0.5</v>
      </c>
      <c r="G24" s="87">
        <f t="shared" si="6"/>
        <v>2</v>
      </c>
      <c r="H24" s="88">
        <f t="shared" si="9"/>
        <v>0.4</v>
      </c>
      <c r="I24" s="84">
        <v>0</v>
      </c>
      <c r="J24" s="85">
        <f t="shared" si="10"/>
        <v>0</v>
      </c>
      <c r="K24" s="86">
        <v>1</v>
      </c>
      <c r="L24" s="85">
        <f t="shared" si="11"/>
        <v>0.25</v>
      </c>
      <c r="M24" s="87">
        <f t="shared" si="0"/>
        <v>1</v>
      </c>
      <c r="N24" s="88">
        <f t="shared" si="12"/>
        <v>0.25</v>
      </c>
      <c r="O24" s="84">
        <v>0</v>
      </c>
      <c r="P24" s="85">
        <f t="shared" si="13"/>
        <v>0</v>
      </c>
      <c r="Q24" s="86">
        <v>2</v>
      </c>
      <c r="R24" s="85">
        <f t="shared" si="14"/>
        <v>0.25</v>
      </c>
      <c r="S24" s="87">
        <f t="shared" si="7"/>
        <v>2</v>
      </c>
      <c r="T24" s="88">
        <f t="shared" si="15"/>
        <v>0.2</v>
      </c>
      <c r="U24" s="84">
        <v>1</v>
      </c>
      <c r="V24" s="85">
        <f t="shared" si="16"/>
        <v>0.25</v>
      </c>
      <c r="W24" s="86">
        <v>2</v>
      </c>
      <c r="X24" s="85">
        <f t="shared" si="17"/>
        <v>0.1666</v>
      </c>
      <c r="Y24" s="87">
        <f t="shared" si="2"/>
        <v>3</v>
      </c>
      <c r="Z24" s="88">
        <f t="shared" si="18"/>
        <v>0.1875</v>
      </c>
      <c r="AA24" s="89">
        <f t="shared" si="19"/>
        <v>2</v>
      </c>
      <c r="AB24" s="85">
        <f t="shared" si="20"/>
        <v>0.22220000000000001</v>
      </c>
      <c r="AC24" s="87">
        <f t="shared" si="8"/>
        <v>6</v>
      </c>
      <c r="AD24" s="85">
        <f t="shared" si="21"/>
        <v>0.23069999999999999</v>
      </c>
      <c r="AE24" s="87">
        <f t="shared" si="5"/>
        <v>8</v>
      </c>
      <c r="AF24" s="88">
        <f t="shared" si="22"/>
        <v>0.22850000000000001</v>
      </c>
    </row>
    <row r="25" spans="1:32" x14ac:dyDescent="0.55000000000000004">
      <c r="A25" s="343"/>
      <c r="B25" s="104" t="s">
        <v>71</v>
      </c>
      <c r="C25" s="106">
        <v>2</v>
      </c>
      <c r="D25" s="99">
        <f t="shared" si="23"/>
        <v>0.66659999999999997</v>
      </c>
      <c r="E25" s="100">
        <v>1</v>
      </c>
      <c r="F25" s="99">
        <f t="shared" si="24"/>
        <v>0.5</v>
      </c>
      <c r="G25" s="101">
        <f t="shared" si="6"/>
        <v>3</v>
      </c>
      <c r="H25" s="102">
        <f t="shared" si="9"/>
        <v>0.6</v>
      </c>
      <c r="I25" s="98">
        <v>0</v>
      </c>
      <c r="J25" s="99">
        <f t="shared" si="10"/>
        <v>0</v>
      </c>
      <c r="K25" s="100">
        <v>3</v>
      </c>
      <c r="L25" s="99">
        <f t="shared" si="11"/>
        <v>0.75</v>
      </c>
      <c r="M25" s="101">
        <f t="shared" si="0"/>
        <v>3</v>
      </c>
      <c r="N25" s="102">
        <f t="shared" si="12"/>
        <v>0.75</v>
      </c>
      <c r="O25" s="98">
        <v>1</v>
      </c>
      <c r="P25" s="99">
        <f t="shared" si="13"/>
        <v>0.5</v>
      </c>
      <c r="Q25" s="100">
        <v>6</v>
      </c>
      <c r="R25" s="99">
        <f t="shared" si="14"/>
        <v>0.75</v>
      </c>
      <c r="S25" s="101">
        <f t="shared" si="7"/>
        <v>7</v>
      </c>
      <c r="T25" s="102">
        <f t="shared" si="15"/>
        <v>0.7</v>
      </c>
      <c r="U25" s="98">
        <v>3</v>
      </c>
      <c r="V25" s="99">
        <f t="shared" si="16"/>
        <v>0.75</v>
      </c>
      <c r="W25" s="100">
        <v>10</v>
      </c>
      <c r="X25" s="99">
        <f t="shared" si="17"/>
        <v>0.83330000000000004</v>
      </c>
      <c r="Y25" s="101">
        <f t="shared" si="2"/>
        <v>13</v>
      </c>
      <c r="Z25" s="102">
        <f t="shared" si="18"/>
        <v>0.8125</v>
      </c>
      <c r="AA25" s="103">
        <f t="shared" si="19"/>
        <v>6</v>
      </c>
      <c r="AB25" s="99">
        <f t="shared" si="20"/>
        <v>0.66659999999999997</v>
      </c>
      <c r="AC25" s="101">
        <f t="shared" si="8"/>
        <v>20</v>
      </c>
      <c r="AD25" s="99">
        <f t="shared" si="21"/>
        <v>0.76919999999999999</v>
      </c>
      <c r="AE25" s="101">
        <f t="shared" si="5"/>
        <v>26</v>
      </c>
      <c r="AF25" s="102">
        <f t="shared" si="22"/>
        <v>0.74280000000000002</v>
      </c>
    </row>
    <row r="26" spans="1:32" x14ac:dyDescent="0.55000000000000004">
      <c r="A26" s="337" t="s">
        <v>77</v>
      </c>
      <c r="B26" s="104" t="s">
        <v>15</v>
      </c>
      <c r="C26" s="105">
        <v>2</v>
      </c>
      <c r="D26" s="85">
        <f t="shared" si="23"/>
        <v>0.66659999999999997</v>
      </c>
      <c r="E26" s="86">
        <v>0</v>
      </c>
      <c r="F26" s="85">
        <f t="shared" si="24"/>
        <v>0</v>
      </c>
      <c r="G26" s="87">
        <f t="shared" si="6"/>
        <v>2</v>
      </c>
      <c r="H26" s="88">
        <f t="shared" si="9"/>
        <v>0.4</v>
      </c>
      <c r="I26" s="84">
        <v>0</v>
      </c>
      <c r="J26" s="85">
        <f t="shared" si="10"/>
        <v>0</v>
      </c>
      <c r="K26" s="86">
        <v>0</v>
      </c>
      <c r="L26" s="85">
        <f t="shared" si="11"/>
        <v>0</v>
      </c>
      <c r="M26" s="87">
        <f t="shared" si="0"/>
        <v>0</v>
      </c>
      <c r="N26" s="88">
        <f t="shared" si="12"/>
        <v>0</v>
      </c>
      <c r="O26" s="84">
        <v>1</v>
      </c>
      <c r="P26" s="85">
        <f t="shared" si="13"/>
        <v>0.5</v>
      </c>
      <c r="Q26" s="86">
        <v>0</v>
      </c>
      <c r="R26" s="85">
        <f t="shared" si="14"/>
        <v>0</v>
      </c>
      <c r="S26" s="87">
        <f t="shared" si="7"/>
        <v>1</v>
      </c>
      <c r="T26" s="88">
        <f t="shared" si="15"/>
        <v>0.1</v>
      </c>
      <c r="U26" s="84">
        <v>0</v>
      </c>
      <c r="V26" s="85">
        <f t="shared" si="16"/>
        <v>0</v>
      </c>
      <c r="W26" s="86">
        <v>0</v>
      </c>
      <c r="X26" s="85">
        <f t="shared" si="17"/>
        <v>0</v>
      </c>
      <c r="Y26" s="87">
        <f t="shared" si="2"/>
        <v>0</v>
      </c>
      <c r="Z26" s="88">
        <f t="shared" si="18"/>
        <v>0</v>
      </c>
      <c r="AA26" s="89">
        <f t="shared" si="19"/>
        <v>3</v>
      </c>
      <c r="AB26" s="85">
        <f t="shared" si="20"/>
        <v>0.33329999999999999</v>
      </c>
      <c r="AC26" s="87">
        <f t="shared" si="8"/>
        <v>0</v>
      </c>
      <c r="AD26" s="85">
        <f t="shared" si="21"/>
        <v>0</v>
      </c>
      <c r="AE26" s="87">
        <f t="shared" si="5"/>
        <v>3</v>
      </c>
      <c r="AF26" s="88">
        <f t="shared" si="22"/>
        <v>8.5699999999999998E-2</v>
      </c>
    </row>
    <row r="27" spans="1:32" x14ac:dyDescent="0.55000000000000004">
      <c r="A27" s="337"/>
      <c r="B27" s="107" t="s">
        <v>16</v>
      </c>
      <c r="C27" s="108">
        <v>0</v>
      </c>
      <c r="D27" s="92">
        <f t="shared" si="23"/>
        <v>0</v>
      </c>
      <c r="E27" s="93">
        <v>0</v>
      </c>
      <c r="F27" s="92">
        <f t="shared" si="24"/>
        <v>0</v>
      </c>
      <c r="G27" s="94">
        <f t="shared" si="6"/>
        <v>0</v>
      </c>
      <c r="H27" s="95">
        <f t="shared" si="9"/>
        <v>0</v>
      </c>
      <c r="I27" s="91">
        <v>0</v>
      </c>
      <c r="J27" s="92">
        <f t="shared" si="10"/>
        <v>0</v>
      </c>
      <c r="K27" s="93">
        <v>0</v>
      </c>
      <c r="L27" s="92">
        <f t="shared" si="11"/>
        <v>0</v>
      </c>
      <c r="M27" s="94">
        <f t="shared" si="0"/>
        <v>0</v>
      </c>
      <c r="N27" s="95">
        <f t="shared" si="12"/>
        <v>0</v>
      </c>
      <c r="O27" s="91">
        <v>0</v>
      </c>
      <c r="P27" s="92">
        <f t="shared" si="13"/>
        <v>0</v>
      </c>
      <c r="Q27" s="93">
        <v>1</v>
      </c>
      <c r="R27" s="92">
        <f t="shared" si="14"/>
        <v>0.125</v>
      </c>
      <c r="S27" s="94">
        <f t="shared" si="7"/>
        <v>1</v>
      </c>
      <c r="T27" s="95">
        <f t="shared" si="15"/>
        <v>0.1</v>
      </c>
      <c r="U27" s="91">
        <v>3</v>
      </c>
      <c r="V27" s="92">
        <f t="shared" si="16"/>
        <v>0.75</v>
      </c>
      <c r="W27" s="93">
        <v>0</v>
      </c>
      <c r="X27" s="92">
        <f t="shared" si="17"/>
        <v>0</v>
      </c>
      <c r="Y27" s="94">
        <f t="shared" si="2"/>
        <v>3</v>
      </c>
      <c r="Z27" s="95">
        <f t="shared" si="18"/>
        <v>0.1875</v>
      </c>
      <c r="AA27" s="96">
        <f t="shared" si="19"/>
        <v>3</v>
      </c>
      <c r="AB27" s="92">
        <f t="shared" si="20"/>
        <v>0.33329999999999999</v>
      </c>
      <c r="AC27" s="94">
        <f t="shared" si="8"/>
        <v>1</v>
      </c>
      <c r="AD27" s="92">
        <f t="shared" si="21"/>
        <v>3.8399999999999997E-2</v>
      </c>
      <c r="AE27" s="94">
        <f t="shared" si="5"/>
        <v>4</v>
      </c>
      <c r="AF27" s="95">
        <f t="shared" si="22"/>
        <v>0.1142</v>
      </c>
    </row>
    <row r="28" spans="1:32" x14ac:dyDescent="0.55000000000000004">
      <c r="A28" s="337"/>
      <c r="B28" s="107" t="s">
        <v>17</v>
      </c>
      <c r="C28" s="106">
        <v>1</v>
      </c>
      <c r="D28" s="99">
        <f t="shared" si="23"/>
        <v>0.33329999999999999</v>
      </c>
      <c r="E28" s="100">
        <v>2</v>
      </c>
      <c r="F28" s="99">
        <f t="shared" si="24"/>
        <v>1</v>
      </c>
      <c r="G28" s="101">
        <f t="shared" si="6"/>
        <v>3</v>
      </c>
      <c r="H28" s="102">
        <f t="shared" si="9"/>
        <v>0.6</v>
      </c>
      <c r="I28" s="98">
        <v>0</v>
      </c>
      <c r="J28" s="99">
        <f t="shared" si="10"/>
        <v>0</v>
      </c>
      <c r="K28" s="100">
        <v>4</v>
      </c>
      <c r="L28" s="99">
        <f t="shared" si="11"/>
        <v>1</v>
      </c>
      <c r="M28" s="101">
        <f t="shared" si="0"/>
        <v>4</v>
      </c>
      <c r="N28" s="102">
        <f t="shared" si="12"/>
        <v>1</v>
      </c>
      <c r="O28" s="98">
        <v>0</v>
      </c>
      <c r="P28" s="99">
        <f t="shared" si="13"/>
        <v>0</v>
      </c>
      <c r="Q28" s="100">
        <v>7</v>
      </c>
      <c r="R28" s="99">
        <f t="shared" si="14"/>
        <v>0.875</v>
      </c>
      <c r="S28" s="101">
        <f t="shared" si="7"/>
        <v>7</v>
      </c>
      <c r="T28" s="102">
        <f t="shared" si="15"/>
        <v>0.7</v>
      </c>
      <c r="U28" s="98">
        <v>1</v>
      </c>
      <c r="V28" s="99">
        <f t="shared" si="16"/>
        <v>0.25</v>
      </c>
      <c r="W28" s="100">
        <v>12</v>
      </c>
      <c r="X28" s="99">
        <f t="shared" si="17"/>
        <v>1</v>
      </c>
      <c r="Y28" s="101">
        <f t="shared" si="2"/>
        <v>13</v>
      </c>
      <c r="Z28" s="102">
        <f t="shared" si="18"/>
        <v>0.8125</v>
      </c>
      <c r="AA28" s="103">
        <f t="shared" si="19"/>
        <v>2</v>
      </c>
      <c r="AB28" s="99">
        <f t="shared" si="20"/>
        <v>0.22220000000000001</v>
      </c>
      <c r="AC28" s="101">
        <f t="shared" si="8"/>
        <v>25</v>
      </c>
      <c r="AD28" s="99">
        <f t="shared" si="21"/>
        <v>0.96150000000000002</v>
      </c>
      <c r="AE28" s="101">
        <f t="shared" si="5"/>
        <v>27</v>
      </c>
      <c r="AF28" s="102">
        <f t="shared" si="22"/>
        <v>0.77139999999999997</v>
      </c>
    </row>
    <row r="29" spans="1:32" x14ac:dyDescent="0.55000000000000004">
      <c r="A29" s="342" t="s">
        <v>74</v>
      </c>
      <c r="B29" s="104" t="s">
        <v>70</v>
      </c>
      <c r="C29" s="105">
        <v>3</v>
      </c>
      <c r="D29" s="85">
        <f t="shared" si="23"/>
        <v>1</v>
      </c>
      <c r="E29" s="86">
        <v>2</v>
      </c>
      <c r="F29" s="85">
        <f t="shared" si="24"/>
        <v>1</v>
      </c>
      <c r="G29" s="87">
        <f t="shared" si="6"/>
        <v>5</v>
      </c>
      <c r="H29" s="88">
        <f t="shared" si="9"/>
        <v>1</v>
      </c>
      <c r="I29" s="84">
        <v>0</v>
      </c>
      <c r="J29" s="85">
        <f t="shared" si="10"/>
        <v>0</v>
      </c>
      <c r="K29" s="86">
        <v>3</v>
      </c>
      <c r="L29" s="85">
        <f t="shared" si="11"/>
        <v>0.75</v>
      </c>
      <c r="M29" s="87">
        <f t="shared" si="0"/>
        <v>3</v>
      </c>
      <c r="N29" s="88">
        <f t="shared" si="12"/>
        <v>0.75</v>
      </c>
      <c r="O29" s="84">
        <v>1</v>
      </c>
      <c r="P29" s="85">
        <f t="shared" si="13"/>
        <v>0.5</v>
      </c>
      <c r="Q29" s="86">
        <v>8</v>
      </c>
      <c r="R29" s="85">
        <f t="shared" si="14"/>
        <v>1</v>
      </c>
      <c r="S29" s="87">
        <f t="shared" si="7"/>
        <v>9</v>
      </c>
      <c r="T29" s="88">
        <f t="shared" si="15"/>
        <v>0.9</v>
      </c>
      <c r="U29" s="84">
        <v>2</v>
      </c>
      <c r="V29" s="85">
        <f t="shared" si="16"/>
        <v>0.5</v>
      </c>
      <c r="W29" s="86">
        <v>12</v>
      </c>
      <c r="X29" s="85">
        <f t="shared" si="17"/>
        <v>1</v>
      </c>
      <c r="Y29" s="87">
        <f t="shared" si="2"/>
        <v>14</v>
      </c>
      <c r="Z29" s="88">
        <f t="shared" si="18"/>
        <v>0.875</v>
      </c>
      <c r="AA29" s="89">
        <f t="shared" si="19"/>
        <v>6</v>
      </c>
      <c r="AB29" s="85">
        <f t="shared" si="20"/>
        <v>0.66659999999999997</v>
      </c>
      <c r="AC29" s="87">
        <f t="shared" si="8"/>
        <v>25</v>
      </c>
      <c r="AD29" s="85">
        <f t="shared" si="21"/>
        <v>0.96150000000000002</v>
      </c>
      <c r="AE29" s="87">
        <f t="shared" si="5"/>
        <v>31</v>
      </c>
      <c r="AF29" s="88">
        <f t="shared" si="22"/>
        <v>0.88570000000000004</v>
      </c>
    </row>
    <row r="30" spans="1:32" x14ac:dyDescent="0.55000000000000004">
      <c r="A30" s="342"/>
      <c r="B30" s="104" t="s">
        <v>71</v>
      </c>
      <c r="C30" s="106">
        <v>0</v>
      </c>
      <c r="D30" s="99">
        <f t="shared" si="23"/>
        <v>0</v>
      </c>
      <c r="E30" s="100">
        <v>0</v>
      </c>
      <c r="F30" s="99">
        <f t="shared" si="24"/>
        <v>0</v>
      </c>
      <c r="G30" s="101">
        <f t="shared" si="6"/>
        <v>0</v>
      </c>
      <c r="H30" s="102">
        <f t="shared" si="9"/>
        <v>0</v>
      </c>
      <c r="I30" s="98">
        <v>0</v>
      </c>
      <c r="J30" s="99">
        <f t="shared" si="10"/>
        <v>0</v>
      </c>
      <c r="K30" s="100">
        <v>1</v>
      </c>
      <c r="L30" s="99">
        <f t="shared" si="11"/>
        <v>0.25</v>
      </c>
      <c r="M30" s="101">
        <f t="shared" si="0"/>
        <v>1</v>
      </c>
      <c r="N30" s="102">
        <f t="shared" si="12"/>
        <v>0.25</v>
      </c>
      <c r="O30" s="98">
        <v>0</v>
      </c>
      <c r="P30" s="99">
        <f t="shared" si="13"/>
        <v>0</v>
      </c>
      <c r="Q30" s="100">
        <v>0</v>
      </c>
      <c r="R30" s="99">
        <f t="shared" si="14"/>
        <v>0</v>
      </c>
      <c r="S30" s="101">
        <f t="shared" si="7"/>
        <v>0</v>
      </c>
      <c r="T30" s="102">
        <f t="shared" si="15"/>
        <v>0</v>
      </c>
      <c r="U30" s="98">
        <v>2</v>
      </c>
      <c r="V30" s="99">
        <f t="shared" si="16"/>
        <v>0.5</v>
      </c>
      <c r="W30" s="100">
        <v>0</v>
      </c>
      <c r="X30" s="99">
        <f t="shared" si="17"/>
        <v>0</v>
      </c>
      <c r="Y30" s="101">
        <f t="shared" si="2"/>
        <v>2</v>
      </c>
      <c r="Z30" s="102">
        <f t="shared" si="18"/>
        <v>0.125</v>
      </c>
      <c r="AA30" s="103">
        <f t="shared" si="19"/>
        <v>2</v>
      </c>
      <c r="AB30" s="99">
        <f t="shared" si="20"/>
        <v>0.22220000000000001</v>
      </c>
      <c r="AC30" s="101">
        <f t="shared" si="8"/>
        <v>1</v>
      </c>
      <c r="AD30" s="99">
        <f t="shared" si="21"/>
        <v>3.8399999999999997E-2</v>
      </c>
      <c r="AE30" s="101">
        <f t="shared" si="5"/>
        <v>3</v>
      </c>
      <c r="AF30" s="102">
        <f t="shared" si="22"/>
        <v>8.5699999999999998E-2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84">
        <v>0</v>
      </c>
      <c r="J31" s="85">
        <f t="shared" si="10"/>
        <v>0</v>
      </c>
      <c r="K31" s="86">
        <v>0</v>
      </c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0</v>
      </c>
      <c r="P31" s="85">
        <f t="shared" si="13"/>
        <v>0</v>
      </c>
      <c r="Q31" s="86">
        <v>0</v>
      </c>
      <c r="R31" s="85">
        <f t="shared" si="14"/>
        <v>0</v>
      </c>
      <c r="S31" s="87">
        <f t="shared" si="7"/>
        <v>0</v>
      </c>
      <c r="T31" s="88">
        <f t="shared" si="15"/>
        <v>0</v>
      </c>
      <c r="U31" s="84">
        <v>2</v>
      </c>
      <c r="V31" s="85">
        <f t="shared" si="16"/>
        <v>0.5</v>
      </c>
      <c r="W31" s="86">
        <v>2</v>
      </c>
      <c r="X31" s="85">
        <f t="shared" si="17"/>
        <v>0.1666</v>
      </c>
      <c r="Y31" s="87">
        <f t="shared" si="2"/>
        <v>4</v>
      </c>
      <c r="Z31" s="88">
        <f t="shared" si="18"/>
        <v>0.25</v>
      </c>
      <c r="AA31" s="89">
        <f t="shared" si="19"/>
        <v>2</v>
      </c>
      <c r="AB31" s="85">
        <f t="shared" si="20"/>
        <v>0.22220000000000001</v>
      </c>
      <c r="AC31" s="87">
        <f t="shared" si="8"/>
        <v>2</v>
      </c>
      <c r="AD31" s="85">
        <f t="shared" si="21"/>
        <v>7.6899999999999996E-2</v>
      </c>
      <c r="AE31" s="87">
        <f t="shared" si="5"/>
        <v>4</v>
      </c>
      <c r="AF31" s="88">
        <f t="shared" si="22"/>
        <v>0.1142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0</v>
      </c>
      <c r="P32" s="92">
        <f t="shared" si="13"/>
        <v>0</v>
      </c>
      <c r="Q32" s="93">
        <v>0</v>
      </c>
      <c r="R32" s="92">
        <f t="shared" si="14"/>
        <v>0</v>
      </c>
      <c r="S32" s="94">
        <f t="shared" si="7"/>
        <v>0</v>
      </c>
      <c r="T32" s="95">
        <f t="shared" si="15"/>
        <v>0</v>
      </c>
      <c r="U32" s="91">
        <v>0</v>
      </c>
      <c r="V32" s="92">
        <f t="shared" si="16"/>
        <v>0</v>
      </c>
      <c r="W32" s="93">
        <v>1</v>
      </c>
      <c r="X32" s="92">
        <f t="shared" si="17"/>
        <v>8.3299999999999999E-2</v>
      </c>
      <c r="Y32" s="94">
        <f t="shared" si="2"/>
        <v>1</v>
      </c>
      <c r="Z32" s="95">
        <f t="shared" si="18"/>
        <v>6.25E-2</v>
      </c>
      <c r="AA32" s="96">
        <f t="shared" si="19"/>
        <v>0</v>
      </c>
      <c r="AB32" s="92">
        <f t="shared" si="20"/>
        <v>0</v>
      </c>
      <c r="AC32" s="94">
        <f t="shared" si="8"/>
        <v>1</v>
      </c>
      <c r="AD32" s="92">
        <f t="shared" si="21"/>
        <v>3.8399999999999997E-2</v>
      </c>
      <c r="AE32" s="94">
        <f t="shared" si="5"/>
        <v>1</v>
      </c>
      <c r="AF32" s="95">
        <f t="shared" si="22"/>
        <v>2.8500000000000001E-2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0</v>
      </c>
      <c r="L33" s="92">
        <f t="shared" si="11"/>
        <v>0</v>
      </c>
      <c r="M33" s="94">
        <f t="shared" si="0"/>
        <v>0</v>
      </c>
      <c r="N33" s="95">
        <f t="shared" si="12"/>
        <v>0</v>
      </c>
      <c r="O33" s="91">
        <v>0</v>
      </c>
      <c r="P33" s="92">
        <f t="shared" si="13"/>
        <v>0</v>
      </c>
      <c r="Q33" s="93">
        <v>0</v>
      </c>
      <c r="R33" s="92">
        <f t="shared" si="14"/>
        <v>0</v>
      </c>
      <c r="S33" s="94">
        <f t="shared" si="7"/>
        <v>0</v>
      </c>
      <c r="T33" s="95">
        <f t="shared" si="15"/>
        <v>0</v>
      </c>
      <c r="U33" s="91">
        <v>0</v>
      </c>
      <c r="V33" s="92">
        <f t="shared" si="16"/>
        <v>0</v>
      </c>
      <c r="W33" s="93">
        <v>0</v>
      </c>
      <c r="X33" s="92">
        <f t="shared" si="17"/>
        <v>0</v>
      </c>
      <c r="Y33" s="94">
        <f t="shared" si="2"/>
        <v>0</v>
      </c>
      <c r="Z33" s="95">
        <f t="shared" si="18"/>
        <v>0</v>
      </c>
      <c r="AA33" s="96">
        <f t="shared" si="19"/>
        <v>0</v>
      </c>
      <c r="AB33" s="92">
        <f t="shared" si="20"/>
        <v>0</v>
      </c>
      <c r="AC33" s="94">
        <f t="shared" si="8"/>
        <v>0</v>
      </c>
      <c r="AD33" s="92">
        <f t="shared" si="21"/>
        <v>0</v>
      </c>
      <c r="AE33" s="94">
        <f t="shared" si="5"/>
        <v>0</v>
      </c>
      <c r="AF33" s="95">
        <f t="shared" si="22"/>
        <v>0</v>
      </c>
    </row>
    <row r="34" spans="1:32" x14ac:dyDescent="0.55000000000000004">
      <c r="A34" s="337"/>
      <c r="B34" s="104" t="s">
        <v>21</v>
      </c>
      <c r="C34" s="108">
        <v>0</v>
      </c>
      <c r="D34" s="92">
        <f t="shared" si="23"/>
        <v>0</v>
      </c>
      <c r="E34" s="93">
        <v>0</v>
      </c>
      <c r="F34" s="92">
        <f t="shared" si="24"/>
        <v>0</v>
      </c>
      <c r="G34" s="94">
        <f t="shared" si="6"/>
        <v>0</v>
      </c>
      <c r="H34" s="95">
        <f t="shared" si="9"/>
        <v>0</v>
      </c>
      <c r="I34" s="91">
        <v>0</v>
      </c>
      <c r="J34" s="92">
        <f t="shared" si="10"/>
        <v>0</v>
      </c>
      <c r="K34" s="93">
        <v>1</v>
      </c>
      <c r="L34" s="92">
        <f t="shared" si="11"/>
        <v>0.25</v>
      </c>
      <c r="M34" s="94">
        <f t="shared" si="0"/>
        <v>1</v>
      </c>
      <c r="N34" s="95">
        <f t="shared" si="12"/>
        <v>0.25</v>
      </c>
      <c r="O34" s="91">
        <v>0</v>
      </c>
      <c r="P34" s="92">
        <f t="shared" si="13"/>
        <v>0</v>
      </c>
      <c r="Q34" s="93">
        <v>2</v>
      </c>
      <c r="R34" s="92">
        <f t="shared" si="14"/>
        <v>0.25</v>
      </c>
      <c r="S34" s="94">
        <f t="shared" si="7"/>
        <v>2</v>
      </c>
      <c r="T34" s="95">
        <f t="shared" si="15"/>
        <v>0.2</v>
      </c>
      <c r="U34" s="91">
        <v>0</v>
      </c>
      <c r="V34" s="92">
        <f t="shared" si="16"/>
        <v>0</v>
      </c>
      <c r="W34" s="93">
        <v>1</v>
      </c>
      <c r="X34" s="92">
        <f t="shared" si="17"/>
        <v>8.3299999999999999E-2</v>
      </c>
      <c r="Y34" s="94">
        <f t="shared" si="2"/>
        <v>1</v>
      </c>
      <c r="Z34" s="95">
        <f t="shared" si="18"/>
        <v>6.25E-2</v>
      </c>
      <c r="AA34" s="96">
        <f t="shared" si="19"/>
        <v>0</v>
      </c>
      <c r="AB34" s="92">
        <f t="shared" si="20"/>
        <v>0</v>
      </c>
      <c r="AC34" s="94">
        <f t="shared" si="8"/>
        <v>4</v>
      </c>
      <c r="AD34" s="92">
        <f t="shared" si="21"/>
        <v>0.15379999999999999</v>
      </c>
      <c r="AE34" s="94">
        <f t="shared" si="5"/>
        <v>4</v>
      </c>
      <c r="AF34" s="95">
        <f t="shared" si="22"/>
        <v>0.1142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0</v>
      </c>
      <c r="F36" s="99">
        <f t="shared" si="24"/>
        <v>0</v>
      </c>
      <c r="G36" s="101">
        <f t="shared" si="6"/>
        <v>0</v>
      </c>
      <c r="H36" s="102">
        <f t="shared" si="9"/>
        <v>0</v>
      </c>
      <c r="I36" s="98">
        <v>0</v>
      </c>
      <c r="J36" s="99">
        <f t="shared" si="10"/>
        <v>0</v>
      </c>
      <c r="K36" s="100">
        <v>0</v>
      </c>
      <c r="L36" s="99">
        <f t="shared" si="11"/>
        <v>0</v>
      </c>
      <c r="M36" s="101">
        <f t="shared" si="0"/>
        <v>0</v>
      </c>
      <c r="N36" s="102">
        <f t="shared" si="12"/>
        <v>0</v>
      </c>
      <c r="O36" s="98">
        <v>0</v>
      </c>
      <c r="P36" s="99">
        <f t="shared" si="13"/>
        <v>0</v>
      </c>
      <c r="Q36" s="100">
        <v>1</v>
      </c>
      <c r="R36" s="99">
        <f t="shared" si="14"/>
        <v>0.125</v>
      </c>
      <c r="S36" s="101">
        <f t="shared" si="7"/>
        <v>1</v>
      </c>
      <c r="T36" s="102">
        <f t="shared" si="15"/>
        <v>0.1</v>
      </c>
      <c r="U36" s="98">
        <v>0</v>
      </c>
      <c r="V36" s="99">
        <f t="shared" si="16"/>
        <v>0</v>
      </c>
      <c r="W36" s="100">
        <v>0</v>
      </c>
      <c r="X36" s="99">
        <f t="shared" si="17"/>
        <v>0</v>
      </c>
      <c r="Y36" s="101">
        <f t="shared" si="2"/>
        <v>0</v>
      </c>
      <c r="Z36" s="102">
        <f t="shared" si="18"/>
        <v>0</v>
      </c>
      <c r="AA36" s="103">
        <f t="shared" si="19"/>
        <v>0</v>
      </c>
      <c r="AB36" s="99">
        <f t="shared" si="20"/>
        <v>0</v>
      </c>
      <c r="AC36" s="101">
        <f t="shared" si="8"/>
        <v>1</v>
      </c>
      <c r="AD36" s="99">
        <f t="shared" si="21"/>
        <v>3.8399999999999997E-2</v>
      </c>
      <c r="AE36" s="101">
        <f t="shared" si="5"/>
        <v>1</v>
      </c>
      <c r="AF36" s="102">
        <f t="shared" si="22"/>
        <v>2.8500000000000001E-2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0</v>
      </c>
      <c r="V38" s="92">
        <f t="shared" si="16"/>
        <v>0</v>
      </c>
      <c r="W38" s="93">
        <v>0</v>
      </c>
      <c r="X38" s="92">
        <f t="shared" si="17"/>
        <v>0</v>
      </c>
      <c r="Y38" s="94">
        <f t="shared" si="2"/>
        <v>0</v>
      </c>
      <c r="Z38" s="95">
        <f t="shared" si="18"/>
        <v>0</v>
      </c>
      <c r="AA38" s="96">
        <f t="shared" si="19"/>
        <v>0</v>
      </c>
      <c r="AB38" s="92">
        <f t="shared" si="20"/>
        <v>0</v>
      </c>
      <c r="AC38" s="94">
        <f t="shared" si="8"/>
        <v>0</v>
      </c>
      <c r="AD38" s="92">
        <f t="shared" si="21"/>
        <v>0</v>
      </c>
      <c r="AE38" s="94">
        <f t="shared" si="5"/>
        <v>0</v>
      </c>
      <c r="AF38" s="95">
        <f t="shared" si="22"/>
        <v>0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0</v>
      </c>
      <c r="P39" s="92">
        <f t="shared" si="13"/>
        <v>0</v>
      </c>
      <c r="Q39" s="93">
        <v>1</v>
      </c>
      <c r="R39" s="92">
        <f t="shared" si="14"/>
        <v>0.125</v>
      </c>
      <c r="S39" s="94">
        <f t="shared" si="7"/>
        <v>1</v>
      </c>
      <c r="T39" s="95">
        <f t="shared" si="15"/>
        <v>0.1</v>
      </c>
      <c r="U39" s="91">
        <v>0</v>
      </c>
      <c r="V39" s="92">
        <f t="shared" si="16"/>
        <v>0</v>
      </c>
      <c r="W39" s="93">
        <v>2</v>
      </c>
      <c r="X39" s="92">
        <f t="shared" si="17"/>
        <v>0.1666</v>
      </c>
      <c r="Y39" s="94">
        <f t="shared" si="2"/>
        <v>2</v>
      </c>
      <c r="Z39" s="95">
        <f t="shared" si="18"/>
        <v>0.125</v>
      </c>
      <c r="AA39" s="96">
        <f t="shared" si="19"/>
        <v>0</v>
      </c>
      <c r="AB39" s="92">
        <f t="shared" si="20"/>
        <v>0</v>
      </c>
      <c r="AC39" s="94">
        <f t="shared" si="8"/>
        <v>3</v>
      </c>
      <c r="AD39" s="92">
        <f t="shared" si="21"/>
        <v>0.1153</v>
      </c>
      <c r="AE39" s="94">
        <f t="shared" si="5"/>
        <v>3</v>
      </c>
      <c r="AF39" s="95">
        <f t="shared" si="22"/>
        <v>8.5699999999999998E-2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0</v>
      </c>
      <c r="J40" s="92">
        <f t="shared" si="10"/>
        <v>0</v>
      </c>
      <c r="K40" s="93">
        <v>0</v>
      </c>
      <c r="L40" s="92">
        <f t="shared" si="11"/>
        <v>0</v>
      </c>
      <c r="M40" s="94">
        <f t="shared" si="0"/>
        <v>0</v>
      </c>
      <c r="N40" s="95">
        <f t="shared" si="12"/>
        <v>0</v>
      </c>
      <c r="O40" s="91">
        <v>0</v>
      </c>
      <c r="P40" s="92">
        <f t="shared" si="13"/>
        <v>0</v>
      </c>
      <c r="Q40" s="93">
        <v>0</v>
      </c>
      <c r="R40" s="92">
        <f t="shared" si="14"/>
        <v>0</v>
      </c>
      <c r="S40" s="94">
        <f t="shared" si="7"/>
        <v>0</v>
      </c>
      <c r="T40" s="95">
        <f t="shared" si="15"/>
        <v>0</v>
      </c>
      <c r="U40" s="91">
        <v>0</v>
      </c>
      <c r="V40" s="92">
        <f t="shared" si="16"/>
        <v>0</v>
      </c>
      <c r="W40" s="93">
        <v>0</v>
      </c>
      <c r="X40" s="92">
        <f t="shared" si="17"/>
        <v>0</v>
      </c>
      <c r="Y40" s="94">
        <f t="shared" si="2"/>
        <v>0</v>
      </c>
      <c r="Z40" s="95">
        <f t="shared" si="18"/>
        <v>0</v>
      </c>
      <c r="AA40" s="96">
        <f t="shared" si="19"/>
        <v>0</v>
      </c>
      <c r="AB40" s="92">
        <f t="shared" si="20"/>
        <v>0</v>
      </c>
      <c r="AC40" s="94">
        <f t="shared" si="8"/>
        <v>0</v>
      </c>
      <c r="AD40" s="92">
        <f t="shared" si="21"/>
        <v>0</v>
      </c>
      <c r="AE40" s="94">
        <f t="shared" si="5"/>
        <v>0</v>
      </c>
      <c r="AF40" s="95">
        <f t="shared" si="22"/>
        <v>0</v>
      </c>
    </row>
    <row r="41" spans="1:32" x14ac:dyDescent="0.55000000000000004">
      <c r="A41" s="344"/>
      <c r="B41" s="107" t="s">
        <v>28</v>
      </c>
      <c r="C41" s="106">
        <v>3</v>
      </c>
      <c r="D41" s="99">
        <f t="shared" si="23"/>
        <v>1</v>
      </c>
      <c r="E41" s="100">
        <v>2</v>
      </c>
      <c r="F41" s="99">
        <f t="shared" si="24"/>
        <v>1</v>
      </c>
      <c r="G41" s="101">
        <f t="shared" si="6"/>
        <v>5</v>
      </c>
      <c r="H41" s="102">
        <f t="shared" si="9"/>
        <v>1</v>
      </c>
      <c r="I41" s="98">
        <v>0</v>
      </c>
      <c r="J41" s="99">
        <f t="shared" si="10"/>
        <v>0</v>
      </c>
      <c r="K41" s="100">
        <v>4</v>
      </c>
      <c r="L41" s="99">
        <f t="shared" si="11"/>
        <v>1</v>
      </c>
      <c r="M41" s="101">
        <f t="shared" si="0"/>
        <v>4</v>
      </c>
      <c r="N41" s="102">
        <f t="shared" si="12"/>
        <v>1</v>
      </c>
      <c r="O41" s="98">
        <v>2</v>
      </c>
      <c r="P41" s="99">
        <f t="shared" si="13"/>
        <v>1</v>
      </c>
      <c r="Q41" s="100">
        <v>7</v>
      </c>
      <c r="R41" s="99">
        <f t="shared" si="14"/>
        <v>0.875</v>
      </c>
      <c r="S41" s="101">
        <f t="shared" si="7"/>
        <v>9</v>
      </c>
      <c r="T41" s="102">
        <f t="shared" si="15"/>
        <v>0.9</v>
      </c>
      <c r="U41" s="98">
        <v>4</v>
      </c>
      <c r="V41" s="99">
        <f t="shared" si="16"/>
        <v>1</v>
      </c>
      <c r="W41" s="100">
        <v>10</v>
      </c>
      <c r="X41" s="99">
        <f t="shared" si="17"/>
        <v>0.83330000000000004</v>
      </c>
      <c r="Y41" s="101">
        <f t="shared" si="2"/>
        <v>14</v>
      </c>
      <c r="Z41" s="102">
        <f t="shared" si="18"/>
        <v>0.875</v>
      </c>
      <c r="AA41" s="103">
        <f t="shared" si="19"/>
        <v>9</v>
      </c>
      <c r="AB41" s="99">
        <f t="shared" si="20"/>
        <v>1</v>
      </c>
      <c r="AC41" s="101">
        <f t="shared" si="8"/>
        <v>23</v>
      </c>
      <c r="AD41" s="99">
        <f t="shared" si="21"/>
        <v>0.88460000000000005</v>
      </c>
      <c r="AE41" s="101">
        <f t="shared" si="5"/>
        <v>32</v>
      </c>
      <c r="AF41" s="102">
        <f t="shared" si="22"/>
        <v>0.91420000000000001</v>
      </c>
    </row>
    <row r="42" spans="1:32" x14ac:dyDescent="0.55000000000000004">
      <c r="A42" s="337" t="s">
        <v>36</v>
      </c>
      <c r="B42" s="107" t="s">
        <v>51</v>
      </c>
      <c r="C42" s="105">
        <v>3</v>
      </c>
      <c r="D42" s="85">
        <f t="shared" si="23"/>
        <v>1</v>
      </c>
      <c r="E42" s="86">
        <v>1</v>
      </c>
      <c r="F42" s="85">
        <f t="shared" si="24"/>
        <v>0.5</v>
      </c>
      <c r="G42" s="87">
        <f t="shared" si="6"/>
        <v>4</v>
      </c>
      <c r="H42" s="88">
        <f t="shared" si="9"/>
        <v>0.8</v>
      </c>
      <c r="I42" s="84">
        <v>0</v>
      </c>
      <c r="J42" s="85">
        <f t="shared" si="10"/>
        <v>0</v>
      </c>
      <c r="K42" s="86">
        <v>4</v>
      </c>
      <c r="L42" s="85">
        <f t="shared" si="11"/>
        <v>1</v>
      </c>
      <c r="M42" s="87">
        <f t="shared" si="0"/>
        <v>4</v>
      </c>
      <c r="N42" s="88">
        <f t="shared" si="12"/>
        <v>1</v>
      </c>
      <c r="O42" s="84">
        <v>1</v>
      </c>
      <c r="P42" s="85">
        <f t="shared" si="13"/>
        <v>0.5</v>
      </c>
      <c r="Q42" s="86">
        <v>7</v>
      </c>
      <c r="R42" s="85">
        <f t="shared" si="14"/>
        <v>0.875</v>
      </c>
      <c r="S42" s="87">
        <f t="shared" si="7"/>
        <v>8</v>
      </c>
      <c r="T42" s="88">
        <f t="shared" si="15"/>
        <v>0.8</v>
      </c>
      <c r="U42" s="84">
        <v>3</v>
      </c>
      <c r="V42" s="85">
        <f t="shared" si="16"/>
        <v>0.75</v>
      </c>
      <c r="W42" s="86">
        <v>9</v>
      </c>
      <c r="X42" s="85">
        <f t="shared" si="17"/>
        <v>0.75</v>
      </c>
      <c r="Y42" s="87">
        <f t="shared" si="2"/>
        <v>12</v>
      </c>
      <c r="Z42" s="88">
        <f t="shared" si="18"/>
        <v>0.75</v>
      </c>
      <c r="AA42" s="89">
        <f t="shared" si="19"/>
        <v>7</v>
      </c>
      <c r="AB42" s="85">
        <f t="shared" si="20"/>
        <v>0.77769999999999995</v>
      </c>
      <c r="AC42" s="87">
        <f t="shared" si="8"/>
        <v>21</v>
      </c>
      <c r="AD42" s="85">
        <f t="shared" si="21"/>
        <v>0.80759999999999998</v>
      </c>
      <c r="AE42" s="87">
        <f t="shared" si="5"/>
        <v>28</v>
      </c>
      <c r="AF42" s="88">
        <f t="shared" si="22"/>
        <v>0.8</v>
      </c>
    </row>
    <row r="43" spans="1:32" x14ac:dyDescent="0.55000000000000004">
      <c r="A43" s="337"/>
      <c r="B43" s="107" t="s">
        <v>52</v>
      </c>
      <c r="C43" s="108">
        <v>0</v>
      </c>
      <c r="D43" s="92">
        <f t="shared" si="23"/>
        <v>0</v>
      </c>
      <c r="E43" s="93">
        <v>1</v>
      </c>
      <c r="F43" s="92">
        <f t="shared" si="24"/>
        <v>0.5</v>
      </c>
      <c r="G43" s="94">
        <f t="shared" si="6"/>
        <v>1</v>
      </c>
      <c r="H43" s="95">
        <f t="shared" si="9"/>
        <v>0.2</v>
      </c>
      <c r="I43" s="91">
        <v>0</v>
      </c>
      <c r="J43" s="92">
        <f t="shared" si="10"/>
        <v>0</v>
      </c>
      <c r="K43" s="93">
        <v>0</v>
      </c>
      <c r="L43" s="92">
        <f t="shared" si="11"/>
        <v>0</v>
      </c>
      <c r="M43" s="94">
        <f t="shared" si="0"/>
        <v>0</v>
      </c>
      <c r="N43" s="95">
        <f t="shared" si="12"/>
        <v>0</v>
      </c>
      <c r="O43" s="91">
        <v>1</v>
      </c>
      <c r="P43" s="92">
        <f t="shared" si="13"/>
        <v>0.5</v>
      </c>
      <c r="Q43" s="93">
        <v>1</v>
      </c>
      <c r="R43" s="92">
        <f t="shared" si="14"/>
        <v>0.125</v>
      </c>
      <c r="S43" s="94">
        <f t="shared" si="7"/>
        <v>2</v>
      </c>
      <c r="T43" s="95">
        <f t="shared" si="15"/>
        <v>0.2</v>
      </c>
      <c r="U43" s="91">
        <v>1</v>
      </c>
      <c r="V43" s="92">
        <f t="shared" si="16"/>
        <v>0.25</v>
      </c>
      <c r="W43" s="93">
        <v>1</v>
      </c>
      <c r="X43" s="92">
        <f t="shared" si="17"/>
        <v>8.3299999999999999E-2</v>
      </c>
      <c r="Y43" s="94">
        <f t="shared" si="2"/>
        <v>2</v>
      </c>
      <c r="Z43" s="95">
        <f t="shared" si="18"/>
        <v>0.125</v>
      </c>
      <c r="AA43" s="96">
        <f t="shared" si="19"/>
        <v>2</v>
      </c>
      <c r="AB43" s="92">
        <f t="shared" si="20"/>
        <v>0.22220000000000001</v>
      </c>
      <c r="AC43" s="94">
        <f t="shared" si="8"/>
        <v>3</v>
      </c>
      <c r="AD43" s="92">
        <f t="shared" si="21"/>
        <v>0.1153</v>
      </c>
      <c r="AE43" s="94">
        <f t="shared" si="5"/>
        <v>5</v>
      </c>
      <c r="AF43" s="95">
        <f t="shared" si="22"/>
        <v>0.14280000000000001</v>
      </c>
    </row>
    <row r="44" spans="1:32" x14ac:dyDescent="0.55000000000000004">
      <c r="A44" s="337"/>
      <c r="B44" s="107" t="s">
        <v>53</v>
      </c>
      <c r="C44" s="108">
        <v>0</v>
      </c>
      <c r="D44" s="92">
        <f t="shared" si="23"/>
        <v>0</v>
      </c>
      <c r="E44" s="93">
        <v>1</v>
      </c>
      <c r="F44" s="92">
        <f t="shared" si="24"/>
        <v>0.5</v>
      </c>
      <c r="G44" s="94">
        <f t="shared" si="6"/>
        <v>1</v>
      </c>
      <c r="H44" s="95">
        <f t="shared" si="9"/>
        <v>0.2</v>
      </c>
      <c r="I44" s="91">
        <v>0</v>
      </c>
      <c r="J44" s="92">
        <f t="shared" si="10"/>
        <v>0</v>
      </c>
      <c r="K44" s="93">
        <v>1</v>
      </c>
      <c r="L44" s="92">
        <f t="shared" si="11"/>
        <v>0.25</v>
      </c>
      <c r="M44" s="94">
        <f t="shared" si="0"/>
        <v>1</v>
      </c>
      <c r="N44" s="95">
        <f t="shared" si="12"/>
        <v>0.25</v>
      </c>
      <c r="O44" s="91">
        <v>1</v>
      </c>
      <c r="P44" s="92">
        <f t="shared" si="13"/>
        <v>0.5</v>
      </c>
      <c r="Q44" s="93">
        <v>1</v>
      </c>
      <c r="R44" s="92">
        <f t="shared" si="14"/>
        <v>0.125</v>
      </c>
      <c r="S44" s="94">
        <f t="shared" si="7"/>
        <v>2</v>
      </c>
      <c r="T44" s="95">
        <f t="shared" si="15"/>
        <v>0.2</v>
      </c>
      <c r="U44" s="91">
        <v>2</v>
      </c>
      <c r="V44" s="92">
        <f t="shared" si="16"/>
        <v>0.5</v>
      </c>
      <c r="W44" s="93">
        <v>6</v>
      </c>
      <c r="X44" s="92">
        <f t="shared" si="17"/>
        <v>0.5</v>
      </c>
      <c r="Y44" s="94">
        <f t="shared" si="2"/>
        <v>8</v>
      </c>
      <c r="Z44" s="95">
        <f t="shared" si="18"/>
        <v>0.5</v>
      </c>
      <c r="AA44" s="96">
        <f t="shared" si="19"/>
        <v>3</v>
      </c>
      <c r="AB44" s="92">
        <f t="shared" si="20"/>
        <v>0.33329999999999999</v>
      </c>
      <c r="AC44" s="94">
        <f t="shared" si="8"/>
        <v>9</v>
      </c>
      <c r="AD44" s="92">
        <f t="shared" si="21"/>
        <v>0.34610000000000002</v>
      </c>
      <c r="AE44" s="94">
        <f t="shared" si="5"/>
        <v>12</v>
      </c>
      <c r="AF44" s="95">
        <f t="shared" si="22"/>
        <v>0.34279999999999999</v>
      </c>
    </row>
    <row r="45" spans="1:32" x14ac:dyDescent="0.55000000000000004">
      <c r="A45" s="337"/>
      <c r="B45" s="107" t="s">
        <v>54</v>
      </c>
      <c r="C45" s="108">
        <v>3</v>
      </c>
      <c r="D45" s="92">
        <f t="shared" si="23"/>
        <v>1</v>
      </c>
      <c r="E45" s="93">
        <v>1</v>
      </c>
      <c r="F45" s="92">
        <f t="shared" si="24"/>
        <v>0.5</v>
      </c>
      <c r="G45" s="94">
        <f t="shared" si="6"/>
        <v>4</v>
      </c>
      <c r="H45" s="95">
        <f t="shared" si="9"/>
        <v>0.8</v>
      </c>
      <c r="I45" s="91">
        <v>0</v>
      </c>
      <c r="J45" s="92">
        <f t="shared" si="10"/>
        <v>0</v>
      </c>
      <c r="K45" s="93">
        <v>3</v>
      </c>
      <c r="L45" s="92">
        <f t="shared" si="11"/>
        <v>0.75</v>
      </c>
      <c r="M45" s="94">
        <f t="shared" si="0"/>
        <v>3</v>
      </c>
      <c r="N45" s="95">
        <f t="shared" si="12"/>
        <v>0.75</v>
      </c>
      <c r="O45" s="91">
        <v>0</v>
      </c>
      <c r="P45" s="92">
        <f t="shared" si="13"/>
        <v>0</v>
      </c>
      <c r="Q45" s="93">
        <v>7</v>
      </c>
      <c r="R45" s="92">
        <f t="shared" si="14"/>
        <v>0.875</v>
      </c>
      <c r="S45" s="94">
        <f t="shared" si="7"/>
        <v>7</v>
      </c>
      <c r="T45" s="95">
        <f t="shared" si="15"/>
        <v>0.7</v>
      </c>
      <c r="U45" s="91">
        <v>1</v>
      </c>
      <c r="V45" s="92">
        <f t="shared" si="16"/>
        <v>0.25</v>
      </c>
      <c r="W45" s="93">
        <v>4</v>
      </c>
      <c r="X45" s="92">
        <f t="shared" si="17"/>
        <v>0.33329999999999999</v>
      </c>
      <c r="Y45" s="94">
        <f t="shared" si="2"/>
        <v>5</v>
      </c>
      <c r="Z45" s="95">
        <f t="shared" si="18"/>
        <v>0.3125</v>
      </c>
      <c r="AA45" s="96">
        <f t="shared" si="19"/>
        <v>4</v>
      </c>
      <c r="AB45" s="92">
        <f t="shared" si="20"/>
        <v>0.44440000000000002</v>
      </c>
      <c r="AC45" s="94">
        <f t="shared" si="8"/>
        <v>15</v>
      </c>
      <c r="AD45" s="92">
        <f t="shared" si="21"/>
        <v>0.57689999999999997</v>
      </c>
      <c r="AE45" s="94">
        <f t="shared" si="5"/>
        <v>19</v>
      </c>
      <c r="AF45" s="95">
        <f t="shared" si="22"/>
        <v>0.54279999999999995</v>
      </c>
    </row>
    <row r="46" spans="1:32" x14ac:dyDescent="0.55000000000000004">
      <c r="A46" s="337"/>
      <c r="B46" s="107" t="s">
        <v>55</v>
      </c>
      <c r="C46" s="106">
        <v>0</v>
      </c>
      <c r="D46" s="99">
        <f t="shared" si="23"/>
        <v>0</v>
      </c>
      <c r="E46" s="100">
        <v>0</v>
      </c>
      <c r="F46" s="99">
        <f t="shared" si="24"/>
        <v>0</v>
      </c>
      <c r="G46" s="101">
        <f t="shared" si="6"/>
        <v>0</v>
      </c>
      <c r="H46" s="102">
        <f t="shared" si="9"/>
        <v>0</v>
      </c>
      <c r="I46" s="98">
        <v>0</v>
      </c>
      <c r="J46" s="99">
        <f t="shared" si="10"/>
        <v>0</v>
      </c>
      <c r="K46" s="100">
        <v>0</v>
      </c>
      <c r="L46" s="99">
        <f t="shared" si="11"/>
        <v>0</v>
      </c>
      <c r="M46" s="101">
        <f t="shared" si="0"/>
        <v>0</v>
      </c>
      <c r="N46" s="102">
        <f t="shared" si="12"/>
        <v>0</v>
      </c>
      <c r="O46" s="98">
        <v>1</v>
      </c>
      <c r="P46" s="99">
        <f t="shared" si="13"/>
        <v>0.5</v>
      </c>
      <c r="Q46" s="100">
        <v>0</v>
      </c>
      <c r="R46" s="99">
        <f t="shared" si="14"/>
        <v>0</v>
      </c>
      <c r="S46" s="101">
        <f t="shared" si="7"/>
        <v>1</v>
      </c>
      <c r="T46" s="102">
        <f t="shared" si="15"/>
        <v>0.1</v>
      </c>
      <c r="U46" s="98">
        <v>1</v>
      </c>
      <c r="V46" s="99">
        <f t="shared" si="16"/>
        <v>0.25</v>
      </c>
      <c r="W46" s="100">
        <v>1</v>
      </c>
      <c r="X46" s="99">
        <f t="shared" si="17"/>
        <v>8.3299999999999999E-2</v>
      </c>
      <c r="Y46" s="101">
        <f t="shared" si="2"/>
        <v>2</v>
      </c>
      <c r="Z46" s="102">
        <f t="shared" si="18"/>
        <v>0.125</v>
      </c>
      <c r="AA46" s="103">
        <f t="shared" si="19"/>
        <v>2</v>
      </c>
      <c r="AB46" s="99">
        <f t="shared" si="20"/>
        <v>0.22220000000000001</v>
      </c>
      <c r="AC46" s="101">
        <f t="shared" si="8"/>
        <v>1</v>
      </c>
      <c r="AD46" s="99">
        <f t="shared" si="21"/>
        <v>3.8399999999999997E-2</v>
      </c>
      <c r="AE46" s="101">
        <f t="shared" si="5"/>
        <v>3</v>
      </c>
      <c r="AF46" s="102">
        <f t="shared" si="22"/>
        <v>8.5699999999999998E-2</v>
      </c>
    </row>
    <row r="47" spans="1:32" x14ac:dyDescent="0.55000000000000004">
      <c r="A47" s="337" t="s">
        <v>50</v>
      </c>
      <c r="B47" s="104" t="s">
        <v>37</v>
      </c>
      <c r="C47" s="105">
        <v>0</v>
      </c>
      <c r="D47" s="85">
        <f t="shared" si="23"/>
        <v>0</v>
      </c>
      <c r="E47" s="86">
        <v>2</v>
      </c>
      <c r="F47" s="85">
        <f t="shared" si="24"/>
        <v>1</v>
      </c>
      <c r="G47" s="87">
        <f t="shared" si="6"/>
        <v>2</v>
      </c>
      <c r="H47" s="88">
        <f t="shared" si="9"/>
        <v>0.4</v>
      </c>
      <c r="I47" s="84">
        <v>0</v>
      </c>
      <c r="J47" s="85">
        <f t="shared" si="10"/>
        <v>0</v>
      </c>
      <c r="K47" s="86">
        <v>0</v>
      </c>
      <c r="L47" s="85">
        <f t="shared" si="11"/>
        <v>0</v>
      </c>
      <c r="M47" s="87">
        <f t="shared" si="0"/>
        <v>0</v>
      </c>
      <c r="N47" s="88">
        <f t="shared" si="12"/>
        <v>0</v>
      </c>
      <c r="O47" s="84">
        <v>0</v>
      </c>
      <c r="P47" s="85">
        <f t="shared" si="13"/>
        <v>0</v>
      </c>
      <c r="Q47" s="86">
        <v>2</v>
      </c>
      <c r="R47" s="85">
        <f t="shared" si="14"/>
        <v>0.25</v>
      </c>
      <c r="S47" s="87">
        <f t="shared" si="7"/>
        <v>2</v>
      </c>
      <c r="T47" s="88">
        <f t="shared" si="15"/>
        <v>0.2</v>
      </c>
      <c r="U47" s="84">
        <v>0</v>
      </c>
      <c r="V47" s="85">
        <f t="shared" si="16"/>
        <v>0</v>
      </c>
      <c r="W47" s="86">
        <v>3</v>
      </c>
      <c r="X47" s="85">
        <f t="shared" si="17"/>
        <v>0.25</v>
      </c>
      <c r="Y47" s="87">
        <f t="shared" si="2"/>
        <v>3</v>
      </c>
      <c r="Z47" s="88">
        <f t="shared" si="18"/>
        <v>0.1875</v>
      </c>
      <c r="AA47" s="89">
        <f t="shared" si="19"/>
        <v>0</v>
      </c>
      <c r="AB47" s="85">
        <f t="shared" si="20"/>
        <v>0</v>
      </c>
      <c r="AC47" s="87">
        <f t="shared" si="8"/>
        <v>7</v>
      </c>
      <c r="AD47" s="85">
        <f t="shared" si="21"/>
        <v>0.26919999999999999</v>
      </c>
      <c r="AE47" s="87">
        <f t="shared" si="5"/>
        <v>7</v>
      </c>
      <c r="AF47" s="88">
        <f t="shared" si="22"/>
        <v>0.2</v>
      </c>
    </row>
    <row r="48" spans="1:32" x14ac:dyDescent="0.55000000000000004">
      <c r="A48" s="337"/>
      <c r="B48" s="104" t="s">
        <v>38</v>
      </c>
      <c r="C48" s="108">
        <v>1</v>
      </c>
      <c r="D48" s="92">
        <f t="shared" si="23"/>
        <v>0.33329999999999999</v>
      </c>
      <c r="E48" s="93">
        <v>0</v>
      </c>
      <c r="F48" s="92">
        <f t="shared" si="24"/>
        <v>0</v>
      </c>
      <c r="G48" s="94">
        <f t="shared" si="6"/>
        <v>1</v>
      </c>
      <c r="H48" s="95">
        <f t="shared" si="9"/>
        <v>0.2</v>
      </c>
      <c r="I48" s="91"/>
      <c r="J48" s="92">
        <f t="shared" si="10"/>
        <v>0</v>
      </c>
      <c r="K48" s="93">
        <v>1</v>
      </c>
      <c r="L48" s="92">
        <f t="shared" si="11"/>
        <v>0.25</v>
      </c>
      <c r="M48" s="94">
        <f t="shared" si="0"/>
        <v>1</v>
      </c>
      <c r="N48" s="95">
        <f t="shared" si="12"/>
        <v>0.25</v>
      </c>
      <c r="O48" s="91">
        <v>0</v>
      </c>
      <c r="P48" s="92">
        <f t="shared" si="13"/>
        <v>0</v>
      </c>
      <c r="Q48" s="93">
        <v>1</v>
      </c>
      <c r="R48" s="92">
        <f t="shared" si="14"/>
        <v>0.125</v>
      </c>
      <c r="S48" s="94">
        <f t="shared" si="7"/>
        <v>1</v>
      </c>
      <c r="T48" s="95">
        <f t="shared" si="15"/>
        <v>0.1</v>
      </c>
      <c r="U48" s="91">
        <v>1</v>
      </c>
      <c r="V48" s="92">
        <f t="shared" si="16"/>
        <v>0.25</v>
      </c>
      <c r="W48" s="93">
        <v>1</v>
      </c>
      <c r="X48" s="92">
        <f t="shared" si="17"/>
        <v>8.3299999999999999E-2</v>
      </c>
      <c r="Y48" s="94">
        <f t="shared" si="2"/>
        <v>2</v>
      </c>
      <c r="Z48" s="95">
        <f t="shared" si="18"/>
        <v>0.125</v>
      </c>
      <c r="AA48" s="96">
        <f t="shared" si="19"/>
        <v>2</v>
      </c>
      <c r="AB48" s="92">
        <f t="shared" si="20"/>
        <v>0.22220000000000001</v>
      </c>
      <c r="AC48" s="94">
        <f t="shared" si="8"/>
        <v>3</v>
      </c>
      <c r="AD48" s="92">
        <f t="shared" si="21"/>
        <v>0.1153</v>
      </c>
      <c r="AE48" s="94">
        <f t="shared" si="5"/>
        <v>5</v>
      </c>
      <c r="AF48" s="95">
        <f t="shared" si="22"/>
        <v>0.14280000000000001</v>
      </c>
    </row>
    <row r="49" spans="1:32" ht="54" x14ac:dyDescent="0.55000000000000004">
      <c r="A49" s="337"/>
      <c r="B49" s="109" t="s">
        <v>39</v>
      </c>
      <c r="C49" s="108">
        <v>0</v>
      </c>
      <c r="D49" s="92">
        <f t="shared" si="23"/>
        <v>0</v>
      </c>
      <c r="E49" s="93">
        <v>0</v>
      </c>
      <c r="F49" s="92">
        <f t="shared" si="24"/>
        <v>0</v>
      </c>
      <c r="G49" s="94">
        <f t="shared" si="6"/>
        <v>0</v>
      </c>
      <c r="H49" s="95">
        <f t="shared" si="9"/>
        <v>0</v>
      </c>
      <c r="I49" s="91">
        <v>0</v>
      </c>
      <c r="J49" s="92">
        <f t="shared" si="10"/>
        <v>0</v>
      </c>
      <c r="K49" s="93">
        <v>0</v>
      </c>
      <c r="L49" s="92">
        <f t="shared" si="11"/>
        <v>0</v>
      </c>
      <c r="M49" s="94">
        <f t="shared" si="0"/>
        <v>0</v>
      </c>
      <c r="N49" s="95">
        <f t="shared" si="12"/>
        <v>0</v>
      </c>
      <c r="O49" s="91">
        <v>0</v>
      </c>
      <c r="P49" s="92">
        <f t="shared" si="13"/>
        <v>0</v>
      </c>
      <c r="Q49" s="93">
        <v>0</v>
      </c>
      <c r="R49" s="92">
        <f t="shared" si="14"/>
        <v>0</v>
      </c>
      <c r="S49" s="94">
        <f t="shared" si="7"/>
        <v>0</v>
      </c>
      <c r="T49" s="95">
        <f t="shared" si="15"/>
        <v>0</v>
      </c>
      <c r="U49" s="91">
        <v>0</v>
      </c>
      <c r="V49" s="92">
        <f t="shared" si="16"/>
        <v>0</v>
      </c>
      <c r="W49" s="93">
        <v>0</v>
      </c>
      <c r="X49" s="92">
        <f t="shared" si="17"/>
        <v>0</v>
      </c>
      <c r="Y49" s="94">
        <f t="shared" si="2"/>
        <v>0</v>
      </c>
      <c r="Z49" s="95">
        <f t="shared" si="18"/>
        <v>0</v>
      </c>
      <c r="AA49" s="96">
        <f t="shared" si="19"/>
        <v>0</v>
      </c>
      <c r="AB49" s="92">
        <f t="shared" si="20"/>
        <v>0</v>
      </c>
      <c r="AC49" s="94">
        <f t="shared" si="8"/>
        <v>0</v>
      </c>
      <c r="AD49" s="92">
        <f t="shared" si="21"/>
        <v>0</v>
      </c>
      <c r="AE49" s="94">
        <f t="shared" si="5"/>
        <v>0</v>
      </c>
      <c r="AF49" s="95">
        <f t="shared" si="22"/>
        <v>0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/>
      <c r="F50" s="92">
        <f t="shared" si="24"/>
        <v>0</v>
      </c>
      <c r="G50" s="94">
        <f t="shared" si="6"/>
        <v>0</v>
      </c>
      <c r="H50" s="95">
        <f t="shared" si="9"/>
        <v>0</v>
      </c>
      <c r="I50" s="91">
        <v>0</v>
      </c>
      <c r="J50" s="92">
        <f t="shared" si="10"/>
        <v>0</v>
      </c>
      <c r="K50" s="93">
        <v>0</v>
      </c>
      <c r="L50" s="92">
        <f t="shared" si="11"/>
        <v>0</v>
      </c>
      <c r="M50" s="94">
        <f t="shared" si="0"/>
        <v>0</v>
      </c>
      <c r="N50" s="95">
        <f t="shared" si="12"/>
        <v>0</v>
      </c>
      <c r="O50" s="91">
        <v>0</v>
      </c>
      <c r="P50" s="92">
        <f t="shared" si="13"/>
        <v>0</v>
      </c>
      <c r="Q50" s="93">
        <v>0</v>
      </c>
      <c r="R50" s="92">
        <f t="shared" si="14"/>
        <v>0</v>
      </c>
      <c r="S50" s="94">
        <f t="shared" si="7"/>
        <v>0</v>
      </c>
      <c r="T50" s="95">
        <f t="shared" si="15"/>
        <v>0</v>
      </c>
      <c r="U50" s="91">
        <v>0</v>
      </c>
      <c r="V50" s="92">
        <f t="shared" si="16"/>
        <v>0</v>
      </c>
      <c r="W50" s="93">
        <v>0</v>
      </c>
      <c r="X50" s="92">
        <f t="shared" si="17"/>
        <v>0</v>
      </c>
      <c r="Y50" s="94">
        <f t="shared" si="2"/>
        <v>0</v>
      </c>
      <c r="Z50" s="95">
        <f t="shared" si="18"/>
        <v>0</v>
      </c>
      <c r="AA50" s="96">
        <f t="shared" si="19"/>
        <v>0</v>
      </c>
      <c r="AB50" s="92">
        <f t="shared" si="20"/>
        <v>0</v>
      </c>
      <c r="AC50" s="94">
        <f t="shared" si="8"/>
        <v>0</v>
      </c>
      <c r="AD50" s="92">
        <f t="shared" si="21"/>
        <v>0</v>
      </c>
      <c r="AE50" s="94">
        <f t="shared" si="5"/>
        <v>0</v>
      </c>
      <c r="AF50" s="95">
        <f t="shared" si="22"/>
        <v>0</v>
      </c>
    </row>
    <row r="51" spans="1:32" ht="54" x14ac:dyDescent="0.55000000000000004">
      <c r="A51" s="337"/>
      <c r="B51" s="109" t="s">
        <v>41</v>
      </c>
      <c r="C51" s="108">
        <v>1</v>
      </c>
      <c r="D51" s="92">
        <f>ROUNDDOWN(C51/$C$14,4)</f>
        <v>0.33329999999999999</v>
      </c>
      <c r="E51" s="93">
        <v>0</v>
      </c>
      <c r="F51" s="92">
        <f>ROUNDDOWN(E51/$E$14,4)</f>
        <v>0</v>
      </c>
      <c r="G51" s="94">
        <f t="shared" si="6"/>
        <v>1</v>
      </c>
      <c r="H51" s="95">
        <f>ROUNDDOWN(G51/$G$14,4)</f>
        <v>0.2</v>
      </c>
      <c r="I51" s="91">
        <v>0</v>
      </c>
      <c r="J51" s="92">
        <f t="shared" si="10"/>
        <v>0</v>
      </c>
      <c r="K51" s="93">
        <v>1</v>
      </c>
      <c r="L51" s="92">
        <f t="shared" si="11"/>
        <v>0.25</v>
      </c>
      <c r="M51" s="94">
        <f t="shared" si="0"/>
        <v>1</v>
      </c>
      <c r="N51" s="95">
        <f t="shared" si="12"/>
        <v>0.25</v>
      </c>
      <c r="O51" s="91">
        <v>0</v>
      </c>
      <c r="P51" s="92">
        <f t="shared" si="13"/>
        <v>0</v>
      </c>
      <c r="Q51" s="93">
        <v>1</v>
      </c>
      <c r="R51" s="92">
        <f t="shared" si="14"/>
        <v>0.125</v>
      </c>
      <c r="S51" s="94">
        <f t="shared" si="7"/>
        <v>1</v>
      </c>
      <c r="T51" s="95">
        <f t="shared" si="15"/>
        <v>0.1</v>
      </c>
      <c r="U51" s="91">
        <v>1</v>
      </c>
      <c r="V51" s="92">
        <f t="shared" si="16"/>
        <v>0.25</v>
      </c>
      <c r="W51" s="93">
        <v>1</v>
      </c>
      <c r="X51" s="92">
        <f t="shared" si="17"/>
        <v>8.3299999999999999E-2</v>
      </c>
      <c r="Y51" s="94">
        <f t="shared" si="2"/>
        <v>2</v>
      </c>
      <c r="Z51" s="95">
        <f t="shared" si="18"/>
        <v>0.125</v>
      </c>
      <c r="AA51" s="96">
        <f t="shared" si="19"/>
        <v>2</v>
      </c>
      <c r="AB51" s="92">
        <f t="shared" si="20"/>
        <v>0.22220000000000001</v>
      </c>
      <c r="AC51" s="94">
        <f t="shared" si="8"/>
        <v>3</v>
      </c>
      <c r="AD51" s="92">
        <f t="shared" si="21"/>
        <v>0.1153</v>
      </c>
      <c r="AE51" s="94">
        <f t="shared" si="5"/>
        <v>5</v>
      </c>
      <c r="AF51" s="95">
        <f t="shared" si="22"/>
        <v>0.14280000000000001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0</v>
      </c>
      <c r="P52" s="92">
        <f t="shared" si="13"/>
        <v>0</v>
      </c>
      <c r="Q52" s="93">
        <v>0</v>
      </c>
      <c r="R52" s="92">
        <f t="shared" si="14"/>
        <v>0</v>
      </c>
      <c r="S52" s="94">
        <f t="shared" si="7"/>
        <v>0</v>
      </c>
      <c r="T52" s="95">
        <f t="shared" si="15"/>
        <v>0</v>
      </c>
      <c r="U52" s="91">
        <v>0</v>
      </c>
      <c r="V52" s="92">
        <f t="shared" si="16"/>
        <v>0</v>
      </c>
      <c r="W52" s="93">
        <v>0</v>
      </c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0</v>
      </c>
      <c r="AB52" s="92">
        <f t="shared" si="20"/>
        <v>0</v>
      </c>
      <c r="AC52" s="94">
        <f t="shared" si="8"/>
        <v>0</v>
      </c>
      <c r="AD52" s="92">
        <f t="shared" si="21"/>
        <v>0</v>
      </c>
      <c r="AE52" s="94">
        <f t="shared" si="5"/>
        <v>0</v>
      </c>
      <c r="AF52" s="95">
        <f t="shared" si="22"/>
        <v>0</v>
      </c>
    </row>
    <row r="53" spans="1:32" x14ac:dyDescent="0.55000000000000004">
      <c r="A53" s="337"/>
      <c r="B53" s="104" t="s">
        <v>43</v>
      </c>
      <c r="C53" s="108">
        <v>2</v>
      </c>
      <c r="D53" s="92">
        <f t="shared" si="23"/>
        <v>0.66659999999999997</v>
      </c>
      <c r="E53" s="93">
        <v>0</v>
      </c>
      <c r="F53" s="92">
        <f t="shared" si="24"/>
        <v>0</v>
      </c>
      <c r="G53" s="94">
        <f t="shared" si="6"/>
        <v>2</v>
      </c>
      <c r="H53" s="95">
        <f t="shared" si="9"/>
        <v>0.4</v>
      </c>
      <c r="I53" s="91">
        <v>0</v>
      </c>
      <c r="J53" s="92">
        <f t="shared" si="10"/>
        <v>0</v>
      </c>
      <c r="K53" s="93">
        <v>3</v>
      </c>
      <c r="L53" s="92">
        <f t="shared" si="11"/>
        <v>0.75</v>
      </c>
      <c r="M53" s="94">
        <f t="shared" si="0"/>
        <v>3</v>
      </c>
      <c r="N53" s="95">
        <f t="shared" si="12"/>
        <v>0.75</v>
      </c>
      <c r="O53" s="91">
        <v>2</v>
      </c>
      <c r="P53" s="92">
        <f t="shared" si="13"/>
        <v>1</v>
      </c>
      <c r="Q53" s="93">
        <v>5</v>
      </c>
      <c r="R53" s="92">
        <f t="shared" si="14"/>
        <v>0.625</v>
      </c>
      <c r="S53" s="94">
        <f t="shared" si="7"/>
        <v>7</v>
      </c>
      <c r="T53" s="95">
        <f t="shared" si="15"/>
        <v>0.7</v>
      </c>
      <c r="U53" s="91">
        <v>3</v>
      </c>
      <c r="V53" s="92">
        <f t="shared" si="16"/>
        <v>0.75</v>
      </c>
      <c r="W53" s="93">
        <v>8</v>
      </c>
      <c r="X53" s="92">
        <f t="shared" si="17"/>
        <v>0.66659999999999997</v>
      </c>
      <c r="Y53" s="94">
        <f t="shared" si="2"/>
        <v>11</v>
      </c>
      <c r="Z53" s="95">
        <f t="shared" si="18"/>
        <v>0.6875</v>
      </c>
      <c r="AA53" s="96">
        <f t="shared" si="19"/>
        <v>7</v>
      </c>
      <c r="AB53" s="92">
        <f t="shared" si="20"/>
        <v>0.77769999999999995</v>
      </c>
      <c r="AC53" s="94">
        <f t="shared" si="8"/>
        <v>16</v>
      </c>
      <c r="AD53" s="92">
        <f t="shared" si="21"/>
        <v>0.61529999999999996</v>
      </c>
      <c r="AE53" s="94">
        <f t="shared" si="5"/>
        <v>23</v>
      </c>
      <c r="AF53" s="95">
        <f t="shared" si="22"/>
        <v>0.65710000000000002</v>
      </c>
    </row>
    <row r="54" spans="1:32" x14ac:dyDescent="0.55000000000000004">
      <c r="A54" s="337"/>
      <c r="B54" s="107" t="s">
        <v>44</v>
      </c>
      <c r="C54" s="108">
        <v>0</v>
      </c>
      <c r="D54" s="92">
        <f t="shared" si="23"/>
        <v>0</v>
      </c>
      <c r="E54" s="93">
        <v>0</v>
      </c>
      <c r="F54" s="92">
        <f t="shared" si="24"/>
        <v>0</v>
      </c>
      <c r="G54" s="94">
        <f t="shared" si="6"/>
        <v>0</v>
      </c>
      <c r="H54" s="95">
        <f t="shared" si="9"/>
        <v>0</v>
      </c>
      <c r="I54" s="91">
        <v>0</v>
      </c>
      <c r="J54" s="92">
        <f t="shared" si="10"/>
        <v>0</v>
      </c>
      <c r="K54" s="93">
        <v>0</v>
      </c>
      <c r="L54" s="92">
        <f t="shared" si="11"/>
        <v>0</v>
      </c>
      <c r="M54" s="94">
        <f t="shared" si="0"/>
        <v>0</v>
      </c>
      <c r="N54" s="95">
        <f t="shared" si="12"/>
        <v>0</v>
      </c>
      <c r="O54" s="91">
        <v>0</v>
      </c>
      <c r="P54" s="92">
        <f t="shared" si="13"/>
        <v>0</v>
      </c>
      <c r="Q54" s="93">
        <v>0</v>
      </c>
      <c r="R54" s="92">
        <f t="shared" si="14"/>
        <v>0</v>
      </c>
      <c r="S54" s="94">
        <f t="shared" si="7"/>
        <v>0</v>
      </c>
      <c r="T54" s="95">
        <f t="shared" si="15"/>
        <v>0</v>
      </c>
      <c r="U54" s="91">
        <v>0</v>
      </c>
      <c r="V54" s="92">
        <f t="shared" si="16"/>
        <v>0</v>
      </c>
      <c r="W54" s="93">
        <v>0</v>
      </c>
      <c r="X54" s="92">
        <f t="shared" si="17"/>
        <v>0</v>
      </c>
      <c r="Y54" s="94">
        <f t="shared" si="2"/>
        <v>0</v>
      </c>
      <c r="Z54" s="95">
        <f t="shared" si="18"/>
        <v>0</v>
      </c>
      <c r="AA54" s="96">
        <f t="shared" si="19"/>
        <v>0</v>
      </c>
      <c r="AB54" s="92">
        <f t="shared" si="20"/>
        <v>0</v>
      </c>
      <c r="AC54" s="94">
        <f t="shared" si="8"/>
        <v>0</v>
      </c>
      <c r="AD54" s="92">
        <f t="shared" si="21"/>
        <v>0</v>
      </c>
      <c r="AE54" s="94">
        <f t="shared" si="5"/>
        <v>0</v>
      </c>
      <c r="AF54" s="95">
        <f t="shared" si="22"/>
        <v>0</v>
      </c>
    </row>
    <row r="55" spans="1:32" x14ac:dyDescent="0.55000000000000004">
      <c r="A55" s="337"/>
      <c r="B55" s="107" t="s">
        <v>45</v>
      </c>
      <c r="C55" s="108">
        <v>0</v>
      </c>
      <c r="D55" s="92">
        <f t="shared" si="23"/>
        <v>0</v>
      </c>
      <c r="E55" s="93"/>
      <c r="F55" s="92">
        <f t="shared" si="24"/>
        <v>0</v>
      </c>
      <c r="G55" s="94">
        <f t="shared" si="6"/>
        <v>0</v>
      </c>
      <c r="H55" s="95">
        <f t="shared" si="9"/>
        <v>0</v>
      </c>
      <c r="I55" s="91">
        <v>0</v>
      </c>
      <c r="J55" s="92">
        <f t="shared" si="10"/>
        <v>0</v>
      </c>
      <c r="K55" s="93">
        <v>0</v>
      </c>
      <c r="L55" s="92">
        <f t="shared" si="11"/>
        <v>0</v>
      </c>
      <c r="M55" s="94">
        <f t="shared" si="0"/>
        <v>0</v>
      </c>
      <c r="N55" s="95">
        <f t="shared" si="12"/>
        <v>0</v>
      </c>
      <c r="O55" s="91">
        <v>0</v>
      </c>
      <c r="P55" s="92">
        <f t="shared" si="13"/>
        <v>0</v>
      </c>
      <c r="Q55" s="93">
        <v>0</v>
      </c>
      <c r="R55" s="92">
        <f t="shared" si="14"/>
        <v>0</v>
      </c>
      <c r="S55" s="94">
        <f t="shared" si="7"/>
        <v>0</v>
      </c>
      <c r="T55" s="95">
        <f t="shared" si="15"/>
        <v>0</v>
      </c>
      <c r="U55" s="91">
        <v>0</v>
      </c>
      <c r="V55" s="92">
        <f t="shared" si="16"/>
        <v>0</v>
      </c>
      <c r="W55" s="93">
        <v>0</v>
      </c>
      <c r="X55" s="92">
        <f t="shared" si="17"/>
        <v>0</v>
      </c>
      <c r="Y55" s="94">
        <f t="shared" si="2"/>
        <v>0</v>
      </c>
      <c r="Z55" s="95">
        <f t="shared" si="18"/>
        <v>0</v>
      </c>
      <c r="AA55" s="96">
        <f t="shared" si="19"/>
        <v>0</v>
      </c>
      <c r="AB55" s="92">
        <f t="shared" si="20"/>
        <v>0</v>
      </c>
      <c r="AC55" s="94">
        <f t="shared" si="8"/>
        <v>0</v>
      </c>
      <c r="AD55" s="92">
        <f t="shared" si="21"/>
        <v>0</v>
      </c>
      <c r="AE55" s="94">
        <f t="shared" si="5"/>
        <v>0</v>
      </c>
      <c r="AF55" s="95">
        <f t="shared" si="22"/>
        <v>0</v>
      </c>
    </row>
    <row r="56" spans="1:32" x14ac:dyDescent="0.55000000000000004">
      <c r="A56" s="337"/>
      <c r="B56" s="104" t="s">
        <v>46</v>
      </c>
      <c r="C56" s="108">
        <v>2</v>
      </c>
      <c r="D56" s="92">
        <f t="shared" si="23"/>
        <v>0.66659999999999997</v>
      </c>
      <c r="E56" s="93"/>
      <c r="F56" s="92">
        <f t="shared" si="24"/>
        <v>0</v>
      </c>
      <c r="G56" s="94">
        <f t="shared" si="6"/>
        <v>2</v>
      </c>
      <c r="H56" s="95">
        <f t="shared" si="9"/>
        <v>0.4</v>
      </c>
      <c r="I56" s="91">
        <v>0</v>
      </c>
      <c r="J56" s="92">
        <f t="shared" si="10"/>
        <v>0</v>
      </c>
      <c r="K56" s="93">
        <v>3</v>
      </c>
      <c r="L56" s="92">
        <f t="shared" si="11"/>
        <v>0.75</v>
      </c>
      <c r="M56" s="94">
        <f t="shared" si="0"/>
        <v>3</v>
      </c>
      <c r="N56" s="95">
        <f t="shared" si="12"/>
        <v>0.75</v>
      </c>
      <c r="O56" s="91">
        <v>1</v>
      </c>
      <c r="P56" s="92">
        <f t="shared" si="13"/>
        <v>0.5</v>
      </c>
      <c r="Q56" s="93">
        <v>5</v>
      </c>
      <c r="R56" s="92">
        <f t="shared" si="14"/>
        <v>0.625</v>
      </c>
      <c r="S56" s="94">
        <f t="shared" si="7"/>
        <v>6</v>
      </c>
      <c r="T56" s="95">
        <f t="shared" si="15"/>
        <v>0.6</v>
      </c>
      <c r="U56" s="91">
        <v>3</v>
      </c>
      <c r="V56" s="92">
        <f t="shared" si="16"/>
        <v>0.75</v>
      </c>
      <c r="W56" s="93">
        <v>8</v>
      </c>
      <c r="X56" s="92">
        <f t="shared" si="17"/>
        <v>0.66659999999999997</v>
      </c>
      <c r="Y56" s="94">
        <f t="shared" si="2"/>
        <v>11</v>
      </c>
      <c r="Z56" s="95">
        <f t="shared" si="18"/>
        <v>0.6875</v>
      </c>
      <c r="AA56" s="96">
        <f t="shared" si="19"/>
        <v>6</v>
      </c>
      <c r="AB56" s="92">
        <f t="shared" si="20"/>
        <v>0.66659999999999997</v>
      </c>
      <c r="AC56" s="94">
        <f t="shared" si="8"/>
        <v>16</v>
      </c>
      <c r="AD56" s="92">
        <f t="shared" si="21"/>
        <v>0.61529999999999996</v>
      </c>
      <c r="AE56" s="94">
        <f t="shared" si="5"/>
        <v>22</v>
      </c>
      <c r="AF56" s="95">
        <f t="shared" si="22"/>
        <v>0.62849999999999995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0</v>
      </c>
      <c r="F57" s="92">
        <f t="shared" si="24"/>
        <v>0</v>
      </c>
      <c r="G57" s="94">
        <f t="shared" si="6"/>
        <v>0</v>
      </c>
      <c r="H57" s="95">
        <f t="shared" si="9"/>
        <v>0</v>
      </c>
      <c r="I57" s="91">
        <v>0</v>
      </c>
      <c r="J57" s="92">
        <f t="shared" si="10"/>
        <v>0</v>
      </c>
      <c r="K57" s="93">
        <v>0</v>
      </c>
      <c r="L57" s="92">
        <f t="shared" si="11"/>
        <v>0</v>
      </c>
      <c r="M57" s="94">
        <f t="shared" si="0"/>
        <v>0</v>
      </c>
      <c r="N57" s="95">
        <f t="shared" si="12"/>
        <v>0</v>
      </c>
      <c r="O57" s="91">
        <v>0</v>
      </c>
      <c r="P57" s="92">
        <f t="shared" si="13"/>
        <v>0</v>
      </c>
      <c r="Q57" s="93">
        <v>0</v>
      </c>
      <c r="R57" s="92">
        <f t="shared" si="14"/>
        <v>0</v>
      </c>
      <c r="S57" s="94">
        <f t="shared" si="7"/>
        <v>0</v>
      </c>
      <c r="T57" s="95">
        <f t="shared" si="15"/>
        <v>0</v>
      </c>
      <c r="U57" s="91">
        <v>0</v>
      </c>
      <c r="V57" s="92">
        <f t="shared" si="16"/>
        <v>0</v>
      </c>
      <c r="W57" s="93">
        <v>0</v>
      </c>
      <c r="X57" s="92">
        <f t="shared" si="17"/>
        <v>0</v>
      </c>
      <c r="Y57" s="94">
        <f t="shared" si="2"/>
        <v>0</v>
      </c>
      <c r="Z57" s="95">
        <f t="shared" si="18"/>
        <v>0</v>
      </c>
      <c r="AA57" s="96">
        <f t="shared" si="19"/>
        <v>0</v>
      </c>
      <c r="AB57" s="92">
        <f t="shared" si="20"/>
        <v>0</v>
      </c>
      <c r="AC57" s="94">
        <f t="shared" si="8"/>
        <v>0</v>
      </c>
      <c r="AD57" s="92">
        <f t="shared" si="21"/>
        <v>0</v>
      </c>
      <c r="AE57" s="94">
        <f t="shared" si="5"/>
        <v>0</v>
      </c>
      <c r="AF57" s="95">
        <f t="shared" si="22"/>
        <v>0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0</v>
      </c>
      <c r="J58" s="92">
        <f t="shared" si="10"/>
        <v>0</v>
      </c>
      <c r="K58" s="93">
        <v>0</v>
      </c>
      <c r="L58" s="92">
        <f t="shared" si="11"/>
        <v>0</v>
      </c>
      <c r="M58" s="94">
        <f t="shared" si="0"/>
        <v>0</v>
      </c>
      <c r="N58" s="95">
        <f t="shared" si="12"/>
        <v>0</v>
      </c>
      <c r="O58" s="91">
        <v>1</v>
      </c>
      <c r="P58" s="92">
        <f t="shared" si="13"/>
        <v>0.5</v>
      </c>
      <c r="Q58" s="93">
        <v>0</v>
      </c>
      <c r="R58" s="92">
        <f t="shared" si="14"/>
        <v>0</v>
      </c>
      <c r="S58" s="94">
        <f t="shared" si="7"/>
        <v>1</v>
      </c>
      <c r="T58" s="95">
        <f t="shared" si="15"/>
        <v>0.1</v>
      </c>
      <c r="U58" s="91">
        <v>0</v>
      </c>
      <c r="V58" s="92">
        <f t="shared" si="16"/>
        <v>0</v>
      </c>
      <c r="W58" s="93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1</v>
      </c>
      <c r="AB58" s="92">
        <f t="shared" si="20"/>
        <v>0.1111</v>
      </c>
      <c r="AC58" s="94">
        <f t="shared" si="8"/>
        <v>0</v>
      </c>
      <c r="AD58" s="92">
        <f t="shared" si="21"/>
        <v>0</v>
      </c>
      <c r="AE58" s="94">
        <f t="shared" si="5"/>
        <v>1</v>
      </c>
      <c r="AF58" s="95">
        <f t="shared" si="22"/>
        <v>2.8500000000000001E-2</v>
      </c>
    </row>
    <row r="59" spans="1:32" ht="18.5" thickBot="1" x14ac:dyDescent="0.6">
      <c r="A59" s="338"/>
      <c r="B59" s="112" t="s">
        <v>49</v>
      </c>
      <c r="C59" s="113">
        <v>0</v>
      </c>
      <c r="D59" s="114">
        <f t="shared" si="23"/>
        <v>0</v>
      </c>
      <c r="E59" s="115">
        <v>0</v>
      </c>
      <c r="F59" s="114">
        <f t="shared" si="24"/>
        <v>0</v>
      </c>
      <c r="G59" s="116">
        <f t="shared" si="6"/>
        <v>0</v>
      </c>
      <c r="H59" s="117">
        <f t="shared" si="9"/>
        <v>0</v>
      </c>
      <c r="I59" s="118">
        <v>0</v>
      </c>
      <c r="J59" s="114">
        <f t="shared" si="10"/>
        <v>0</v>
      </c>
      <c r="K59" s="115">
        <v>1</v>
      </c>
      <c r="L59" s="114">
        <f t="shared" si="11"/>
        <v>0.25</v>
      </c>
      <c r="M59" s="116">
        <f t="shared" si="0"/>
        <v>1</v>
      </c>
      <c r="N59" s="117">
        <f t="shared" si="12"/>
        <v>0.25</v>
      </c>
      <c r="O59" s="118">
        <v>0</v>
      </c>
      <c r="P59" s="114">
        <f t="shared" si="13"/>
        <v>0</v>
      </c>
      <c r="Q59" s="115">
        <v>0</v>
      </c>
      <c r="R59" s="114">
        <f t="shared" si="14"/>
        <v>0</v>
      </c>
      <c r="S59" s="116">
        <f t="shared" si="7"/>
        <v>0</v>
      </c>
      <c r="T59" s="117">
        <f t="shared" si="15"/>
        <v>0</v>
      </c>
      <c r="U59" s="118">
        <v>0</v>
      </c>
      <c r="V59" s="114">
        <f t="shared" si="16"/>
        <v>0</v>
      </c>
      <c r="W59" s="115">
        <v>2</v>
      </c>
      <c r="X59" s="114">
        <f t="shared" si="17"/>
        <v>0.1666</v>
      </c>
      <c r="Y59" s="116">
        <f t="shared" si="2"/>
        <v>2</v>
      </c>
      <c r="Z59" s="117">
        <f t="shared" si="18"/>
        <v>0.125</v>
      </c>
      <c r="AA59" s="119">
        <f t="shared" si="19"/>
        <v>0</v>
      </c>
      <c r="AB59" s="114">
        <f t="shared" si="20"/>
        <v>0</v>
      </c>
      <c r="AC59" s="116">
        <f t="shared" si="8"/>
        <v>3</v>
      </c>
      <c r="AD59" s="114">
        <f t="shared" si="21"/>
        <v>0.1153</v>
      </c>
      <c r="AE59" s="116">
        <f t="shared" si="5"/>
        <v>3</v>
      </c>
      <c r="AF59" s="117">
        <f t="shared" si="22"/>
        <v>8.5699999999999998E-2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&amp;R&amp;12集計表１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Y4" zoomScale="80" zoomScaleNormal="60" zoomScaleSheetLayoutView="80" workbookViewId="0">
      <selection activeCell="V15" sqref="V15:V59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12"/>
      <c r="O1" s="12"/>
      <c r="P1" s="12"/>
      <c r="Q1" s="12"/>
      <c r="R1" s="12"/>
      <c r="S1" s="12"/>
      <c r="T1" s="273"/>
      <c r="U1" s="274"/>
      <c r="V1" s="273"/>
      <c r="W1" s="274"/>
      <c r="X1" s="273"/>
      <c r="Y1" s="274"/>
      <c r="Z1" s="452" t="s">
        <v>157</v>
      </c>
      <c r="AA1" s="452"/>
      <c r="AB1" s="452"/>
      <c r="AC1" s="452"/>
      <c r="AD1" s="452"/>
      <c r="AE1" s="452"/>
      <c r="AF1" s="452"/>
    </row>
    <row r="2" spans="1:33" x14ac:dyDescent="0.55000000000000004">
      <c r="A2" s="453" t="s">
        <v>60</v>
      </c>
      <c r="B2" s="454"/>
      <c r="C2" s="359">
        <v>28.15</v>
      </c>
      <c r="D2" s="359"/>
      <c r="E2" s="359">
        <v>29.38</v>
      </c>
      <c r="F2" s="359"/>
      <c r="G2" s="359">
        <v>25.94</v>
      </c>
      <c r="H2" s="359"/>
      <c r="I2" s="359">
        <v>23</v>
      </c>
      <c r="J2" s="359"/>
      <c r="K2" s="359">
        <v>25.67</v>
      </c>
      <c r="L2" s="371"/>
      <c r="M2" s="6"/>
      <c r="N2" s="275"/>
      <c r="O2" s="275"/>
      <c r="P2" s="275"/>
      <c r="Q2" s="275"/>
      <c r="R2" s="275"/>
      <c r="S2" s="275"/>
      <c r="T2" s="12"/>
      <c r="U2" s="275"/>
      <c r="V2" s="12"/>
      <c r="W2" s="275"/>
      <c r="X2" s="12"/>
      <c r="Y2" s="275"/>
      <c r="Z2" s="452"/>
      <c r="AA2" s="452"/>
      <c r="AB2" s="452"/>
      <c r="AC2" s="452"/>
      <c r="AD2" s="452"/>
      <c r="AE2" s="452"/>
      <c r="AF2" s="452"/>
    </row>
    <row r="3" spans="1:33" x14ac:dyDescent="0.55000000000000004">
      <c r="A3" s="453" t="s">
        <v>61</v>
      </c>
      <c r="B3" s="454"/>
      <c r="C3" s="359">
        <v>17.149999999999999</v>
      </c>
      <c r="D3" s="359"/>
      <c r="E3" s="359">
        <v>15.38</v>
      </c>
      <c r="F3" s="359"/>
      <c r="G3" s="359">
        <v>12.39</v>
      </c>
      <c r="H3" s="359"/>
      <c r="I3" s="359">
        <v>11.84</v>
      </c>
      <c r="J3" s="359"/>
      <c r="K3" s="359">
        <v>13.52</v>
      </c>
      <c r="L3" s="371"/>
      <c r="M3" s="6"/>
      <c r="N3" s="275"/>
      <c r="O3" s="275"/>
      <c r="P3" s="275"/>
      <c r="Q3" s="275"/>
      <c r="R3" s="275"/>
      <c r="S3" s="275"/>
      <c r="T3" s="12"/>
      <c r="U3" s="275"/>
      <c r="V3" s="12"/>
      <c r="W3" s="275"/>
      <c r="X3" s="12"/>
      <c r="Y3" s="275"/>
      <c r="Z3" s="452"/>
      <c r="AA3" s="452"/>
      <c r="AB3" s="452"/>
      <c r="AC3" s="452"/>
      <c r="AD3" s="452"/>
      <c r="AE3" s="452"/>
      <c r="AF3" s="452"/>
    </row>
    <row r="4" spans="1:33" x14ac:dyDescent="0.55000000000000004">
      <c r="A4" s="453" t="s">
        <v>62</v>
      </c>
      <c r="B4" s="454"/>
      <c r="C4" s="359">
        <v>10.77</v>
      </c>
      <c r="D4" s="359"/>
      <c r="E4" s="359">
        <v>13.88</v>
      </c>
      <c r="F4" s="359"/>
      <c r="G4" s="359">
        <v>13.22</v>
      </c>
      <c r="H4" s="359"/>
      <c r="I4" s="359">
        <v>10.199999999999999</v>
      </c>
      <c r="J4" s="359"/>
      <c r="K4" s="359">
        <v>11.63</v>
      </c>
      <c r="L4" s="371"/>
      <c r="M4" s="6"/>
      <c r="N4" s="275"/>
      <c r="O4" s="275"/>
      <c r="P4" s="275"/>
      <c r="Q4" s="275"/>
      <c r="R4" s="275"/>
      <c r="S4" s="275"/>
      <c r="T4" s="12"/>
      <c r="U4" s="275"/>
      <c r="V4" s="12"/>
      <c r="W4" s="275"/>
      <c r="X4" s="12"/>
      <c r="Y4" s="275"/>
      <c r="Z4" s="452"/>
      <c r="AA4" s="452"/>
      <c r="AB4" s="452"/>
      <c r="AC4" s="452"/>
      <c r="AD4" s="452"/>
      <c r="AE4" s="452"/>
      <c r="AF4" s="452"/>
    </row>
    <row r="5" spans="1:33" x14ac:dyDescent="0.55000000000000004">
      <c r="A5" s="453" t="s">
        <v>63</v>
      </c>
      <c r="B5" s="454"/>
      <c r="C5" s="359">
        <v>0.23</v>
      </c>
      <c r="D5" s="359"/>
      <c r="E5" s="359">
        <v>0.13</v>
      </c>
      <c r="F5" s="359"/>
      <c r="G5" s="359">
        <v>0.33</v>
      </c>
      <c r="H5" s="359"/>
      <c r="I5" s="359">
        <v>0.76</v>
      </c>
      <c r="J5" s="359"/>
      <c r="K5" s="359">
        <v>0.45</v>
      </c>
      <c r="L5" s="371"/>
      <c r="M5" s="6"/>
      <c r="N5" s="275"/>
      <c r="O5" s="275"/>
      <c r="P5" s="275"/>
      <c r="Q5" s="275"/>
      <c r="R5" s="275"/>
      <c r="S5" s="275"/>
      <c r="T5" s="12"/>
      <c r="U5" s="275"/>
      <c r="V5" s="12"/>
      <c r="W5" s="275"/>
      <c r="X5" s="12"/>
      <c r="Y5" s="275"/>
      <c r="Z5" s="452"/>
      <c r="AA5" s="452"/>
      <c r="AB5" s="452"/>
      <c r="AC5" s="452"/>
      <c r="AD5" s="452"/>
      <c r="AE5" s="452"/>
      <c r="AF5" s="452"/>
    </row>
    <row r="6" spans="1:33" ht="18.5" thickBot="1" x14ac:dyDescent="0.6">
      <c r="A6" s="455" t="s">
        <v>64</v>
      </c>
      <c r="B6" s="456"/>
      <c r="C6" s="363">
        <v>0</v>
      </c>
      <c r="D6" s="363"/>
      <c r="E6" s="363">
        <v>0</v>
      </c>
      <c r="F6" s="363"/>
      <c r="G6" s="363">
        <v>0</v>
      </c>
      <c r="H6" s="363"/>
      <c r="I6" s="363">
        <v>0.36</v>
      </c>
      <c r="J6" s="363"/>
      <c r="K6" s="363">
        <v>0.14000000000000001</v>
      </c>
      <c r="L6" s="370"/>
      <c r="M6" s="6"/>
      <c r="N6" s="274"/>
      <c r="O6" s="274"/>
      <c r="P6" s="275"/>
      <c r="Q6" s="275"/>
      <c r="R6" s="275"/>
      <c r="S6" s="275"/>
      <c r="T6" s="12"/>
      <c r="U6" s="275"/>
      <c r="V6" s="12"/>
      <c r="W6" s="275"/>
      <c r="X6" s="12"/>
      <c r="Y6" s="275"/>
      <c r="Z6" s="12"/>
      <c r="AA6" s="275"/>
      <c r="AB6" s="12"/>
      <c r="AC6" s="275"/>
      <c r="AD6" s="275"/>
      <c r="AE6" s="275"/>
      <c r="AF6" s="275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69</v>
      </c>
      <c r="D11" s="25"/>
      <c r="E11" s="19">
        <v>57</v>
      </c>
      <c r="F11" s="25"/>
      <c r="G11" s="225">
        <f>C11+E11</f>
        <v>126</v>
      </c>
      <c r="H11" s="79"/>
      <c r="I11" s="78">
        <v>104</v>
      </c>
      <c r="J11" s="25"/>
      <c r="K11" s="19">
        <v>96</v>
      </c>
      <c r="L11" s="25"/>
      <c r="M11" s="225">
        <f>I11+K11</f>
        <v>200</v>
      </c>
      <c r="N11" s="79"/>
      <c r="O11" s="78">
        <v>84</v>
      </c>
      <c r="P11" s="25"/>
      <c r="Q11" s="19">
        <v>84</v>
      </c>
      <c r="R11" s="25"/>
      <c r="S11" s="225">
        <f>O11+Q11</f>
        <v>168</v>
      </c>
      <c r="T11" s="79"/>
      <c r="U11" s="78">
        <v>147</v>
      </c>
      <c r="V11" s="25"/>
      <c r="W11" s="19">
        <v>148</v>
      </c>
      <c r="X11" s="25"/>
      <c r="Y11" s="225">
        <f>U11+W11</f>
        <v>295</v>
      </c>
      <c r="Z11" s="79"/>
      <c r="AA11" s="276">
        <f>C11+I11+O11+U11</f>
        <v>404</v>
      </c>
      <c r="AB11" s="25"/>
      <c r="AC11" s="225">
        <f>E11+K11+Q11+W11</f>
        <v>385</v>
      </c>
      <c r="AD11" s="25"/>
      <c r="AE11" s="225">
        <f>AA11+AC11</f>
        <v>789</v>
      </c>
      <c r="AF11" s="79"/>
      <c r="AG11" s="81"/>
    </row>
    <row r="12" spans="1:33" x14ac:dyDescent="0.55000000000000004">
      <c r="A12" s="303" t="s">
        <v>160</v>
      </c>
      <c r="B12" s="304"/>
      <c r="C12" s="78">
        <v>7</v>
      </c>
      <c r="D12" s="277">
        <f>ROUNDDOWN(C12/C11,4)</f>
        <v>0.1014</v>
      </c>
      <c r="E12" s="19">
        <v>6</v>
      </c>
      <c r="F12" s="277">
        <f>ROUNDDOWN(E12/E11,4)</f>
        <v>0.1052</v>
      </c>
      <c r="G12" s="225">
        <f>C12+E12</f>
        <v>13</v>
      </c>
      <c r="H12" s="278">
        <f>ROUNDDOWN(G12/G11,4)</f>
        <v>0.1031</v>
      </c>
      <c r="I12" s="78">
        <v>2</v>
      </c>
      <c r="J12" s="277">
        <f>ROUNDDOWN(I12/I11,4)</f>
        <v>1.9199999999999998E-2</v>
      </c>
      <c r="K12" s="19">
        <v>6</v>
      </c>
      <c r="L12" s="277">
        <f>ROUNDDOWN(K12/K11,4)</f>
        <v>6.25E-2</v>
      </c>
      <c r="M12" s="225">
        <f t="shared" ref="M12:M59" si="0">I12+K12</f>
        <v>8</v>
      </c>
      <c r="N12" s="278">
        <f>ROUNDDOWN(M12/M11,4)</f>
        <v>0.04</v>
      </c>
      <c r="O12" s="78">
        <v>4</v>
      </c>
      <c r="P12" s="277">
        <f>ROUNDDOWN(O12/O11,4)</f>
        <v>4.7600000000000003E-2</v>
      </c>
      <c r="Q12" s="19">
        <v>14</v>
      </c>
      <c r="R12" s="277">
        <f>ROUNDDOWN(Q12/Q11,4)</f>
        <v>0.1666</v>
      </c>
      <c r="S12" s="225">
        <f t="shared" ref="S12:S13" si="1">O12+Q12</f>
        <v>18</v>
      </c>
      <c r="T12" s="278">
        <f>ROUNDDOWN(S12/S11,4)</f>
        <v>0.1071</v>
      </c>
      <c r="U12" s="78">
        <v>8</v>
      </c>
      <c r="V12" s="277">
        <f>ROUNDDOWN(U12/U11,4)</f>
        <v>5.4399999999999997E-2</v>
      </c>
      <c r="W12" s="19">
        <v>17</v>
      </c>
      <c r="X12" s="277">
        <f>ROUNDDOWN(W12/W11,4)</f>
        <v>0.1148</v>
      </c>
      <c r="Y12" s="225">
        <f t="shared" ref="Y12:Y59" si="2">U12+W12</f>
        <v>25</v>
      </c>
      <c r="Z12" s="278">
        <f>ROUNDDOWN(Y12/Y11,4)</f>
        <v>8.4699999999999998E-2</v>
      </c>
      <c r="AA12" s="276">
        <f t="shared" ref="AA12:AA14" si="3">C12+I12+O12+U12</f>
        <v>21</v>
      </c>
      <c r="AB12" s="277">
        <f>ROUNDDOWN(AA12/AA11,4)</f>
        <v>5.1900000000000002E-2</v>
      </c>
      <c r="AC12" s="225">
        <f t="shared" ref="AC12:AC13" si="4">E12+K12+Q12+W12</f>
        <v>43</v>
      </c>
      <c r="AD12" s="277">
        <f>ROUNDDOWN(AC12/AC11,4)</f>
        <v>0.1116</v>
      </c>
      <c r="AE12" s="225">
        <f t="shared" ref="AE12:AE59" si="5">AA12+AC12</f>
        <v>64</v>
      </c>
      <c r="AF12" s="278">
        <f>ROUNDDOWN(AE12/AE11,4)</f>
        <v>8.1100000000000005E-2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25">
        <f>C13+E13</f>
        <v>0</v>
      </c>
      <c r="H13" s="79"/>
      <c r="I13" s="78">
        <v>0</v>
      </c>
      <c r="J13" s="25"/>
      <c r="K13" s="19">
        <v>0</v>
      </c>
      <c r="L13" s="25"/>
      <c r="M13" s="225">
        <f t="shared" si="0"/>
        <v>0</v>
      </c>
      <c r="N13" s="79"/>
      <c r="O13" s="78">
        <v>0</v>
      </c>
      <c r="P13" s="25"/>
      <c r="Q13" s="19">
        <v>0</v>
      </c>
      <c r="R13" s="25"/>
      <c r="S13" s="225">
        <f t="shared" si="1"/>
        <v>0</v>
      </c>
      <c r="T13" s="79"/>
      <c r="U13" s="78">
        <v>0</v>
      </c>
      <c r="V13" s="25"/>
      <c r="W13" s="19">
        <v>0</v>
      </c>
      <c r="X13" s="25"/>
      <c r="Y13" s="225">
        <f t="shared" si="2"/>
        <v>0</v>
      </c>
      <c r="Z13" s="79"/>
      <c r="AA13" s="276">
        <v>0</v>
      </c>
      <c r="AB13" s="25"/>
      <c r="AC13" s="225">
        <f t="shared" si="4"/>
        <v>0</v>
      </c>
      <c r="AD13" s="25"/>
      <c r="AE13" s="225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7</v>
      </c>
      <c r="D14" s="25"/>
      <c r="E14" s="19">
        <f>E12+E13</f>
        <v>6</v>
      </c>
      <c r="F14" s="25"/>
      <c r="G14" s="225">
        <f>C14+E14</f>
        <v>13</v>
      </c>
      <c r="H14" s="79"/>
      <c r="I14" s="78">
        <f>I12+I13</f>
        <v>2</v>
      </c>
      <c r="J14" s="25"/>
      <c r="K14" s="19">
        <f>K12+K13</f>
        <v>6</v>
      </c>
      <c r="L14" s="25"/>
      <c r="M14" s="225">
        <f t="shared" si="0"/>
        <v>8</v>
      </c>
      <c r="N14" s="79"/>
      <c r="O14" s="78">
        <f>O12+O13</f>
        <v>4</v>
      </c>
      <c r="P14" s="25"/>
      <c r="Q14" s="19">
        <f>Q12+Q13</f>
        <v>14</v>
      </c>
      <c r="R14" s="25"/>
      <c r="S14" s="225">
        <f>O14+Q14</f>
        <v>18</v>
      </c>
      <c r="T14" s="79"/>
      <c r="U14" s="78">
        <f>U12+U13</f>
        <v>8</v>
      </c>
      <c r="V14" s="25"/>
      <c r="W14" s="19">
        <f>W12+W13</f>
        <v>17</v>
      </c>
      <c r="X14" s="25"/>
      <c r="Y14" s="225">
        <f t="shared" si="2"/>
        <v>25</v>
      </c>
      <c r="Z14" s="79"/>
      <c r="AA14" s="276">
        <f t="shared" si="3"/>
        <v>21</v>
      </c>
      <c r="AB14" s="25"/>
      <c r="AC14" s="225">
        <f>E14+K14+Q14+W14</f>
        <v>43</v>
      </c>
      <c r="AD14" s="25"/>
      <c r="AE14" s="225">
        <f t="shared" si="5"/>
        <v>64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279">
        <f>ROUNDDOWN(C15/$C$14,4)</f>
        <v>0</v>
      </c>
      <c r="E15" s="86">
        <v>0</v>
      </c>
      <c r="F15" s="279">
        <f>ROUNDDOWN(E15/$E$14,4)</f>
        <v>0</v>
      </c>
      <c r="G15" s="280">
        <f t="shared" ref="G15:G59" si="6">C15+E15</f>
        <v>0</v>
      </c>
      <c r="H15" s="281">
        <f>ROUNDDOWN(G15/$G$14,4)</f>
        <v>0</v>
      </c>
      <c r="I15" s="84">
        <v>0</v>
      </c>
      <c r="J15" s="279">
        <f>ROUNDDOWN(I15/$I$14,4)</f>
        <v>0</v>
      </c>
      <c r="K15" s="86">
        <v>0</v>
      </c>
      <c r="L15" s="279">
        <f>ROUNDDOWN(K15/$K$14,4)</f>
        <v>0</v>
      </c>
      <c r="M15" s="280">
        <f t="shared" si="0"/>
        <v>0</v>
      </c>
      <c r="N15" s="281">
        <f>ROUNDDOWN(M15/$M$14,4)</f>
        <v>0</v>
      </c>
      <c r="O15" s="84">
        <v>0</v>
      </c>
      <c r="P15" s="279">
        <f>ROUNDDOWN(O15/$O$14,4)</f>
        <v>0</v>
      </c>
      <c r="Q15" s="86">
        <v>0</v>
      </c>
      <c r="R15" s="279">
        <f>ROUNDDOWN(Q15/$Q$14,4)</f>
        <v>0</v>
      </c>
      <c r="S15" s="280">
        <f t="shared" ref="S15:S59" si="7">O15+Q15</f>
        <v>0</v>
      </c>
      <c r="T15" s="281">
        <f>ROUNDDOWN(S15/$S$14,4)</f>
        <v>0</v>
      </c>
      <c r="U15" s="84">
        <v>0</v>
      </c>
      <c r="V15" s="279">
        <f>ROUNDDOWN(U15/$U$14,4)</f>
        <v>0</v>
      </c>
      <c r="W15" s="86">
        <v>0</v>
      </c>
      <c r="X15" s="279">
        <f>ROUNDDOWN(W15/$W$14,4)</f>
        <v>0</v>
      </c>
      <c r="Y15" s="280">
        <f t="shared" si="2"/>
        <v>0</v>
      </c>
      <c r="Z15" s="281">
        <f>ROUNDDOWN(Y15/$Y$14,4)</f>
        <v>0</v>
      </c>
      <c r="AA15" s="282">
        <f>C15+I15+O15+U15</f>
        <v>0</v>
      </c>
      <c r="AB15" s="279">
        <f>ROUNDDOWN(AA15/$AA$14,4)</f>
        <v>0</v>
      </c>
      <c r="AC15" s="280">
        <f t="shared" ref="AC15:AC59" si="8">E15+K15+Q15+W15</f>
        <v>0</v>
      </c>
      <c r="AD15" s="279">
        <f>ROUNDDOWN(AC15/$AC$14,4)</f>
        <v>0</v>
      </c>
      <c r="AE15" s="280">
        <f t="shared" si="5"/>
        <v>0</v>
      </c>
      <c r="AF15" s="281">
        <f>ROUNDDOWN(AE15/$AE$14,4)</f>
        <v>0</v>
      </c>
    </row>
    <row r="16" spans="1:33" x14ac:dyDescent="0.55000000000000004">
      <c r="A16" s="345"/>
      <c r="B16" s="90" t="s">
        <v>5</v>
      </c>
      <c r="C16" s="91">
        <v>4</v>
      </c>
      <c r="D16" s="283">
        <f>ROUNDDOWN(C16/$C$14,4)</f>
        <v>0.57140000000000002</v>
      </c>
      <c r="E16" s="93">
        <v>0</v>
      </c>
      <c r="F16" s="283">
        <f>ROUNDDOWN(E16/$E$14,4)</f>
        <v>0</v>
      </c>
      <c r="G16" s="284">
        <f t="shared" si="6"/>
        <v>4</v>
      </c>
      <c r="H16" s="285">
        <f t="shared" ref="H16:H59" si="9">ROUNDDOWN(G16/$G$14,4)</f>
        <v>0.30759999999999998</v>
      </c>
      <c r="I16" s="91">
        <v>0</v>
      </c>
      <c r="J16" s="283">
        <f t="shared" ref="J16:J59" si="10">ROUNDDOWN(I16/$I$14,4)</f>
        <v>0</v>
      </c>
      <c r="K16" s="93">
        <v>0</v>
      </c>
      <c r="L16" s="283">
        <f t="shared" ref="L16:L59" si="11">ROUNDDOWN(K16/$K$14,4)</f>
        <v>0</v>
      </c>
      <c r="M16" s="284">
        <f t="shared" si="0"/>
        <v>0</v>
      </c>
      <c r="N16" s="285">
        <f t="shared" ref="N16:N59" si="12">ROUNDDOWN(M16/$M$14,4)</f>
        <v>0</v>
      </c>
      <c r="O16" s="91">
        <v>1</v>
      </c>
      <c r="P16" s="283">
        <f t="shared" ref="P16:P59" si="13">ROUNDDOWN(O16/$O$14,4)</f>
        <v>0.25</v>
      </c>
      <c r="Q16" s="93">
        <v>2</v>
      </c>
      <c r="R16" s="283">
        <f t="shared" ref="R16:R59" si="14">ROUNDDOWN(Q16/$Q$14,4)</f>
        <v>0.14280000000000001</v>
      </c>
      <c r="S16" s="284">
        <f t="shared" si="7"/>
        <v>3</v>
      </c>
      <c r="T16" s="285">
        <f t="shared" ref="T16:T59" si="15">ROUNDDOWN(S16/$S$14,4)</f>
        <v>0.1666</v>
      </c>
      <c r="U16" s="91">
        <v>1</v>
      </c>
      <c r="V16" s="283">
        <f t="shared" ref="V16:V59" si="16">ROUNDDOWN(U16/$U$14,4)</f>
        <v>0.125</v>
      </c>
      <c r="W16" s="93">
        <v>0</v>
      </c>
      <c r="X16" s="283">
        <f t="shared" ref="X16:X59" si="17">ROUNDDOWN(W16/$W$14,4)</f>
        <v>0</v>
      </c>
      <c r="Y16" s="284">
        <f t="shared" si="2"/>
        <v>1</v>
      </c>
      <c r="Z16" s="285">
        <f t="shared" ref="Z16:Z59" si="18">ROUNDDOWN(Y16/$Y$14,4)</f>
        <v>0.04</v>
      </c>
      <c r="AA16" s="286">
        <f t="shared" ref="AA16:AA59" si="19">C16+I16+O16+U16</f>
        <v>6</v>
      </c>
      <c r="AB16" s="283">
        <f t="shared" ref="AB16:AB59" si="20">ROUNDDOWN(AA16/$AA$14,4)</f>
        <v>0.28570000000000001</v>
      </c>
      <c r="AC16" s="284">
        <f t="shared" si="8"/>
        <v>2</v>
      </c>
      <c r="AD16" s="283">
        <f t="shared" ref="AD16:AD59" si="21">ROUNDDOWN(AC16/$AC$14,4)</f>
        <v>4.65E-2</v>
      </c>
      <c r="AE16" s="284">
        <f t="shared" si="5"/>
        <v>8</v>
      </c>
      <c r="AF16" s="285">
        <f t="shared" ref="AF16:AF59" si="22">ROUNDDOWN(AE16/$AE$14,4)</f>
        <v>0.125</v>
      </c>
    </row>
    <row r="17" spans="1:32" x14ac:dyDescent="0.55000000000000004">
      <c r="A17" s="345"/>
      <c r="B17" s="90" t="s">
        <v>6</v>
      </c>
      <c r="C17" s="91">
        <v>3</v>
      </c>
      <c r="D17" s="283">
        <f>ROUNDDOWN(C17/$C$14,4)</f>
        <v>0.42849999999999999</v>
      </c>
      <c r="E17" s="93">
        <v>4</v>
      </c>
      <c r="F17" s="283">
        <f>ROUNDDOWN(E17/$E$14,4)</f>
        <v>0.66659999999999997</v>
      </c>
      <c r="G17" s="284">
        <f t="shared" si="6"/>
        <v>7</v>
      </c>
      <c r="H17" s="285">
        <f t="shared" si="9"/>
        <v>0.53839999999999999</v>
      </c>
      <c r="I17" s="91">
        <v>2</v>
      </c>
      <c r="J17" s="283">
        <f t="shared" si="10"/>
        <v>1</v>
      </c>
      <c r="K17" s="93">
        <v>5</v>
      </c>
      <c r="L17" s="283">
        <f t="shared" si="11"/>
        <v>0.83330000000000004</v>
      </c>
      <c r="M17" s="284">
        <f t="shared" si="0"/>
        <v>7</v>
      </c>
      <c r="N17" s="285">
        <f t="shared" si="12"/>
        <v>0.875</v>
      </c>
      <c r="O17" s="91">
        <v>3</v>
      </c>
      <c r="P17" s="283">
        <f t="shared" si="13"/>
        <v>0.75</v>
      </c>
      <c r="Q17" s="93">
        <v>9</v>
      </c>
      <c r="R17" s="283">
        <f t="shared" si="14"/>
        <v>0.64280000000000004</v>
      </c>
      <c r="S17" s="284">
        <f t="shared" si="7"/>
        <v>12</v>
      </c>
      <c r="T17" s="285">
        <f t="shared" si="15"/>
        <v>0.66659999999999997</v>
      </c>
      <c r="U17" s="91">
        <v>4</v>
      </c>
      <c r="V17" s="283">
        <f t="shared" si="16"/>
        <v>0.5</v>
      </c>
      <c r="W17" s="93">
        <v>9</v>
      </c>
      <c r="X17" s="283">
        <f t="shared" si="17"/>
        <v>0.52939999999999998</v>
      </c>
      <c r="Y17" s="284">
        <f t="shared" si="2"/>
        <v>13</v>
      </c>
      <c r="Z17" s="285">
        <f>ROUNDDOWN(Y17/$Y$14,4)</f>
        <v>0.52</v>
      </c>
      <c r="AA17" s="286">
        <f t="shared" si="19"/>
        <v>12</v>
      </c>
      <c r="AB17" s="283">
        <f t="shared" si="20"/>
        <v>0.57140000000000002</v>
      </c>
      <c r="AC17" s="284">
        <f t="shared" si="8"/>
        <v>27</v>
      </c>
      <c r="AD17" s="283">
        <f t="shared" si="21"/>
        <v>0.62790000000000001</v>
      </c>
      <c r="AE17" s="284">
        <f t="shared" si="5"/>
        <v>39</v>
      </c>
      <c r="AF17" s="285">
        <f t="shared" si="22"/>
        <v>0.60929999999999995</v>
      </c>
    </row>
    <row r="18" spans="1:32" x14ac:dyDescent="0.55000000000000004">
      <c r="A18" s="345"/>
      <c r="B18" s="97" t="s">
        <v>8</v>
      </c>
      <c r="C18" s="98">
        <v>0</v>
      </c>
      <c r="D18" s="287">
        <f>ROUNDDOWN(C18/$C$14,4)</f>
        <v>0</v>
      </c>
      <c r="E18" s="100">
        <v>2</v>
      </c>
      <c r="F18" s="287">
        <f>ROUNDDOWN(E18/$E$14,4)</f>
        <v>0.33329999999999999</v>
      </c>
      <c r="G18" s="288">
        <f t="shared" si="6"/>
        <v>2</v>
      </c>
      <c r="H18" s="289">
        <f t="shared" si="9"/>
        <v>0.15379999999999999</v>
      </c>
      <c r="I18" s="98">
        <v>0</v>
      </c>
      <c r="J18" s="287">
        <f t="shared" si="10"/>
        <v>0</v>
      </c>
      <c r="K18" s="100">
        <v>1</v>
      </c>
      <c r="L18" s="287">
        <f t="shared" si="11"/>
        <v>0.1666</v>
      </c>
      <c r="M18" s="288">
        <f t="shared" si="0"/>
        <v>1</v>
      </c>
      <c r="N18" s="289">
        <f t="shared" si="12"/>
        <v>0.125</v>
      </c>
      <c r="O18" s="98">
        <v>0</v>
      </c>
      <c r="P18" s="287">
        <f t="shared" si="13"/>
        <v>0</v>
      </c>
      <c r="Q18" s="100">
        <v>3</v>
      </c>
      <c r="R18" s="287">
        <f t="shared" si="14"/>
        <v>0.2142</v>
      </c>
      <c r="S18" s="288">
        <f t="shared" si="7"/>
        <v>3</v>
      </c>
      <c r="T18" s="289">
        <f t="shared" si="15"/>
        <v>0.1666</v>
      </c>
      <c r="U18" s="98">
        <v>3</v>
      </c>
      <c r="V18" s="287">
        <f t="shared" si="16"/>
        <v>0.375</v>
      </c>
      <c r="W18" s="100">
        <v>8</v>
      </c>
      <c r="X18" s="287">
        <f t="shared" si="17"/>
        <v>0.47049999999999997</v>
      </c>
      <c r="Y18" s="288">
        <f t="shared" si="2"/>
        <v>11</v>
      </c>
      <c r="Z18" s="289">
        <f t="shared" si="18"/>
        <v>0.44</v>
      </c>
      <c r="AA18" s="290">
        <f t="shared" si="19"/>
        <v>3</v>
      </c>
      <c r="AB18" s="287">
        <f t="shared" si="20"/>
        <v>0.14280000000000001</v>
      </c>
      <c r="AC18" s="288">
        <f t="shared" si="8"/>
        <v>14</v>
      </c>
      <c r="AD18" s="287">
        <f t="shared" si="21"/>
        <v>0.32550000000000001</v>
      </c>
      <c r="AE18" s="288">
        <f t="shared" si="5"/>
        <v>17</v>
      </c>
      <c r="AF18" s="289">
        <f t="shared" si="22"/>
        <v>0.2656</v>
      </c>
    </row>
    <row r="19" spans="1:32" x14ac:dyDescent="0.55000000000000004">
      <c r="A19" s="342" t="s">
        <v>29</v>
      </c>
      <c r="B19" s="83" t="s">
        <v>10</v>
      </c>
      <c r="C19" s="84">
        <v>1</v>
      </c>
      <c r="D19" s="279">
        <f t="shared" ref="D19:D59" si="23">ROUNDDOWN(C19/$C$14,4)</f>
        <v>0.14280000000000001</v>
      </c>
      <c r="E19" s="86">
        <v>1</v>
      </c>
      <c r="F19" s="279">
        <f t="shared" ref="F19:F59" si="24">ROUNDDOWN(E19/$E$14,4)</f>
        <v>0.1666</v>
      </c>
      <c r="G19" s="280">
        <f t="shared" si="6"/>
        <v>2</v>
      </c>
      <c r="H19" s="281">
        <f t="shared" si="9"/>
        <v>0.15379999999999999</v>
      </c>
      <c r="I19" s="84">
        <v>0</v>
      </c>
      <c r="J19" s="279">
        <f>ROUNDDOWN(I19/$I$14,4)</f>
        <v>0</v>
      </c>
      <c r="K19" s="86">
        <v>1</v>
      </c>
      <c r="L19" s="279">
        <f t="shared" si="11"/>
        <v>0.1666</v>
      </c>
      <c r="M19" s="280">
        <f t="shared" si="0"/>
        <v>1</v>
      </c>
      <c r="N19" s="281">
        <f t="shared" si="12"/>
        <v>0.125</v>
      </c>
      <c r="O19" s="84">
        <v>1</v>
      </c>
      <c r="P19" s="279">
        <f t="shared" si="13"/>
        <v>0.25</v>
      </c>
      <c r="Q19" s="86">
        <v>4</v>
      </c>
      <c r="R19" s="279">
        <f t="shared" si="14"/>
        <v>0.28570000000000001</v>
      </c>
      <c r="S19" s="280">
        <f t="shared" si="7"/>
        <v>5</v>
      </c>
      <c r="T19" s="281">
        <f t="shared" si="15"/>
        <v>0.2777</v>
      </c>
      <c r="U19" s="84">
        <v>1</v>
      </c>
      <c r="V19" s="279">
        <f t="shared" si="16"/>
        <v>0.125</v>
      </c>
      <c r="W19" s="86">
        <v>7</v>
      </c>
      <c r="X19" s="279">
        <f t="shared" si="17"/>
        <v>0.41170000000000001</v>
      </c>
      <c r="Y19" s="280">
        <f t="shared" si="2"/>
        <v>8</v>
      </c>
      <c r="Z19" s="281">
        <f t="shared" si="18"/>
        <v>0.32</v>
      </c>
      <c r="AA19" s="282">
        <f t="shared" si="19"/>
        <v>3</v>
      </c>
      <c r="AB19" s="279">
        <f t="shared" si="20"/>
        <v>0.14280000000000001</v>
      </c>
      <c r="AC19" s="280">
        <f t="shared" si="8"/>
        <v>13</v>
      </c>
      <c r="AD19" s="279">
        <f t="shared" si="21"/>
        <v>0.30230000000000001</v>
      </c>
      <c r="AE19" s="280">
        <f t="shared" si="5"/>
        <v>16</v>
      </c>
      <c r="AF19" s="281">
        <f t="shared" si="22"/>
        <v>0.25</v>
      </c>
    </row>
    <row r="20" spans="1:32" x14ac:dyDescent="0.55000000000000004">
      <c r="A20" s="346"/>
      <c r="B20" s="90" t="s">
        <v>11</v>
      </c>
      <c r="C20" s="91">
        <v>4</v>
      </c>
      <c r="D20" s="283">
        <f t="shared" si="23"/>
        <v>0.57140000000000002</v>
      </c>
      <c r="E20" s="93">
        <v>3</v>
      </c>
      <c r="F20" s="283">
        <f t="shared" si="24"/>
        <v>0.5</v>
      </c>
      <c r="G20" s="284">
        <f t="shared" si="6"/>
        <v>7</v>
      </c>
      <c r="H20" s="285">
        <f t="shared" si="9"/>
        <v>0.53839999999999999</v>
      </c>
      <c r="I20" s="91">
        <v>0</v>
      </c>
      <c r="J20" s="283">
        <f t="shared" si="10"/>
        <v>0</v>
      </c>
      <c r="K20" s="93">
        <v>5</v>
      </c>
      <c r="L20" s="283">
        <f t="shared" si="11"/>
        <v>0.83330000000000004</v>
      </c>
      <c r="M20" s="284">
        <f t="shared" si="0"/>
        <v>5</v>
      </c>
      <c r="N20" s="285">
        <f t="shared" si="12"/>
        <v>0.625</v>
      </c>
      <c r="O20" s="91">
        <v>1</v>
      </c>
      <c r="P20" s="283">
        <f>ROUNDDOWN(O20/$O$14,4)</f>
        <v>0.25</v>
      </c>
      <c r="Q20" s="93">
        <v>7</v>
      </c>
      <c r="R20" s="283">
        <f t="shared" si="14"/>
        <v>0.5</v>
      </c>
      <c r="S20" s="284">
        <f t="shared" si="7"/>
        <v>8</v>
      </c>
      <c r="T20" s="285">
        <f t="shared" si="15"/>
        <v>0.44440000000000002</v>
      </c>
      <c r="U20" s="91">
        <v>4</v>
      </c>
      <c r="V20" s="283">
        <f t="shared" si="16"/>
        <v>0.5</v>
      </c>
      <c r="W20" s="93">
        <v>7</v>
      </c>
      <c r="X20" s="283">
        <f t="shared" si="17"/>
        <v>0.41170000000000001</v>
      </c>
      <c r="Y20" s="284">
        <f t="shared" si="2"/>
        <v>11</v>
      </c>
      <c r="Z20" s="285">
        <f t="shared" si="18"/>
        <v>0.44</v>
      </c>
      <c r="AA20" s="286">
        <f t="shared" si="19"/>
        <v>9</v>
      </c>
      <c r="AB20" s="283">
        <f t="shared" si="20"/>
        <v>0.42849999999999999</v>
      </c>
      <c r="AC20" s="284">
        <f t="shared" si="8"/>
        <v>22</v>
      </c>
      <c r="AD20" s="283">
        <f t="shared" si="21"/>
        <v>0.51160000000000005</v>
      </c>
      <c r="AE20" s="284">
        <f t="shared" si="5"/>
        <v>31</v>
      </c>
      <c r="AF20" s="285">
        <f t="shared" si="22"/>
        <v>0.48430000000000001</v>
      </c>
    </row>
    <row r="21" spans="1:32" x14ac:dyDescent="0.55000000000000004">
      <c r="A21" s="346"/>
      <c r="B21" s="97" t="s">
        <v>12</v>
      </c>
      <c r="C21" s="98">
        <v>2</v>
      </c>
      <c r="D21" s="287">
        <f t="shared" si="23"/>
        <v>0.28570000000000001</v>
      </c>
      <c r="E21" s="100">
        <v>2</v>
      </c>
      <c r="F21" s="287">
        <f t="shared" si="24"/>
        <v>0.33329999999999999</v>
      </c>
      <c r="G21" s="288">
        <f t="shared" si="6"/>
        <v>4</v>
      </c>
      <c r="H21" s="289">
        <f t="shared" si="9"/>
        <v>0.30759999999999998</v>
      </c>
      <c r="I21" s="98">
        <v>2</v>
      </c>
      <c r="J21" s="287">
        <f t="shared" si="10"/>
        <v>1</v>
      </c>
      <c r="K21" s="100">
        <v>0</v>
      </c>
      <c r="L21" s="287">
        <f t="shared" si="11"/>
        <v>0</v>
      </c>
      <c r="M21" s="288">
        <f t="shared" si="0"/>
        <v>2</v>
      </c>
      <c r="N21" s="289">
        <f t="shared" si="12"/>
        <v>0.25</v>
      </c>
      <c r="O21" s="98">
        <v>2</v>
      </c>
      <c r="P21" s="287">
        <f t="shared" si="13"/>
        <v>0.5</v>
      </c>
      <c r="Q21" s="100">
        <v>3</v>
      </c>
      <c r="R21" s="287">
        <f t="shared" si="14"/>
        <v>0.2142</v>
      </c>
      <c r="S21" s="288">
        <f t="shared" si="7"/>
        <v>5</v>
      </c>
      <c r="T21" s="289">
        <f t="shared" si="15"/>
        <v>0.2777</v>
      </c>
      <c r="U21" s="98">
        <v>3</v>
      </c>
      <c r="V21" s="287">
        <f t="shared" si="16"/>
        <v>0.375</v>
      </c>
      <c r="W21" s="100">
        <v>3</v>
      </c>
      <c r="X21" s="287">
        <f t="shared" si="17"/>
        <v>0.1764</v>
      </c>
      <c r="Y21" s="288">
        <f t="shared" si="2"/>
        <v>6</v>
      </c>
      <c r="Z21" s="289">
        <f t="shared" si="18"/>
        <v>0.24</v>
      </c>
      <c r="AA21" s="290">
        <f t="shared" si="19"/>
        <v>9</v>
      </c>
      <c r="AB21" s="287">
        <f t="shared" si="20"/>
        <v>0.42849999999999999</v>
      </c>
      <c r="AC21" s="288">
        <f t="shared" si="8"/>
        <v>8</v>
      </c>
      <c r="AD21" s="287">
        <f t="shared" si="21"/>
        <v>0.186</v>
      </c>
      <c r="AE21" s="288">
        <f t="shared" si="5"/>
        <v>17</v>
      </c>
      <c r="AF21" s="289">
        <f t="shared" si="22"/>
        <v>0.2656</v>
      </c>
    </row>
    <row r="22" spans="1:32" x14ac:dyDescent="0.55000000000000004">
      <c r="A22" s="343" t="s">
        <v>30</v>
      </c>
      <c r="B22" s="104" t="s">
        <v>192</v>
      </c>
      <c r="C22" s="105">
        <v>4</v>
      </c>
      <c r="D22" s="279">
        <f t="shared" si="23"/>
        <v>0.57140000000000002</v>
      </c>
      <c r="E22" s="86">
        <v>1</v>
      </c>
      <c r="F22" s="279">
        <f t="shared" si="24"/>
        <v>0.1666</v>
      </c>
      <c r="G22" s="280">
        <f t="shared" si="6"/>
        <v>5</v>
      </c>
      <c r="H22" s="281">
        <f t="shared" si="9"/>
        <v>0.3846</v>
      </c>
      <c r="I22" s="84">
        <v>1</v>
      </c>
      <c r="J22" s="279">
        <f t="shared" si="10"/>
        <v>0.5</v>
      </c>
      <c r="K22" s="86">
        <v>3</v>
      </c>
      <c r="L22" s="279">
        <f t="shared" si="11"/>
        <v>0.5</v>
      </c>
      <c r="M22" s="280">
        <f t="shared" si="0"/>
        <v>4</v>
      </c>
      <c r="N22" s="281">
        <f t="shared" si="12"/>
        <v>0.5</v>
      </c>
      <c r="O22" s="84">
        <v>1</v>
      </c>
      <c r="P22" s="279">
        <f t="shared" si="13"/>
        <v>0.25</v>
      </c>
      <c r="Q22" s="86">
        <v>7</v>
      </c>
      <c r="R22" s="279">
        <f t="shared" si="14"/>
        <v>0.5</v>
      </c>
      <c r="S22" s="280">
        <f t="shared" si="7"/>
        <v>8</v>
      </c>
      <c r="T22" s="281">
        <f t="shared" si="15"/>
        <v>0.44440000000000002</v>
      </c>
      <c r="U22" s="84">
        <v>2</v>
      </c>
      <c r="V22" s="279">
        <f t="shared" si="16"/>
        <v>0.25</v>
      </c>
      <c r="W22" s="86">
        <v>7</v>
      </c>
      <c r="X22" s="279">
        <f t="shared" si="17"/>
        <v>0.41170000000000001</v>
      </c>
      <c r="Y22" s="280">
        <f t="shared" si="2"/>
        <v>9</v>
      </c>
      <c r="Z22" s="281">
        <f t="shared" si="18"/>
        <v>0.36</v>
      </c>
      <c r="AA22" s="282">
        <f t="shared" si="19"/>
        <v>8</v>
      </c>
      <c r="AB22" s="279">
        <f t="shared" si="20"/>
        <v>0.38090000000000002</v>
      </c>
      <c r="AC22" s="280">
        <f t="shared" si="8"/>
        <v>18</v>
      </c>
      <c r="AD22" s="279">
        <f t="shared" si="21"/>
        <v>0.41860000000000003</v>
      </c>
      <c r="AE22" s="280">
        <f t="shared" si="5"/>
        <v>26</v>
      </c>
      <c r="AF22" s="281">
        <f t="shared" si="22"/>
        <v>0.40620000000000001</v>
      </c>
    </row>
    <row r="23" spans="1:32" x14ac:dyDescent="0.55000000000000004">
      <c r="A23" s="343"/>
      <c r="B23" s="104" t="s">
        <v>193</v>
      </c>
      <c r="C23" s="106">
        <v>3</v>
      </c>
      <c r="D23" s="287">
        <f t="shared" si="23"/>
        <v>0.42849999999999999</v>
      </c>
      <c r="E23" s="100">
        <v>5</v>
      </c>
      <c r="F23" s="287">
        <f t="shared" si="24"/>
        <v>0.83330000000000004</v>
      </c>
      <c r="G23" s="288">
        <f t="shared" si="6"/>
        <v>8</v>
      </c>
      <c r="H23" s="289">
        <f t="shared" si="9"/>
        <v>0.61529999999999996</v>
      </c>
      <c r="I23" s="98">
        <v>1</v>
      </c>
      <c r="J23" s="287">
        <f t="shared" si="10"/>
        <v>0.5</v>
      </c>
      <c r="K23" s="100">
        <v>3</v>
      </c>
      <c r="L23" s="287">
        <f t="shared" si="11"/>
        <v>0.5</v>
      </c>
      <c r="M23" s="288">
        <f t="shared" si="0"/>
        <v>4</v>
      </c>
      <c r="N23" s="289">
        <f t="shared" si="12"/>
        <v>0.5</v>
      </c>
      <c r="O23" s="98">
        <v>3</v>
      </c>
      <c r="P23" s="287">
        <f t="shared" si="13"/>
        <v>0.75</v>
      </c>
      <c r="Q23" s="100">
        <v>7</v>
      </c>
      <c r="R23" s="287">
        <f t="shared" si="14"/>
        <v>0.5</v>
      </c>
      <c r="S23" s="288">
        <f t="shared" si="7"/>
        <v>10</v>
      </c>
      <c r="T23" s="289">
        <f t="shared" si="15"/>
        <v>0.55549999999999999</v>
      </c>
      <c r="U23" s="98">
        <v>6</v>
      </c>
      <c r="V23" s="287">
        <f t="shared" si="16"/>
        <v>0.75</v>
      </c>
      <c r="W23" s="100">
        <v>10</v>
      </c>
      <c r="X23" s="287">
        <f t="shared" si="17"/>
        <v>0.58819999999999995</v>
      </c>
      <c r="Y23" s="288">
        <f t="shared" si="2"/>
        <v>16</v>
      </c>
      <c r="Z23" s="289">
        <f t="shared" si="18"/>
        <v>0.64</v>
      </c>
      <c r="AA23" s="290">
        <f t="shared" si="19"/>
        <v>13</v>
      </c>
      <c r="AB23" s="287">
        <f t="shared" si="20"/>
        <v>0.61899999999999999</v>
      </c>
      <c r="AC23" s="288">
        <f t="shared" si="8"/>
        <v>25</v>
      </c>
      <c r="AD23" s="287">
        <f t="shared" si="21"/>
        <v>0.58130000000000004</v>
      </c>
      <c r="AE23" s="288">
        <f t="shared" si="5"/>
        <v>38</v>
      </c>
      <c r="AF23" s="289">
        <f t="shared" si="22"/>
        <v>0.59370000000000001</v>
      </c>
    </row>
    <row r="24" spans="1:32" x14ac:dyDescent="0.55000000000000004">
      <c r="A24" s="343" t="s">
        <v>31</v>
      </c>
      <c r="B24" s="104" t="s">
        <v>70</v>
      </c>
      <c r="C24" s="105">
        <v>4</v>
      </c>
      <c r="D24" s="279">
        <f t="shared" si="23"/>
        <v>0.57140000000000002</v>
      </c>
      <c r="E24" s="86">
        <v>0</v>
      </c>
      <c r="F24" s="279">
        <f t="shared" si="24"/>
        <v>0</v>
      </c>
      <c r="G24" s="280">
        <f t="shared" si="6"/>
        <v>4</v>
      </c>
      <c r="H24" s="281">
        <f t="shared" si="9"/>
        <v>0.30759999999999998</v>
      </c>
      <c r="I24" s="84">
        <v>1</v>
      </c>
      <c r="J24" s="279">
        <f t="shared" si="10"/>
        <v>0.5</v>
      </c>
      <c r="K24" s="86">
        <v>3</v>
      </c>
      <c r="L24" s="279">
        <f t="shared" si="11"/>
        <v>0.5</v>
      </c>
      <c r="M24" s="280">
        <f t="shared" si="0"/>
        <v>4</v>
      </c>
      <c r="N24" s="281">
        <f t="shared" si="12"/>
        <v>0.5</v>
      </c>
      <c r="O24" s="84">
        <v>1</v>
      </c>
      <c r="P24" s="279">
        <f t="shared" si="13"/>
        <v>0.25</v>
      </c>
      <c r="Q24" s="86">
        <v>4</v>
      </c>
      <c r="R24" s="279">
        <f t="shared" si="14"/>
        <v>0.28570000000000001</v>
      </c>
      <c r="S24" s="280">
        <f t="shared" si="7"/>
        <v>5</v>
      </c>
      <c r="T24" s="281">
        <f t="shared" si="15"/>
        <v>0.2777</v>
      </c>
      <c r="U24" s="84">
        <v>3</v>
      </c>
      <c r="V24" s="279">
        <f t="shared" si="16"/>
        <v>0.375</v>
      </c>
      <c r="W24" s="86">
        <v>6</v>
      </c>
      <c r="X24" s="279">
        <f t="shared" si="17"/>
        <v>0.35289999999999999</v>
      </c>
      <c r="Y24" s="280">
        <f t="shared" si="2"/>
        <v>9</v>
      </c>
      <c r="Z24" s="281">
        <f t="shared" si="18"/>
        <v>0.36</v>
      </c>
      <c r="AA24" s="282">
        <f t="shared" si="19"/>
        <v>9</v>
      </c>
      <c r="AB24" s="279">
        <f t="shared" si="20"/>
        <v>0.42849999999999999</v>
      </c>
      <c r="AC24" s="280">
        <f t="shared" si="8"/>
        <v>13</v>
      </c>
      <c r="AD24" s="279">
        <f t="shared" si="21"/>
        <v>0.30230000000000001</v>
      </c>
      <c r="AE24" s="280">
        <f t="shared" si="5"/>
        <v>22</v>
      </c>
      <c r="AF24" s="281">
        <f t="shared" si="22"/>
        <v>0.34370000000000001</v>
      </c>
    </row>
    <row r="25" spans="1:32" x14ac:dyDescent="0.55000000000000004">
      <c r="A25" s="343"/>
      <c r="B25" s="104" t="s">
        <v>71</v>
      </c>
      <c r="C25" s="106">
        <v>3</v>
      </c>
      <c r="D25" s="287">
        <f t="shared" si="23"/>
        <v>0.42849999999999999</v>
      </c>
      <c r="E25" s="100">
        <v>6</v>
      </c>
      <c r="F25" s="287">
        <f t="shared" si="24"/>
        <v>1</v>
      </c>
      <c r="G25" s="288">
        <f t="shared" si="6"/>
        <v>9</v>
      </c>
      <c r="H25" s="289">
        <f t="shared" si="9"/>
        <v>0.69230000000000003</v>
      </c>
      <c r="I25" s="98">
        <v>1</v>
      </c>
      <c r="J25" s="287">
        <f t="shared" si="10"/>
        <v>0.5</v>
      </c>
      <c r="K25" s="100">
        <v>3</v>
      </c>
      <c r="L25" s="287">
        <f t="shared" si="11"/>
        <v>0.5</v>
      </c>
      <c r="M25" s="288">
        <f t="shared" si="0"/>
        <v>4</v>
      </c>
      <c r="N25" s="289">
        <f t="shared" si="12"/>
        <v>0.5</v>
      </c>
      <c r="O25" s="98">
        <v>3</v>
      </c>
      <c r="P25" s="287">
        <f t="shared" si="13"/>
        <v>0.75</v>
      </c>
      <c r="Q25" s="100">
        <v>10</v>
      </c>
      <c r="R25" s="287">
        <f t="shared" si="14"/>
        <v>0.71419999999999995</v>
      </c>
      <c r="S25" s="288">
        <f t="shared" si="7"/>
        <v>13</v>
      </c>
      <c r="T25" s="289">
        <f t="shared" si="15"/>
        <v>0.72219999999999995</v>
      </c>
      <c r="U25" s="98">
        <v>5</v>
      </c>
      <c r="V25" s="287">
        <f t="shared" si="16"/>
        <v>0.625</v>
      </c>
      <c r="W25" s="100">
        <v>11</v>
      </c>
      <c r="X25" s="287">
        <f t="shared" si="17"/>
        <v>0.64700000000000002</v>
      </c>
      <c r="Y25" s="288">
        <f t="shared" si="2"/>
        <v>16</v>
      </c>
      <c r="Z25" s="289">
        <f t="shared" si="18"/>
        <v>0.64</v>
      </c>
      <c r="AA25" s="290">
        <f t="shared" si="19"/>
        <v>12</v>
      </c>
      <c r="AB25" s="287">
        <f t="shared" si="20"/>
        <v>0.57140000000000002</v>
      </c>
      <c r="AC25" s="288">
        <f t="shared" si="8"/>
        <v>30</v>
      </c>
      <c r="AD25" s="287">
        <f t="shared" si="21"/>
        <v>0.6976</v>
      </c>
      <c r="AE25" s="288">
        <f t="shared" si="5"/>
        <v>42</v>
      </c>
      <c r="AF25" s="289">
        <f t="shared" si="22"/>
        <v>0.65620000000000001</v>
      </c>
    </row>
    <row r="26" spans="1:32" x14ac:dyDescent="0.55000000000000004">
      <c r="A26" s="337" t="s">
        <v>77</v>
      </c>
      <c r="B26" s="104" t="s">
        <v>15</v>
      </c>
      <c r="C26" s="105">
        <v>2</v>
      </c>
      <c r="D26" s="279">
        <f t="shared" si="23"/>
        <v>0.28570000000000001</v>
      </c>
      <c r="E26" s="86">
        <v>0</v>
      </c>
      <c r="F26" s="279">
        <f t="shared" si="24"/>
        <v>0</v>
      </c>
      <c r="G26" s="280">
        <f t="shared" si="6"/>
        <v>2</v>
      </c>
      <c r="H26" s="281">
        <f t="shared" si="9"/>
        <v>0.15379999999999999</v>
      </c>
      <c r="I26" s="84">
        <v>1</v>
      </c>
      <c r="J26" s="279">
        <f t="shared" si="10"/>
        <v>0.5</v>
      </c>
      <c r="K26" s="86">
        <v>0</v>
      </c>
      <c r="L26" s="279">
        <f t="shared" si="11"/>
        <v>0</v>
      </c>
      <c r="M26" s="280">
        <f t="shared" si="0"/>
        <v>1</v>
      </c>
      <c r="N26" s="281">
        <f t="shared" si="12"/>
        <v>0.125</v>
      </c>
      <c r="O26" s="84">
        <v>0</v>
      </c>
      <c r="P26" s="279">
        <f t="shared" si="13"/>
        <v>0</v>
      </c>
      <c r="Q26" s="86">
        <v>0</v>
      </c>
      <c r="R26" s="279">
        <f t="shared" si="14"/>
        <v>0</v>
      </c>
      <c r="S26" s="280">
        <f t="shared" si="7"/>
        <v>0</v>
      </c>
      <c r="T26" s="281">
        <f t="shared" si="15"/>
        <v>0</v>
      </c>
      <c r="U26" s="84">
        <v>0</v>
      </c>
      <c r="V26" s="279">
        <f t="shared" si="16"/>
        <v>0</v>
      </c>
      <c r="W26" s="86">
        <v>0</v>
      </c>
      <c r="X26" s="279">
        <f t="shared" si="17"/>
        <v>0</v>
      </c>
      <c r="Y26" s="280">
        <f t="shared" si="2"/>
        <v>0</v>
      </c>
      <c r="Z26" s="281">
        <f t="shared" si="18"/>
        <v>0</v>
      </c>
      <c r="AA26" s="282">
        <f t="shared" si="19"/>
        <v>3</v>
      </c>
      <c r="AB26" s="279">
        <f t="shared" si="20"/>
        <v>0.14280000000000001</v>
      </c>
      <c r="AC26" s="280">
        <f t="shared" si="8"/>
        <v>0</v>
      </c>
      <c r="AD26" s="279">
        <f t="shared" si="21"/>
        <v>0</v>
      </c>
      <c r="AE26" s="280">
        <f t="shared" si="5"/>
        <v>3</v>
      </c>
      <c r="AF26" s="281">
        <f t="shared" si="22"/>
        <v>4.6800000000000001E-2</v>
      </c>
    </row>
    <row r="27" spans="1:32" x14ac:dyDescent="0.55000000000000004">
      <c r="A27" s="337"/>
      <c r="B27" s="107" t="s">
        <v>16</v>
      </c>
      <c r="C27" s="108">
        <v>1</v>
      </c>
      <c r="D27" s="283">
        <f t="shared" si="23"/>
        <v>0.14280000000000001</v>
      </c>
      <c r="E27" s="93">
        <v>1</v>
      </c>
      <c r="F27" s="283">
        <f t="shared" si="24"/>
        <v>0.1666</v>
      </c>
      <c r="G27" s="284">
        <f t="shared" si="6"/>
        <v>2</v>
      </c>
      <c r="H27" s="285">
        <f t="shared" si="9"/>
        <v>0.15379999999999999</v>
      </c>
      <c r="I27" s="91">
        <v>0</v>
      </c>
      <c r="J27" s="283">
        <f t="shared" si="10"/>
        <v>0</v>
      </c>
      <c r="K27" s="93">
        <v>0</v>
      </c>
      <c r="L27" s="283">
        <f t="shared" si="11"/>
        <v>0</v>
      </c>
      <c r="M27" s="284">
        <f t="shared" si="0"/>
        <v>0</v>
      </c>
      <c r="N27" s="285">
        <f t="shared" si="12"/>
        <v>0</v>
      </c>
      <c r="O27" s="91">
        <v>3</v>
      </c>
      <c r="P27" s="283">
        <f t="shared" si="13"/>
        <v>0.75</v>
      </c>
      <c r="Q27" s="93">
        <v>1</v>
      </c>
      <c r="R27" s="283">
        <f t="shared" si="14"/>
        <v>7.1400000000000005E-2</v>
      </c>
      <c r="S27" s="284">
        <f t="shared" si="7"/>
        <v>4</v>
      </c>
      <c r="T27" s="285">
        <f t="shared" si="15"/>
        <v>0.22220000000000001</v>
      </c>
      <c r="U27" s="91">
        <v>6</v>
      </c>
      <c r="V27" s="283">
        <f t="shared" si="16"/>
        <v>0.75</v>
      </c>
      <c r="W27" s="93">
        <v>1</v>
      </c>
      <c r="X27" s="283">
        <f t="shared" si="17"/>
        <v>5.8799999999999998E-2</v>
      </c>
      <c r="Y27" s="284">
        <f t="shared" si="2"/>
        <v>7</v>
      </c>
      <c r="Z27" s="285">
        <f t="shared" si="18"/>
        <v>0.28000000000000003</v>
      </c>
      <c r="AA27" s="286">
        <f t="shared" si="19"/>
        <v>10</v>
      </c>
      <c r="AB27" s="283">
        <f t="shared" si="20"/>
        <v>0.47610000000000002</v>
      </c>
      <c r="AC27" s="284">
        <f t="shared" si="8"/>
        <v>3</v>
      </c>
      <c r="AD27" s="283">
        <f t="shared" si="21"/>
        <v>6.9699999999999998E-2</v>
      </c>
      <c r="AE27" s="284">
        <f t="shared" si="5"/>
        <v>13</v>
      </c>
      <c r="AF27" s="285">
        <f t="shared" si="22"/>
        <v>0.2031</v>
      </c>
    </row>
    <row r="28" spans="1:32" x14ac:dyDescent="0.55000000000000004">
      <c r="A28" s="337"/>
      <c r="B28" s="107" t="s">
        <v>17</v>
      </c>
      <c r="C28" s="106">
        <v>4</v>
      </c>
      <c r="D28" s="287">
        <f t="shared" si="23"/>
        <v>0.57140000000000002</v>
      </c>
      <c r="E28" s="100">
        <v>5</v>
      </c>
      <c r="F28" s="287">
        <f t="shared" si="24"/>
        <v>0.83330000000000004</v>
      </c>
      <c r="G28" s="288">
        <f t="shared" si="6"/>
        <v>9</v>
      </c>
      <c r="H28" s="289">
        <f t="shared" si="9"/>
        <v>0.69230000000000003</v>
      </c>
      <c r="I28" s="98">
        <v>1</v>
      </c>
      <c r="J28" s="287">
        <f t="shared" si="10"/>
        <v>0.5</v>
      </c>
      <c r="K28" s="100">
        <v>6</v>
      </c>
      <c r="L28" s="287">
        <f t="shared" si="11"/>
        <v>1</v>
      </c>
      <c r="M28" s="288">
        <f t="shared" si="0"/>
        <v>7</v>
      </c>
      <c r="N28" s="289">
        <f t="shared" si="12"/>
        <v>0.875</v>
      </c>
      <c r="O28" s="98">
        <v>1</v>
      </c>
      <c r="P28" s="287">
        <f t="shared" si="13"/>
        <v>0.25</v>
      </c>
      <c r="Q28" s="100">
        <v>13</v>
      </c>
      <c r="R28" s="287">
        <f t="shared" si="14"/>
        <v>0.92849999999999999</v>
      </c>
      <c r="S28" s="288">
        <f t="shared" si="7"/>
        <v>14</v>
      </c>
      <c r="T28" s="289">
        <f t="shared" si="15"/>
        <v>0.77769999999999995</v>
      </c>
      <c r="U28" s="98">
        <v>2</v>
      </c>
      <c r="V28" s="287">
        <f t="shared" si="16"/>
        <v>0.25</v>
      </c>
      <c r="W28" s="100">
        <v>16</v>
      </c>
      <c r="X28" s="287">
        <f t="shared" si="17"/>
        <v>0.94110000000000005</v>
      </c>
      <c r="Y28" s="288">
        <f t="shared" si="2"/>
        <v>18</v>
      </c>
      <c r="Z28" s="289">
        <f t="shared" si="18"/>
        <v>0.72</v>
      </c>
      <c r="AA28" s="290">
        <f t="shared" si="19"/>
        <v>8</v>
      </c>
      <c r="AB28" s="287">
        <f t="shared" si="20"/>
        <v>0.38090000000000002</v>
      </c>
      <c r="AC28" s="288">
        <f t="shared" si="8"/>
        <v>40</v>
      </c>
      <c r="AD28" s="287">
        <f t="shared" si="21"/>
        <v>0.93020000000000003</v>
      </c>
      <c r="AE28" s="288">
        <f t="shared" si="5"/>
        <v>48</v>
      </c>
      <c r="AF28" s="289">
        <f t="shared" si="22"/>
        <v>0.75</v>
      </c>
    </row>
    <row r="29" spans="1:32" x14ac:dyDescent="0.55000000000000004">
      <c r="A29" s="342" t="s">
        <v>74</v>
      </c>
      <c r="B29" s="104" t="s">
        <v>70</v>
      </c>
      <c r="C29" s="105">
        <v>7</v>
      </c>
      <c r="D29" s="279">
        <f t="shared" si="23"/>
        <v>1</v>
      </c>
      <c r="E29" s="86">
        <v>1</v>
      </c>
      <c r="F29" s="279">
        <f t="shared" si="24"/>
        <v>0.1666</v>
      </c>
      <c r="G29" s="280">
        <f t="shared" si="6"/>
        <v>8</v>
      </c>
      <c r="H29" s="281">
        <f t="shared" si="9"/>
        <v>0.61529999999999996</v>
      </c>
      <c r="I29" s="84">
        <v>2</v>
      </c>
      <c r="J29" s="279">
        <f t="shared" si="10"/>
        <v>1</v>
      </c>
      <c r="K29" s="86">
        <v>6</v>
      </c>
      <c r="L29" s="279">
        <f t="shared" si="11"/>
        <v>1</v>
      </c>
      <c r="M29" s="280">
        <f t="shared" si="0"/>
        <v>8</v>
      </c>
      <c r="N29" s="281">
        <f t="shared" si="12"/>
        <v>1</v>
      </c>
      <c r="O29" s="84">
        <v>4</v>
      </c>
      <c r="P29" s="279">
        <f t="shared" si="13"/>
        <v>1</v>
      </c>
      <c r="Q29" s="86">
        <v>14</v>
      </c>
      <c r="R29" s="279">
        <f t="shared" si="14"/>
        <v>1</v>
      </c>
      <c r="S29" s="280">
        <f t="shared" si="7"/>
        <v>18</v>
      </c>
      <c r="T29" s="281">
        <f t="shared" si="15"/>
        <v>1</v>
      </c>
      <c r="U29" s="84">
        <v>7</v>
      </c>
      <c r="V29" s="279">
        <f t="shared" si="16"/>
        <v>0.875</v>
      </c>
      <c r="W29" s="86">
        <v>16</v>
      </c>
      <c r="X29" s="279">
        <f t="shared" si="17"/>
        <v>0.94110000000000005</v>
      </c>
      <c r="Y29" s="280">
        <f t="shared" si="2"/>
        <v>23</v>
      </c>
      <c r="Z29" s="281">
        <f t="shared" si="18"/>
        <v>0.92</v>
      </c>
      <c r="AA29" s="282">
        <f t="shared" si="19"/>
        <v>20</v>
      </c>
      <c r="AB29" s="279">
        <f t="shared" si="20"/>
        <v>0.95230000000000004</v>
      </c>
      <c r="AC29" s="280">
        <f t="shared" si="8"/>
        <v>37</v>
      </c>
      <c r="AD29" s="279">
        <f t="shared" si="21"/>
        <v>0.86040000000000005</v>
      </c>
      <c r="AE29" s="280">
        <f t="shared" si="5"/>
        <v>57</v>
      </c>
      <c r="AF29" s="281">
        <f t="shared" si="22"/>
        <v>0.89059999999999995</v>
      </c>
    </row>
    <row r="30" spans="1:32" x14ac:dyDescent="0.55000000000000004">
      <c r="A30" s="342"/>
      <c r="B30" s="104" t="s">
        <v>71</v>
      </c>
      <c r="C30" s="106">
        <v>0</v>
      </c>
      <c r="D30" s="287">
        <f t="shared" si="23"/>
        <v>0</v>
      </c>
      <c r="E30" s="100">
        <v>5</v>
      </c>
      <c r="F30" s="287">
        <f t="shared" si="24"/>
        <v>0.83330000000000004</v>
      </c>
      <c r="G30" s="288">
        <f t="shared" si="6"/>
        <v>5</v>
      </c>
      <c r="H30" s="289">
        <f t="shared" si="9"/>
        <v>0.3846</v>
      </c>
      <c r="I30" s="98">
        <v>0</v>
      </c>
      <c r="J30" s="287">
        <f t="shared" si="10"/>
        <v>0</v>
      </c>
      <c r="K30" s="100">
        <v>0</v>
      </c>
      <c r="L30" s="287">
        <f t="shared" si="11"/>
        <v>0</v>
      </c>
      <c r="M30" s="288">
        <f t="shared" si="0"/>
        <v>0</v>
      </c>
      <c r="N30" s="289">
        <f t="shared" si="12"/>
        <v>0</v>
      </c>
      <c r="O30" s="98">
        <v>0</v>
      </c>
      <c r="P30" s="287">
        <f t="shared" si="13"/>
        <v>0</v>
      </c>
      <c r="Q30" s="100">
        <v>0</v>
      </c>
      <c r="R30" s="287">
        <f t="shared" si="14"/>
        <v>0</v>
      </c>
      <c r="S30" s="288">
        <f t="shared" si="7"/>
        <v>0</v>
      </c>
      <c r="T30" s="289">
        <f t="shared" si="15"/>
        <v>0</v>
      </c>
      <c r="U30" s="98">
        <v>1</v>
      </c>
      <c r="V30" s="287">
        <f t="shared" si="16"/>
        <v>0.125</v>
      </c>
      <c r="W30" s="100">
        <v>1</v>
      </c>
      <c r="X30" s="287">
        <f t="shared" si="17"/>
        <v>5.8799999999999998E-2</v>
      </c>
      <c r="Y30" s="288">
        <f t="shared" si="2"/>
        <v>2</v>
      </c>
      <c r="Z30" s="289">
        <f t="shared" si="18"/>
        <v>0.08</v>
      </c>
      <c r="AA30" s="290">
        <f t="shared" si="19"/>
        <v>1</v>
      </c>
      <c r="AB30" s="287">
        <f t="shared" si="20"/>
        <v>4.7600000000000003E-2</v>
      </c>
      <c r="AC30" s="288">
        <f t="shared" si="8"/>
        <v>6</v>
      </c>
      <c r="AD30" s="287">
        <f t="shared" si="21"/>
        <v>0.13950000000000001</v>
      </c>
      <c r="AE30" s="288">
        <f t="shared" si="5"/>
        <v>7</v>
      </c>
      <c r="AF30" s="289">
        <f t="shared" si="22"/>
        <v>0.10929999999999999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279">
        <f t="shared" si="23"/>
        <v>0</v>
      </c>
      <c r="E31" s="86">
        <v>0</v>
      </c>
      <c r="F31" s="279">
        <f t="shared" si="24"/>
        <v>0</v>
      </c>
      <c r="G31" s="280">
        <f t="shared" si="6"/>
        <v>0</v>
      </c>
      <c r="H31" s="281">
        <f t="shared" si="9"/>
        <v>0</v>
      </c>
      <c r="I31" s="84">
        <v>0</v>
      </c>
      <c r="J31" s="279">
        <f t="shared" si="10"/>
        <v>0</v>
      </c>
      <c r="K31" s="86">
        <v>0</v>
      </c>
      <c r="L31" s="279">
        <f t="shared" si="11"/>
        <v>0</v>
      </c>
      <c r="M31" s="280">
        <f t="shared" si="0"/>
        <v>0</v>
      </c>
      <c r="N31" s="281">
        <f t="shared" si="12"/>
        <v>0</v>
      </c>
      <c r="O31" s="84">
        <v>1</v>
      </c>
      <c r="P31" s="279">
        <f t="shared" si="13"/>
        <v>0.25</v>
      </c>
      <c r="Q31" s="86">
        <v>0</v>
      </c>
      <c r="R31" s="279">
        <f t="shared" si="14"/>
        <v>0</v>
      </c>
      <c r="S31" s="280">
        <f t="shared" si="7"/>
        <v>1</v>
      </c>
      <c r="T31" s="281">
        <f t="shared" si="15"/>
        <v>5.5500000000000001E-2</v>
      </c>
      <c r="U31" s="84">
        <v>0</v>
      </c>
      <c r="V31" s="279">
        <f t="shared" si="16"/>
        <v>0</v>
      </c>
      <c r="W31" s="86">
        <v>1</v>
      </c>
      <c r="X31" s="279">
        <f t="shared" si="17"/>
        <v>5.8799999999999998E-2</v>
      </c>
      <c r="Y31" s="280">
        <f t="shared" si="2"/>
        <v>1</v>
      </c>
      <c r="Z31" s="281">
        <f t="shared" si="18"/>
        <v>0.04</v>
      </c>
      <c r="AA31" s="282">
        <f t="shared" si="19"/>
        <v>1</v>
      </c>
      <c r="AB31" s="279">
        <f t="shared" si="20"/>
        <v>4.7600000000000003E-2</v>
      </c>
      <c r="AC31" s="280">
        <f t="shared" si="8"/>
        <v>1</v>
      </c>
      <c r="AD31" s="279">
        <f t="shared" si="21"/>
        <v>2.3199999999999998E-2</v>
      </c>
      <c r="AE31" s="280">
        <f t="shared" si="5"/>
        <v>2</v>
      </c>
      <c r="AF31" s="281">
        <f t="shared" si="22"/>
        <v>3.1199999999999999E-2</v>
      </c>
    </row>
    <row r="32" spans="1:32" x14ac:dyDescent="0.55000000000000004">
      <c r="A32" s="337"/>
      <c r="B32" s="107" t="s">
        <v>19</v>
      </c>
      <c r="C32" s="108">
        <v>0</v>
      </c>
      <c r="D32" s="283">
        <f t="shared" si="23"/>
        <v>0</v>
      </c>
      <c r="E32" s="93">
        <v>0</v>
      </c>
      <c r="F32" s="283">
        <f t="shared" si="24"/>
        <v>0</v>
      </c>
      <c r="G32" s="284">
        <f t="shared" si="6"/>
        <v>0</v>
      </c>
      <c r="H32" s="285">
        <f t="shared" si="9"/>
        <v>0</v>
      </c>
      <c r="I32" s="91">
        <v>0</v>
      </c>
      <c r="J32" s="283">
        <f t="shared" si="10"/>
        <v>0</v>
      </c>
      <c r="K32" s="93">
        <v>0</v>
      </c>
      <c r="L32" s="283">
        <f t="shared" si="11"/>
        <v>0</v>
      </c>
      <c r="M32" s="284">
        <f t="shared" si="0"/>
        <v>0</v>
      </c>
      <c r="N32" s="285">
        <f t="shared" si="12"/>
        <v>0</v>
      </c>
      <c r="O32" s="91">
        <v>0</v>
      </c>
      <c r="P32" s="283">
        <f t="shared" si="13"/>
        <v>0</v>
      </c>
      <c r="Q32" s="93">
        <v>0</v>
      </c>
      <c r="R32" s="283">
        <f t="shared" si="14"/>
        <v>0</v>
      </c>
      <c r="S32" s="284">
        <f t="shared" si="7"/>
        <v>0</v>
      </c>
      <c r="T32" s="285">
        <f t="shared" si="15"/>
        <v>0</v>
      </c>
      <c r="U32" s="91">
        <v>1</v>
      </c>
      <c r="V32" s="283">
        <f t="shared" si="16"/>
        <v>0.125</v>
      </c>
      <c r="W32" s="93">
        <v>2</v>
      </c>
      <c r="X32" s="283">
        <f t="shared" si="17"/>
        <v>0.1176</v>
      </c>
      <c r="Y32" s="284">
        <f t="shared" si="2"/>
        <v>3</v>
      </c>
      <c r="Z32" s="285">
        <f t="shared" si="18"/>
        <v>0.12</v>
      </c>
      <c r="AA32" s="286">
        <f t="shared" si="19"/>
        <v>1</v>
      </c>
      <c r="AB32" s="283">
        <f t="shared" si="20"/>
        <v>4.7600000000000003E-2</v>
      </c>
      <c r="AC32" s="284">
        <f t="shared" si="8"/>
        <v>2</v>
      </c>
      <c r="AD32" s="283">
        <f t="shared" si="21"/>
        <v>4.65E-2</v>
      </c>
      <c r="AE32" s="284">
        <f t="shared" si="5"/>
        <v>3</v>
      </c>
      <c r="AF32" s="285">
        <f t="shared" si="22"/>
        <v>4.6800000000000001E-2</v>
      </c>
    </row>
    <row r="33" spans="1:32" x14ac:dyDescent="0.55000000000000004">
      <c r="A33" s="337"/>
      <c r="B33" s="104" t="s">
        <v>20</v>
      </c>
      <c r="C33" s="108">
        <v>0</v>
      </c>
      <c r="D33" s="283">
        <f t="shared" si="23"/>
        <v>0</v>
      </c>
      <c r="E33" s="93">
        <v>0</v>
      </c>
      <c r="F33" s="283">
        <f t="shared" si="24"/>
        <v>0</v>
      </c>
      <c r="G33" s="284">
        <f t="shared" si="6"/>
        <v>0</v>
      </c>
      <c r="H33" s="285">
        <f t="shared" si="9"/>
        <v>0</v>
      </c>
      <c r="I33" s="91">
        <v>0</v>
      </c>
      <c r="J33" s="283">
        <f t="shared" si="10"/>
        <v>0</v>
      </c>
      <c r="K33" s="93">
        <v>0</v>
      </c>
      <c r="L33" s="283">
        <f t="shared" si="11"/>
        <v>0</v>
      </c>
      <c r="M33" s="284">
        <f t="shared" si="0"/>
        <v>0</v>
      </c>
      <c r="N33" s="285">
        <f t="shared" si="12"/>
        <v>0</v>
      </c>
      <c r="O33" s="91">
        <v>1</v>
      </c>
      <c r="P33" s="283">
        <f t="shared" si="13"/>
        <v>0.25</v>
      </c>
      <c r="Q33" s="93">
        <v>0</v>
      </c>
      <c r="R33" s="283">
        <f t="shared" si="14"/>
        <v>0</v>
      </c>
      <c r="S33" s="284">
        <f t="shared" si="7"/>
        <v>1</v>
      </c>
      <c r="T33" s="285">
        <f t="shared" si="15"/>
        <v>5.5500000000000001E-2</v>
      </c>
      <c r="U33" s="91">
        <v>0</v>
      </c>
      <c r="V33" s="283">
        <f t="shared" si="16"/>
        <v>0</v>
      </c>
      <c r="W33" s="93">
        <v>0</v>
      </c>
      <c r="X33" s="283">
        <f t="shared" si="17"/>
        <v>0</v>
      </c>
      <c r="Y33" s="284">
        <f t="shared" si="2"/>
        <v>0</v>
      </c>
      <c r="Z33" s="285">
        <f t="shared" si="18"/>
        <v>0</v>
      </c>
      <c r="AA33" s="286">
        <f t="shared" si="19"/>
        <v>1</v>
      </c>
      <c r="AB33" s="283">
        <f t="shared" si="20"/>
        <v>4.7600000000000003E-2</v>
      </c>
      <c r="AC33" s="284">
        <f t="shared" si="8"/>
        <v>0</v>
      </c>
      <c r="AD33" s="283">
        <f t="shared" si="21"/>
        <v>0</v>
      </c>
      <c r="AE33" s="284">
        <f t="shared" si="5"/>
        <v>1</v>
      </c>
      <c r="AF33" s="285">
        <f t="shared" si="22"/>
        <v>1.5599999999999999E-2</v>
      </c>
    </row>
    <row r="34" spans="1:32" x14ac:dyDescent="0.55000000000000004">
      <c r="A34" s="337"/>
      <c r="B34" s="104" t="s">
        <v>21</v>
      </c>
      <c r="C34" s="108">
        <v>0</v>
      </c>
      <c r="D34" s="283">
        <f t="shared" si="23"/>
        <v>0</v>
      </c>
      <c r="E34" s="93">
        <v>0</v>
      </c>
      <c r="F34" s="283">
        <f t="shared" si="24"/>
        <v>0</v>
      </c>
      <c r="G34" s="284">
        <f t="shared" si="6"/>
        <v>0</v>
      </c>
      <c r="H34" s="285">
        <f t="shared" si="9"/>
        <v>0</v>
      </c>
      <c r="I34" s="91">
        <v>0</v>
      </c>
      <c r="J34" s="283">
        <f t="shared" si="10"/>
        <v>0</v>
      </c>
      <c r="K34" s="93">
        <v>0</v>
      </c>
      <c r="L34" s="283">
        <f t="shared" si="11"/>
        <v>0</v>
      </c>
      <c r="M34" s="284">
        <f t="shared" si="0"/>
        <v>0</v>
      </c>
      <c r="N34" s="285">
        <f t="shared" si="12"/>
        <v>0</v>
      </c>
      <c r="O34" s="91">
        <v>0</v>
      </c>
      <c r="P34" s="283">
        <f t="shared" si="13"/>
        <v>0</v>
      </c>
      <c r="Q34" s="93">
        <v>0</v>
      </c>
      <c r="R34" s="283">
        <f t="shared" si="14"/>
        <v>0</v>
      </c>
      <c r="S34" s="284">
        <f t="shared" si="7"/>
        <v>0</v>
      </c>
      <c r="T34" s="285">
        <f t="shared" si="15"/>
        <v>0</v>
      </c>
      <c r="U34" s="91">
        <v>1</v>
      </c>
      <c r="V34" s="283">
        <f t="shared" si="16"/>
        <v>0.125</v>
      </c>
      <c r="W34" s="93">
        <v>0</v>
      </c>
      <c r="X34" s="283">
        <f t="shared" si="17"/>
        <v>0</v>
      </c>
      <c r="Y34" s="284">
        <f t="shared" si="2"/>
        <v>1</v>
      </c>
      <c r="Z34" s="285">
        <f t="shared" si="18"/>
        <v>0.04</v>
      </c>
      <c r="AA34" s="286">
        <f t="shared" si="19"/>
        <v>1</v>
      </c>
      <c r="AB34" s="283">
        <f t="shared" si="20"/>
        <v>4.7600000000000003E-2</v>
      </c>
      <c r="AC34" s="284">
        <f t="shared" si="8"/>
        <v>0</v>
      </c>
      <c r="AD34" s="283">
        <f t="shared" si="21"/>
        <v>0</v>
      </c>
      <c r="AE34" s="284">
        <f t="shared" si="5"/>
        <v>1</v>
      </c>
      <c r="AF34" s="285">
        <f t="shared" si="22"/>
        <v>1.5599999999999999E-2</v>
      </c>
    </row>
    <row r="35" spans="1:32" x14ac:dyDescent="0.55000000000000004">
      <c r="A35" s="337"/>
      <c r="B35" s="104" t="s">
        <v>22</v>
      </c>
      <c r="C35" s="108">
        <v>0</v>
      </c>
      <c r="D35" s="283">
        <f t="shared" si="23"/>
        <v>0</v>
      </c>
      <c r="E35" s="93">
        <v>0</v>
      </c>
      <c r="F35" s="283">
        <f t="shared" si="24"/>
        <v>0</v>
      </c>
      <c r="G35" s="284">
        <f t="shared" si="6"/>
        <v>0</v>
      </c>
      <c r="H35" s="285">
        <f t="shared" si="9"/>
        <v>0</v>
      </c>
      <c r="I35" s="91">
        <v>0</v>
      </c>
      <c r="J35" s="283">
        <f t="shared" si="10"/>
        <v>0</v>
      </c>
      <c r="K35" s="93">
        <v>0</v>
      </c>
      <c r="L35" s="283">
        <f t="shared" si="11"/>
        <v>0</v>
      </c>
      <c r="M35" s="284">
        <f t="shared" si="0"/>
        <v>0</v>
      </c>
      <c r="N35" s="285">
        <f t="shared" si="12"/>
        <v>0</v>
      </c>
      <c r="O35" s="91">
        <v>0</v>
      </c>
      <c r="P35" s="283">
        <f t="shared" si="13"/>
        <v>0</v>
      </c>
      <c r="Q35" s="93">
        <v>0</v>
      </c>
      <c r="R35" s="283">
        <f t="shared" si="14"/>
        <v>0</v>
      </c>
      <c r="S35" s="284">
        <f t="shared" si="7"/>
        <v>0</v>
      </c>
      <c r="T35" s="285">
        <f t="shared" si="15"/>
        <v>0</v>
      </c>
      <c r="U35" s="91">
        <v>0</v>
      </c>
      <c r="V35" s="283">
        <f t="shared" si="16"/>
        <v>0</v>
      </c>
      <c r="W35" s="93">
        <v>0</v>
      </c>
      <c r="X35" s="283">
        <f t="shared" si="17"/>
        <v>0</v>
      </c>
      <c r="Y35" s="284">
        <f t="shared" si="2"/>
        <v>0</v>
      </c>
      <c r="Z35" s="285">
        <f t="shared" si="18"/>
        <v>0</v>
      </c>
      <c r="AA35" s="286">
        <f t="shared" si="19"/>
        <v>0</v>
      </c>
      <c r="AB35" s="283">
        <f t="shared" si="20"/>
        <v>0</v>
      </c>
      <c r="AC35" s="284">
        <f t="shared" si="8"/>
        <v>0</v>
      </c>
      <c r="AD35" s="283">
        <f t="shared" si="21"/>
        <v>0</v>
      </c>
      <c r="AE35" s="284">
        <f t="shared" si="5"/>
        <v>0</v>
      </c>
      <c r="AF35" s="28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287">
        <f t="shared" si="23"/>
        <v>0</v>
      </c>
      <c r="E36" s="100">
        <v>1</v>
      </c>
      <c r="F36" s="287">
        <f t="shared" si="24"/>
        <v>0.1666</v>
      </c>
      <c r="G36" s="288">
        <f t="shared" si="6"/>
        <v>1</v>
      </c>
      <c r="H36" s="289">
        <f t="shared" si="9"/>
        <v>7.6899999999999996E-2</v>
      </c>
      <c r="I36" s="98">
        <v>0</v>
      </c>
      <c r="J36" s="287">
        <f t="shared" si="10"/>
        <v>0</v>
      </c>
      <c r="K36" s="100">
        <v>0</v>
      </c>
      <c r="L36" s="287">
        <f t="shared" si="11"/>
        <v>0</v>
      </c>
      <c r="M36" s="288">
        <f t="shared" si="0"/>
        <v>0</v>
      </c>
      <c r="N36" s="289">
        <f t="shared" si="12"/>
        <v>0</v>
      </c>
      <c r="O36" s="98">
        <v>0</v>
      </c>
      <c r="P36" s="287">
        <f t="shared" si="13"/>
        <v>0</v>
      </c>
      <c r="Q36" s="100">
        <v>3</v>
      </c>
      <c r="R36" s="287">
        <f t="shared" si="14"/>
        <v>0.2142</v>
      </c>
      <c r="S36" s="288">
        <f t="shared" si="7"/>
        <v>3</v>
      </c>
      <c r="T36" s="289">
        <f t="shared" si="15"/>
        <v>0.1666</v>
      </c>
      <c r="U36" s="98">
        <v>1</v>
      </c>
      <c r="V36" s="287">
        <f t="shared" si="16"/>
        <v>0.125</v>
      </c>
      <c r="W36" s="100">
        <v>5</v>
      </c>
      <c r="X36" s="287">
        <f t="shared" si="17"/>
        <v>0.29409999999999997</v>
      </c>
      <c r="Y36" s="288">
        <f t="shared" si="2"/>
        <v>6</v>
      </c>
      <c r="Z36" s="289">
        <f t="shared" si="18"/>
        <v>0.24</v>
      </c>
      <c r="AA36" s="290">
        <f t="shared" si="19"/>
        <v>1</v>
      </c>
      <c r="AB36" s="287">
        <f t="shared" si="20"/>
        <v>4.7600000000000003E-2</v>
      </c>
      <c r="AC36" s="288">
        <f t="shared" si="8"/>
        <v>9</v>
      </c>
      <c r="AD36" s="287">
        <f t="shared" si="21"/>
        <v>0.20930000000000001</v>
      </c>
      <c r="AE36" s="288">
        <f t="shared" si="5"/>
        <v>10</v>
      </c>
      <c r="AF36" s="289">
        <f t="shared" si="22"/>
        <v>0.15620000000000001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279">
        <f t="shared" si="23"/>
        <v>0</v>
      </c>
      <c r="E37" s="86">
        <v>0</v>
      </c>
      <c r="F37" s="279">
        <f t="shared" si="24"/>
        <v>0</v>
      </c>
      <c r="G37" s="280">
        <f t="shared" si="6"/>
        <v>0</v>
      </c>
      <c r="H37" s="281">
        <f t="shared" si="9"/>
        <v>0</v>
      </c>
      <c r="I37" s="84">
        <v>0</v>
      </c>
      <c r="J37" s="279">
        <f t="shared" si="10"/>
        <v>0</v>
      </c>
      <c r="K37" s="86">
        <v>0</v>
      </c>
      <c r="L37" s="279">
        <f t="shared" si="11"/>
        <v>0</v>
      </c>
      <c r="M37" s="280">
        <f t="shared" si="0"/>
        <v>0</v>
      </c>
      <c r="N37" s="281">
        <f t="shared" si="12"/>
        <v>0</v>
      </c>
      <c r="O37" s="84">
        <v>0</v>
      </c>
      <c r="P37" s="279">
        <f t="shared" si="13"/>
        <v>0</v>
      </c>
      <c r="Q37" s="86">
        <v>0</v>
      </c>
      <c r="R37" s="279">
        <f t="shared" si="14"/>
        <v>0</v>
      </c>
      <c r="S37" s="280">
        <f t="shared" si="7"/>
        <v>0</v>
      </c>
      <c r="T37" s="281">
        <f t="shared" si="15"/>
        <v>0</v>
      </c>
      <c r="U37" s="84">
        <v>0</v>
      </c>
      <c r="V37" s="279">
        <f t="shared" si="16"/>
        <v>0</v>
      </c>
      <c r="W37" s="86">
        <v>1</v>
      </c>
      <c r="X37" s="279">
        <f t="shared" si="17"/>
        <v>5.8799999999999998E-2</v>
      </c>
      <c r="Y37" s="280">
        <f t="shared" si="2"/>
        <v>1</v>
      </c>
      <c r="Z37" s="281">
        <f t="shared" si="18"/>
        <v>0.04</v>
      </c>
      <c r="AA37" s="282">
        <f t="shared" si="19"/>
        <v>0</v>
      </c>
      <c r="AB37" s="279">
        <f t="shared" si="20"/>
        <v>0</v>
      </c>
      <c r="AC37" s="280">
        <f t="shared" si="8"/>
        <v>1</v>
      </c>
      <c r="AD37" s="279">
        <f t="shared" si="21"/>
        <v>2.3199999999999998E-2</v>
      </c>
      <c r="AE37" s="280">
        <f t="shared" si="5"/>
        <v>1</v>
      </c>
      <c r="AF37" s="281">
        <f t="shared" si="22"/>
        <v>1.5599999999999999E-2</v>
      </c>
    </row>
    <row r="38" spans="1:32" x14ac:dyDescent="0.55000000000000004">
      <c r="A38" s="344"/>
      <c r="B38" s="107" t="s">
        <v>166</v>
      </c>
      <c r="C38" s="108">
        <v>0</v>
      </c>
      <c r="D38" s="283">
        <f t="shared" si="23"/>
        <v>0</v>
      </c>
      <c r="E38" s="93">
        <v>0</v>
      </c>
      <c r="F38" s="283">
        <f t="shared" si="24"/>
        <v>0</v>
      </c>
      <c r="G38" s="284">
        <f t="shared" si="6"/>
        <v>0</v>
      </c>
      <c r="H38" s="285">
        <f t="shared" si="9"/>
        <v>0</v>
      </c>
      <c r="I38" s="91">
        <v>0</v>
      </c>
      <c r="J38" s="283">
        <f t="shared" si="10"/>
        <v>0</v>
      </c>
      <c r="K38" s="93">
        <v>0</v>
      </c>
      <c r="L38" s="283">
        <f t="shared" si="11"/>
        <v>0</v>
      </c>
      <c r="M38" s="284">
        <f t="shared" si="0"/>
        <v>0</v>
      </c>
      <c r="N38" s="285">
        <f t="shared" si="12"/>
        <v>0</v>
      </c>
      <c r="O38" s="91">
        <v>0</v>
      </c>
      <c r="P38" s="283">
        <f t="shared" si="13"/>
        <v>0</v>
      </c>
      <c r="Q38" s="93">
        <v>0</v>
      </c>
      <c r="R38" s="283">
        <f t="shared" si="14"/>
        <v>0</v>
      </c>
      <c r="S38" s="284">
        <f t="shared" si="7"/>
        <v>0</v>
      </c>
      <c r="T38" s="285">
        <f t="shared" si="15"/>
        <v>0</v>
      </c>
      <c r="U38" s="91">
        <v>0</v>
      </c>
      <c r="V38" s="283">
        <f t="shared" si="16"/>
        <v>0</v>
      </c>
      <c r="W38" s="93">
        <v>1</v>
      </c>
      <c r="X38" s="283">
        <f t="shared" si="17"/>
        <v>5.8799999999999998E-2</v>
      </c>
      <c r="Y38" s="284">
        <f t="shared" si="2"/>
        <v>1</v>
      </c>
      <c r="Z38" s="285">
        <f t="shared" si="18"/>
        <v>0.04</v>
      </c>
      <c r="AA38" s="286">
        <f t="shared" si="19"/>
        <v>0</v>
      </c>
      <c r="AB38" s="283">
        <f t="shared" si="20"/>
        <v>0</v>
      </c>
      <c r="AC38" s="284">
        <f t="shared" si="8"/>
        <v>1</v>
      </c>
      <c r="AD38" s="283">
        <f t="shared" si="21"/>
        <v>2.3199999999999998E-2</v>
      </c>
      <c r="AE38" s="284">
        <f t="shared" si="5"/>
        <v>1</v>
      </c>
      <c r="AF38" s="285">
        <f t="shared" si="22"/>
        <v>1.5599999999999999E-2</v>
      </c>
    </row>
    <row r="39" spans="1:32" x14ac:dyDescent="0.55000000000000004">
      <c r="A39" s="344"/>
      <c r="B39" s="107" t="s">
        <v>167</v>
      </c>
      <c r="C39" s="108">
        <v>0</v>
      </c>
      <c r="D39" s="283">
        <f t="shared" si="23"/>
        <v>0</v>
      </c>
      <c r="E39" s="93">
        <v>0</v>
      </c>
      <c r="F39" s="283">
        <f t="shared" si="24"/>
        <v>0</v>
      </c>
      <c r="G39" s="284">
        <f t="shared" si="6"/>
        <v>0</v>
      </c>
      <c r="H39" s="285">
        <f t="shared" si="9"/>
        <v>0</v>
      </c>
      <c r="I39" s="91">
        <v>0</v>
      </c>
      <c r="J39" s="283">
        <f t="shared" si="10"/>
        <v>0</v>
      </c>
      <c r="K39" s="93">
        <v>0</v>
      </c>
      <c r="L39" s="283">
        <f t="shared" si="11"/>
        <v>0</v>
      </c>
      <c r="M39" s="284">
        <f t="shared" si="0"/>
        <v>0</v>
      </c>
      <c r="N39" s="285">
        <f t="shared" si="12"/>
        <v>0</v>
      </c>
      <c r="O39" s="91">
        <v>0</v>
      </c>
      <c r="P39" s="283">
        <f t="shared" si="13"/>
        <v>0</v>
      </c>
      <c r="Q39" s="93">
        <v>1</v>
      </c>
      <c r="R39" s="283">
        <f t="shared" si="14"/>
        <v>7.1400000000000005E-2</v>
      </c>
      <c r="S39" s="284">
        <f t="shared" si="7"/>
        <v>1</v>
      </c>
      <c r="T39" s="285">
        <f t="shared" si="15"/>
        <v>5.5500000000000001E-2</v>
      </c>
      <c r="U39" s="91">
        <v>1</v>
      </c>
      <c r="V39" s="283">
        <f t="shared" si="16"/>
        <v>0.125</v>
      </c>
      <c r="W39" s="93">
        <v>1</v>
      </c>
      <c r="X39" s="283">
        <f t="shared" si="17"/>
        <v>5.8799999999999998E-2</v>
      </c>
      <c r="Y39" s="284">
        <f t="shared" si="2"/>
        <v>2</v>
      </c>
      <c r="Z39" s="285">
        <f t="shared" si="18"/>
        <v>0.08</v>
      </c>
      <c r="AA39" s="286">
        <f t="shared" si="19"/>
        <v>1</v>
      </c>
      <c r="AB39" s="283">
        <f t="shared" si="20"/>
        <v>4.7600000000000003E-2</v>
      </c>
      <c r="AC39" s="284">
        <f t="shared" si="8"/>
        <v>2</v>
      </c>
      <c r="AD39" s="283">
        <f t="shared" si="21"/>
        <v>4.65E-2</v>
      </c>
      <c r="AE39" s="284">
        <f t="shared" si="5"/>
        <v>3</v>
      </c>
      <c r="AF39" s="285">
        <f t="shared" si="22"/>
        <v>4.6800000000000001E-2</v>
      </c>
    </row>
    <row r="40" spans="1:32" x14ac:dyDescent="0.55000000000000004">
      <c r="A40" s="344"/>
      <c r="B40" s="107" t="s">
        <v>168</v>
      </c>
      <c r="C40" s="108">
        <v>0</v>
      </c>
      <c r="D40" s="283">
        <f t="shared" si="23"/>
        <v>0</v>
      </c>
      <c r="E40" s="93">
        <v>0</v>
      </c>
      <c r="F40" s="283">
        <f t="shared" si="24"/>
        <v>0</v>
      </c>
      <c r="G40" s="284">
        <f t="shared" si="6"/>
        <v>0</v>
      </c>
      <c r="H40" s="285">
        <f t="shared" si="9"/>
        <v>0</v>
      </c>
      <c r="I40" s="91">
        <v>0</v>
      </c>
      <c r="J40" s="283">
        <f t="shared" si="10"/>
        <v>0</v>
      </c>
      <c r="K40" s="93">
        <v>0</v>
      </c>
      <c r="L40" s="283">
        <f t="shared" si="11"/>
        <v>0</v>
      </c>
      <c r="M40" s="284">
        <f t="shared" si="0"/>
        <v>0</v>
      </c>
      <c r="N40" s="285">
        <f t="shared" si="12"/>
        <v>0</v>
      </c>
      <c r="O40" s="91">
        <v>1</v>
      </c>
      <c r="P40" s="283">
        <f t="shared" si="13"/>
        <v>0.25</v>
      </c>
      <c r="Q40" s="93">
        <v>2</v>
      </c>
      <c r="R40" s="283">
        <f t="shared" si="14"/>
        <v>0.14280000000000001</v>
      </c>
      <c r="S40" s="284">
        <f t="shared" si="7"/>
        <v>3</v>
      </c>
      <c r="T40" s="285">
        <f t="shared" si="15"/>
        <v>0.1666</v>
      </c>
      <c r="U40" s="91">
        <v>1</v>
      </c>
      <c r="V40" s="283">
        <f t="shared" si="16"/>
        <v>0.125</v>
      </c>
      <c r="W40" s="93">
        <v>6</v>
      </c>
      <c r="X40" s="283">
        <f t="shared" si="17"/>
        <v>0.35289999999999999</v>
      </c>
      <c r="Y40" s="284">
        <f t="shared" si="2"/>
        <v>7</v>
      </c>
      <c r="Z40" s="285">
        <f t="shared" si="18"/>
        <v>0.28000000000000003</v>
      </c>
      <c r="AA40" s="286">
        <f t="shared" si="19"/>
        <v>2</v>
      </c>
      <c r="AB40" s="283">
        <f t="shared" si="20"/>
        <v>9.5200000000000007E-2</v>
      </c>
      <c r="AC40" s="284">
        <f t="shared" si="8"/>
        <v>8</v>
      </c>
      <c r="AD40" s="283">
        <f t="shared" si="21"/>
        <v>0.186</v>
      </c>
      <c r="AE40" s="284">
        <f t="shared" si="5"/>
        <v>10</v>
      </c>
      <c r="AF40" s="285">
        <f t="shared" si="22"/>
        <v>0.15620000000000001</v>
      </c>
    </row>
    <row r="41" spans="1:32" x14ac:dyDescent="0.55000000000000004">
      <c r="A41" s="344"/>
      <c r="B41" s="107" t="s">
        <v>28</v>
      </c>
      <c r="C41" s="106">
        <v>7</v>
      </c>
      <c r="D41" s="287">
        <f t="shared" si="23"/>
        <v>1</v>
      </c>
      <c r="E41" s="100">
        <v>6</v>
      </c>
      <c r="F41" s="287">
        <f t="shared" si="24"/>
        <v>1</v>
      </c>
      <c r="G41" s="288">
        <f t="shared" si="6"/>
        <v>13</v>
      </c>
      <c r="H41" s="289">
        <f t="shared" si="9"/>
        <v>1</v>
      </c>
      <c r="I41" s="98">
        <v>2</v>
      </c>
      <c r="J41" s="287">
        <f t="shared" si="10"/>
        <v>1</v>
      </c>
      <c r="K41" s="100">
        <v>6</v>
      </c>
      <c r="L41" s="287">
        <f t="shared" si="11"/>
        <v>1</v>
      </c>
      <c r="M41" s="288">
        <f t="shared" si="0"/>
        <v>8</v>
      </c>
      <c r="N41" s="289">
        <f t="shared" si="12"/>
        <v>1</v>
      </c>
      <c r="O41" s="98">
        <v>3</v>
      </c>
      <c r="P41" s="287">
        <f t="shared" si="13"/>
        <v>0.75</v>
      </c>
      <c r="Q41" s="100">
        <v>11</v>
      </c>
      <c r="R41" s="287">
        <f t="shared" si="14"/>
        <v>0.78569999999999995</v>
      </c>
      <c r="S41" s="288">
        <f t="shared" si="7"/>
        <v>14</v>
      </c>
      <c r="T41" s="289">
        <f t="shared" si="15"/>
        <v>0.77769999999999995</v>
      </c>
      <c r="U41" s="98">
        <v>6</v>
      </c>
      <c r="V41" s="287">
        <f t="shared" si="16"/>
        <v>0.75</v>
      </c>
      <c r="W41" s="100">
        <v>8</v>
      </c>
      <c r="X41" s="287">
        <f t="shared" si="17"/>
        <v>0.47049999999999997</v>
      </c>
      <c r="Y41" s="288">
        <f t="shared" si="2"/>
        <v>14</v>
      </c>
      <c r="Z41" s="289">
        <f t="shared" si="18"/>
        <v>0.56000000000000005</v>
      </c>
      <c r="AA41" s="290">
        <f t="shared" si="19"/>
        <v>18</v>
      </c>
      <c r="AB41" s="287">
        <f t="shared" si="20"/>
        <v>0.85709999999999997</v>
      </c>
      <c r="AC41" s="288">
        <f t="shared" si="8"/>
        <v>31</v>
      </c>
      <c r="AD41" s="287">
        <f t="shared" si="21"/>
        <v>0.72089999999999999</v>
      </c>
      <c r="AE41" s="288">
        <f t="shared" si="5"/>
        <v>49</v>
      </c>
      <c r="AF41" s="289">
        <f t="shared" si="22"/>
        <v>0.76559999999999995</v>
      </c>
    </row>
    <row r="42" spans="1:32" x14ac:dyDescent="0.55000000000000004">
      <c r="A42" s="337" t="s">
        <v>36</v>
      </c>
      <c r="B42" s="107" t="s">
        <v>51</v>
      </c>
      <c r="C42" s="105">
        <v>3</v>
      </c>
      <c r="D42" s="279">
        <f t="shared" si="23"/>
        <v>0.42849999999999999</v>
      </c>
      <c r="E42" s="86">
        <v>3</v>
      </c>
      <c r="F42" s="279">
        <f t="shared" si="24"/>
        <v>0.5</v>
      </c>
      <c r="G42" s="280">
        <f t="shared" si="6"/>
        <v>6</v>
      </c>
      <c r="H42" s="281">
        <f t="shared" si="9"/>
        <v>0.46150000000000002</v>
      </c>
      <c r="I42" s="84">
        <v>1</v>
      </c>
      <c r="J42" s="279">
        <f t="shared" si="10"/>
        <v>0.5</v>
      </c>
      <c r="K42" s="86">
        <v>4</v>
      </c>
      <c r="L42" s="279">
        <f t="shared" si="11"/>
        <v>0.66659999999999997</v>
      </c>
      <c r="M42" s="280">
        <f t="shared" si="0"/>
        <v>5</v>
      </c>
      <c r="N42" s="281">
        <f t="shared" si="12"/>
        <v>0.625</v>
      </c>
      <c r="O42" s="84">
        <v>3</v>
      </c>
      <c r="P42" s="279">
        <f t="shared" si="13"/>
        <v>0.75</v>
      </c>
      <c r="Q42" s="86">
        <v>4</v>
      </c>
      <c r="R42" s="279">
        <f t="shared" si="14"/>
        <v>0.28570000000000001</v>
      </c>
      <c r="S42" s="280">
        <f t="shared" si="7"/>
        <v>7</v>
      </c>
      <c r="T42" s="281">
        <f t="shared" si="15"/>
        <v>0.38879999999999998</v>
      </c>
      <c r="U42" s="84">
        <v>3</v>
      </c>
      <c r="V42" s="279">
        <f t="shared" si="16"/>
        <v>0.375</v>
      </c>
      <c r="W42" s="86">
        <v>12</v>
      </c>
      <c r="X42" s="279">
        <f t="shared" si="17"/>
        <v>0.70579999999999998</v>
      </c>
      <c r="Y42" s="280">
        <f t="shared" si="2"/>
        <v>15</v>
      </c>
      <c r="Z42" s="281">
        <f t="shared" si="18"/>
        <v>0.6</v>
      </c>
      <c r="AA42" s="282">
        <f t="shared" si="19"/>
        <v>10</v>
      </c>
      <c r="AB42" s="279">
        <f t="shared" si="20"/>
        <v>0.47610000000000002</v>
      </c>
      <c r="AC42" s="280">
        <f t="shared" si="8"/>
        <v>23</v>
      </c>
      <c r="AD42" s="279">
        <f t="shared" si="21"/>
        <v>0.53480000000000005</v>
      </c>
      <c r="AE42" s="280">
        <f t="shared" si="5"/>
        <v>33</v>
      </c>
      <c r="AF42" s="281">
        <f t="shared" si="22"/>
        <v>0.51559999999999995</v>
      </c>
    </row>
    <row r="43" spans="1:32" x14ac:dyDescent="0.55000000000000004">
      <c r="A43" s="337"/>
      <c r="B43" s="107" t="s">
        <v>52</v>
      </c>
      <c r="C43" s="108">
        <v>4</v>
      </c>
      <c r="D43" s="283">
        <f t="shared" si="23"/>
        <v>0.57140000000000002</v>
      </c>
      <c r="E43" s="93">
        <v>3</v>
      </c>
      <c r="F43" s="283">
        <f t="shared" si="24"/>
        <v>0.5</v>
      </c>
      <c r="G43" s="284">
        <f t="shared" si="6"/>
        <v>7</v>
      </c>
      <c r="H43" s="285">
        <f t="shared" si="9"/>
        <v>0.53839999999999999</v>
      </c>
      <c r="I43" s="91">
        <v>1</v>
      </c>
      <c r="J43" s="283">
        <f t="shared" si="10"/>
        <v>0.5</v>
      </c>
      <c r="K43" s="93">
        <v>2</v>
      </c>
      <c r="L43" s="283">
        <f t="shared" si="11"/>
        <v>0.33329999999999999</v>
      </c>
      <c r="M43" s="284">
        <f t="shared" si="0"/>
        <v>3</v>
      </c>
      <c r="N43" s="285">
        <f t="shared" si="12"/>
        <v>0.375</v>
      </c>
      <c r="O43" s="91">
        <v>1</v>
      </c>
      <c r="P43" s="283">
        <f t="shared" si="13"/>
        <v>0.25</v>
      </c>
      <c r="Q43" s="93">
        <v>10</v>
      </c>
      <c r="R43" s="283">
        <f t="shared" si="14"/>
        <v>0.71419999999999995</v>
      </c>
      <c r="S43" s="284">
        <f t="shared" si="7"/>
        <v>11</v>
      </c>
      <c r="T43" s="285">
        <f t="shared" si="15"/>
        <v>0.61109999999999998</v>
      </c>
      <c r="U43" s="91">
        <v>5</v>
      </c>
      <c r="V43" s="283">
        <f t="shared" si="16"/>
        <v>0.625</v>
      </c>
      <c r="W43" s="93">
        <v>5</v>
      </c>
      <c r="X43" s="283">
        <f t="shared" si="17"/>
        <v>0.29409999999999997</v>
      </c>
      <c r="Y43" s="284">
        <f t="shared" si="2"/>
        <v>10</v>
      </c>
      <c r="Z43" s="285">
        <f t="shared" si="18"/>
        <v>0.4</v>
      </c>
      <c r="AA43" s="286">
        <f t="shared" si="19"/>
        <v>11</v>
      </c>
      <c r="AB43" s="283">
        <f t="shared" si="20"/>
        <v>0.52380000000000004</v>
      </c>
      <c r="AC43" s="284">
        <f t="shared" si="8"/>
        <v>20</v>
      </c>
      <c r="AD43" s="283">
        <f t="shared" si="21"/>
        <v>0.46510000000000001</v>
      </c>
      <c r="AE43" s="284">
        <f t="shared" si="5"/>
        <v>31</v>
      </c>
      <c r="AF43" s="285">
        <f t="shared" si="22"/>
        <v>0.48430000000000001</v>
      </c>
    </row>
    <row r="44" spans="1:32" x14ac:dyDescent="0.55000000000000004">
      <c r="A44" s="337"/>
      <c r="B44" s="107" t="s">
        <v>53</v>
      </c>
      <c r="C44" s="108">
        <v>4</v>
      </c>
      <c r="D44" s="283">
        <f t="shared" si="23"/>
        <v>0.57140000000000002</v>
      </c>
      <c r="E44" s="93">
        <v>6</v>
      </c>
      <c r="F44" s="283">
        <f t="shared" si="24"/>
        <v>1</v>
      </c>
      <c r="G44" s="284">
        <f t="shared" si="6"/>
        <v>10</v>
      </c>
      <c r="H44" s="285">
        <f t="shared" si="9"/>
        <v>0.76919999999999999</v>
      </c>
      <c r="I44" s="91">
        <v>0</v>
      </c>
      <c r="J44" s="283">
        <f t="shared" si="10"/>
        <v>0</v>
      </c>
      <c r="K44" s="93">
        <v>3</v>
      </c>
      <c r="L44" s="283">
        <f t="shared" si="11"/>
        <v>0.5</v>
      </c>
      <c r="M44" s="284">
        <f t="shared" si="0"/>
        <v>3</v>
      </c>
      <c r="N44" s="285">
        <f t="shared" si="12"/>
        <v>0.375</v>
      </c>
      <c r="O44" s="91">
        <v>2</v>
      </c>
      <c r="P44" s="283">
        <f t="shared" si="13"/>
        <v>0.5</v>
      </c>
      <c r="Q44" s="93">
        <v>7</v>
      </c>
      <c r="R44" s="283">
        <f t="shared" si="14"/>
        <v>0.5</v>
      </c>
      <c r="S44" s="284">
        <f t="shared" si="7"/>
        <v>9</v>
      </c>
      <c r="T44" s="285">
        <f t="shared" si="15"/>
        <v>0.5</v>
      </c>
      <c r="U44" s="91">
        <v>2</v>
      </c>
      <c r="V44" s="283">
        <f t="shared" si="16"/>
        <v>0.25</v>
      </c>
      <c r="W44" s="93">
        <v>11</v>
      </c>
      <c r="X44" s="283">
        <f t="shared" si="17"/>
        <v>0.64700000000000002</v>
      </c>
      <c r="Y44" s="284">
        <f t="shared" si="2"/>
        <v>13</v>
      </c>
      <c r="Z44" s="285">
        <f t="shared" si="18"/>
        <v>0.52</v>
      </c>
      <c r="AA44" s="286">
        <f t="shared" si="19"/>
        <v>8</v>
      </c>
      <c r="AB44" s="283">
        <f t="shared" si="20"/>
        <v>0.38090000000000002</v>
      </c>
      <c r="AC44" s="284">
        <f t="shared" si="8"/>
        <v>27</v>
      </c>
      <c r="AD44" s="283">
        <f t="shared" si="21"/>
        <v>0.62790000000000001</v>
      </c>
      <c r="AE44" s="284">
        <f t="shared" si="5"/>
        <v>35</v>
      </c>
      <c r="AF44" s="285">
        <f t="shared" si="22"/>
        <v>0.54679999999999995</v>
      </c>
    </row>
    <row r="45" spans="1:32" x14ac:dyDescent="0.55000000000000004">
      <c r="A45" s="337"/>
      <c r="B45" s="107" t="s">
        <v>54</v>
      </c>
      <c r="C45" s="108">
        <v>3</v>
      </c>
      <c r="D45" s="283">
        <f t="shared" si="23"/>
        <v>0.42849999999999999</v>
      </c>
      <c r="E45" s="93">
        <v>0</v>
      </c>
      <c r="F45" s="283">
        <f t="shared" si="24"/>
        <v>0</v>
      </c>
      <c r="G45" s="284">
        <f t="shared" si="6"/>
        <v>3</v>
      </c>
      <c r="H45" s="285">
        <f t="shared" si="9"/>
        <v>0.23069999999999999</v>
      </c>
      <c r="I45" s="91">
        <v>1</v>
      </c>
      <c r="J45" s="283">
        <f t="shared" si="10"/>
        <v>0.5</v>
      </c>
      <c r="K45" s="93">
        <v>3</v>
      </c>
      <c r="L45" s="283">
        <f t="shared" si="11"/>
        <v>0.5</v>
      </c>
      <c r="M45" s="284">
        <f t="shared" si="0"/>
        <v>4</v>
      </c>
      <c r="N45" s="285">
        <f t="shared" si="12"/>
        <v>0.5</v>
      </c>
      <c r="O45" s="91">
        <v>1</v>
      </c>
      <c r="P45" s="283">
        <f t="shared" si="13"/>
        <v>0.25</v>
      </c>
      <c r="Q45" s="93">
        <v>3</v>
      </c>
      <c r="R45" s="283">
        <f t="shared" si="14"/>
        <v>0.2142</v>
      </c>
      <c r="S45" s="284">
        <f t="shared" si="7"/>
        <v>4</v>
      </c>
      <c r="T45" s="285">
        <f t="shared" si="15"/>
        <v>0.22220000000000001</v>
      </c>
      <c r="U45" s="91">
        <v>6</v>
      </c>
      <c r="V45" s="283">
        <f t="shared" si="16"/>
        <v>0.75</v>
      </c>
      <c r="W45" s="93">
        <v>4</v>
      </c>
      <c r="X45" s="283">
        <f t="shared" si="17"/>
        <v>0.23519999999999999</v>
      </c>
      <c r="Y45" s="284">
        <f t="shared" si="2"/>
        <v>10</v>
      </c>
      <c r="Z45" s="285">
        <f t="shared" si="18"/>
        <v>0.4</v>
      </c>
      <c r="AA45" s="286">
        <f t="shared" si="19"/>
        <v>11</v>
      </c>
      <c r="AB45" s="283">
        <f t="shared" si="20"/>
        <v>0.52380000000000004</v>
      </c>
      <c r="AC45" s="284">
        <f t="shared" si="8"/>
        <v>10</v>
      </c>
      <c r="AD45" s="283">
        <f t="shared" si="21"/>
        <v>0.23250000000000001</v>
      </c>
      <c r="AE45" s="284">
        <f t="shared" si="5"/>
        <v>21</v>
      </c>
      <c r="AF45" s="285">
        <f t="shared" si="22"/>
        <v>0.3281</v>
      </c>
    </row>
    <row r="46" spans="1:32" x14ac:dyDescent="0.55000000000000004">
      <c r="A46" s="337"/>
      <c r="B46" s="107" t="s">
        <v>55</v>
      </c>
      <c r="C46" s="106">
        <v>0</v>
      </c>
      <c r="D46" s="287">
        <f t="shared" si="23"/>
        <v>0</v>
      </c>
      <c r="E46" s="100">
        <v>0</v>
      </c>
      <c r="F46" s="287">
        <f t="shared" si="24"/>
        <v>0</v>
      </c>
      <c r="G46" s="288">
        <f t="shared" si="6"/>
        <v>0</v>
      </c>
      <c r="H46" s="289">
        <f t="shared" si="9"/>
        <v>0</v>
      </c>
      <c r="I46" s="98">
        <v>1</v>
      </c>
      <c r="J46" s="287">
        <f t="shared" si="10"/>
        <v>0.5</v>
      </c>
      <c r="K46" s="100">
        <v>0</v>
      </c>
      <c r="L46" s="287">
        <f t="shared" si="11"/>
        <v>0</v>
      </c>
      <c r="M46" s="288">
        <f t="shared" si="0"/>
        <v>1</v>
      </c>
      <c r="N46" s="289">
        <f t="shared" si="12"/>
        <v>0.125</v>
      </c>
      <c r="O46" s="98">
        <v>1</v>
      </c>
      <c r="P46" s="287">
        <f t="shared" si="13"/>
        <v>0.25</v>
      </c>
      <c r="Q46" s="100">
        <v>4</v>
      </c>
      <c r="R46" s="287">
        <f t="shared" si="14"/>
        <v>0.28570000000000001</v>
      </c>
      <c r="S46" s="288">
        <f t="shared" si="7"/>
        <v>5</v>
      </c>
      <c r="T46" s="289">
        <f t="shared" si="15"/>
        <v>0.2777</v>
      </c>
      <c r="U46" s="98">
        <v>0</v>
      </c>
      <c r="V46" s="287">
        <f t="shared" si="16"/>
        <v>0</v>
      </c>
      <c r="W46" s="100">
        <v>2</v>
      </c>
      <c r="X46" s="287">
        <f t="shared" si="17"/>
        <v>0.1176</v>
      </c>
      <c r="Y46" s="288">
        <f t="shared" si="2"/>
        <v>2</v>
      </c>
      <c r="Z46" s="289">
        <f t="shared" si="18"/>
        <v>0.08</v>
      </c>
      <c r="AA46" s="290">
        <f t="shared" si="19"/>
        <v>2</v>
      </c>
      <c r="AB46" s="287">
        <f t="shared" si="20"/>
        <v>9.5200000000000007E-2</v>
      </c>
      <c r="AC46" s="288">
        <f t="shared" si="8"/>
        <v>6</v>
      </c>
      <c r="AD46" s="287">
        <f t="shared" si="21"/>
        <v>0.13950000000000001</v>
      </c>
      <c r="AE46" s="288">
        <f t="shared" si="5"/>
        <v>8</v>
      </c>
      <c r="AF46" s="289">
        <f t="shared" si="22"/>
        <v>0.125</v>
      </c>
    </row>
    <row r="47" spans="1:32" x14ac:dyDescent="0.55000000000000004">
      <c r="A47" s="337" t="s">
        <v>50</v>
      </c>
      <c r="B47" s="104" t="s">
        <v>37</v>
      </c>
      <c r="C47" s="105">
        <v>1</v>
      </c>
      <c r="D47" s="279">
        <f t="shared" si="23"/>
        <v>0.14280000000000001</v>
      </c>
      <c r="E47" s="86">
        <v>2</v>
      </c>
      <c r="F47" s="279">
        <f t="shared" si="24"/>
        <v>0.33329999999999999</v>
      </c>
      <c r="G47" s="280">
        <f t="shared" si="6"/>
        <v>3</v>
      </c>
      <c r="H47" s="281">
        <f t="shared" si="9"/>
        <v>0.23069999999999999</v>
      </c>
      <c r="I47" s="84">
        <v>0</v>
      </c>
      <c r="J47" s="279">
        <f t="shared" si="10"/>
        <v>0</v>
      </c>
      <c r="K47" s="86">
        <v>0</v>
      </c>
      <c r="L47" s="279">
        <f t="shared" si="11"/>
        <v>0</v>
      </c>
      <c r="M47" s="280">
        <f t="shared" si="0"/>
        <v>0</v>
      </c>
      <c r="N47" s="281">
        <f t="shared" si="12"/>
        <v>0</v>
      </c>
      <c r="O47" s="84">
        <v>1</v>
      </c>
      <c r="P47" s="279">
        <f t="shared" si="13"/>
        <v>0.25</v>
      </c>
      <c r="Q47" s="86">
        <v>1</v>
      </c>
      <c r="R47" s="279">
        <f t="shared" si="14"/>
        <v>7.1400000000000005E-2</v>
      </c>
      <c r="S47" s="280">
        <f t="shared" si="7"/>
        <v>2</v>
      </c>
      <c r="T47" s="281">
        <f t="shared" si="15"/>
        <v>0.1111</v>
      </c>
      <c r="U47" s="84">
        <v>0</v>
      </c>
      <c r="V47" s="279">
        <f t="shared" si="16"/>
        <v>0</v>
      </c>
      <c r="W47" s="86">
        <v>5</v>
      </c>
      <c r="X47" s="279">
        <f t="shared" si="17"/>
        <v>0.29409999999999997</v>
      </c>
      <c r="Y47" s="280">
        <f t="shared" si="2"/>
        <v>5</v>
      </c>
      <c r="Z47" s="281">
        <f t="shared" si="18"/>
        <v>0.2</v>
      </c>
      <c r="AA47" s="282">
        <f t="shared" si="19"/>
        <v>2</v>
      </c>
      <c r="AB47" s="279">
        <f t="shared" si="20"/>
        <v>9.5200000000000007E-2</v>
      </c>
      <c r="AC47" s="280">
        <f t="shared" si="8"/>
        <v>8</v>
      </c>
      <c r="AD47" s="279">
        <f t="shared" si="21"/>
        <v>0.186</v>
      </c>
      <c r="AE47" s="280">
        <f t="shared" si="5"/>
        <v>10</v>
      </c>
      <c r="AF47" s="281">
        <f t="shared" si="22"/>
        <v>0.15620000000000001</v>
      </c>
    </row>
    <row r="48" spans="1:32" x14ac:dyDescent="0.55000000000000004">
      <c r="A48" s="337"/>
      <c r="B48" s="104" t="s">
        <v>38</v>
      </c>
      <c r="C48" s="108">
        <v>2</v>
      </c>
      <c r="D48" s="283">
        <f t="shared" si="23"/>
        <v>0.28570000000000001</v>
      </c>
      <c r="E48" s="93">
        <v>4</v>
      </c>
      <c r="F48" s="283">
        <f t="shared" si="24"/>
        <v>0.66659999999999997</v>
      </c>
      <c r="G48" s="284">
        <f t="shared" si="6"/>
        <v>6</v>
      </c>
      <c r="H48" s="285">
        <f t="shared" si="9"/>
        <v>0.46150000000000002</v>
      </c>
      <c r="I48" s="91">
        <v>0</v>
      </c>
      <c r="J48" s="283">
        <f t="shared" si="10"/>
        <v>0</v>
      </c>
      <c r="K48" s="93">
        <v>1</v>
      </c>
      <c r="L48" s="283">
        <f t="shared" si="11"/>
        <v>0.1666</v>
      </c>
      <c r="M48" s="284">
        <f t="shared" si="0"/>
        <v>1</v>
      </c>
      <c r="N48" s="285">
        <f t="shared" si="12"/>
        <v>0.125</v>
      </c>
      <c r="O48" s="91">
        <v>1</v>
      </c>
      <c r="P48" s="283">
        <f t="shared" si="13"/>
        <v>0.25</v>
      </c>
      <c r="Q48" s="93">
        <v>7</v>
      </c>
      <c r="R48" s="283">
        <f t="shared" si="14"/>
        <v>0.5</v>
      </c>
      <c r="S48" s="284">
        <f t="shared" si="7"/>
        <v>8</v>
      </c>
      <c r="T48" s="285">
        <f t="shared" si="15"/>
        <v>0.44440000000000002</v>
      </c>
      <c r="U48" s="91">
        <v>2</v>
      </c>
      <c r="V48" s="283">
        <f t="shared" si="16"/>
        <v>0.25</v>
      </c>
      <c r="W48" s="93">
        <v>6</v>
      </c>
      <c r="X48" s="283">
        <f t="shared" si="17"/>
        <v>0.35289999999999999</v>
      </c>
      <c r="Y48" s="284">
        <f t="shared" si="2"/>
        <v>8</v>
      </c>
      <c r="Z48" s="285">
        <f t="shared" si="18"/>
        <v>0.32</v>
      </c>
      <c r="AA48" s="286">
        <f t="shared" si="19"/>
        <v>5</v>
      </c>
      <c r="AB48" s="283">
        <f t="shared" si="20"/>
        <v>0.23799999999999999</v>
      </c>
      <c r="AC48" s="284">
        <f t="shared" si="8"/>
        <v>18</v>
      </c>
      <c r="AD48" s="283">
        <f t="shared" si="21"/>
        <v>0.41860000000000003</v>
      </c>
      <c r="AE48" s="284">
        <f t="shared" si="5"/>
        <v>23</v>
      </c>
      <c r="AF48" s="285">
        <f t="shared" si="22"/>
        <v>0.35930000000000001</v>
      </c>
    </row>
    <row r="49" spans="1:32" ht="54" x14ac:dyDescent="0.55000000000000004">
      <c r="A49" s="337"/>
      <c r="B49" s="109" t="s">
        <v>39</v>
      </c>
      <c r="C49" s="108">
        <v>0</v>
      </c>
      <c r="D49" s="283">
        <f t="shared" si="23"/>
        <v>0</v>
      </c>
      <c r="E49" s="93">
        <v>3</v>
      </c>
      <c r="F49" s="283">
        <f t="shared" si="24"/>
        <v>0.5</v>
      </c>
      <c r="G49" s="284">
        <f t="shared" si="6"/>
        <v>3</v>
      </c>
      <c r="H49" s="285">
        <f t="shared" si="9"/>
        <v>0.23069999999999999</v>
      </c>
      <c r="I49" s="91">
        <v>0</v>
      </c>
      <c r="J49" s="283">
        <f t="shared" si="10"/>
        <v>0</v>
      </c>
      <c r="K49" s="93">
        <v>0</v>
      </c>
      <c r="L49" s="283">
        <f t="shared" si="11"/>
        <v>0</v>
      </c>
      <c r="M49" s="284">
        <f t="shared" si="0"/>
        <v>0</v>
      </c>
      <c r="N49" s="285">
        <f t="shared" si="12"/>
        <v>0</v>
      </c>
      <c r="O49" s="91">
        <v>0</v>
      </c>
      <c r="P49" s="283">
        <f t="shared" si="13"/>
        <v>0</v>
      </c>
      <c r="Q49" s="93">
        <v>3</v>
      </c>
      <c r="R49" s="283">
        <f t="shared" si="14"/>
        <v>0.2142</v>
      </c>
      <c r="S49" s="284">
        <f t="shared" si="7"/>
        <v>3</v>
      </c>
      <c r="T49" s="285">
        <f t="shared" si="15"/>
        <v>0.1666</v>
      </c>
      <c r="U49" s="91">
        <v>0</v>
      </c>
      <c r="V49" s="283">
        <f t="shared" si="16"/>
        <v>0</v>
      </c>
      <c r="W49" s="93">
        <v>2</v>
      </c>
      <c r="X49" s="283">
        <f t="shared" si="17"/>
        <v>0.1176</v>
      </c>
      <c r="Y49" s="284">
        <f t="shared" si="2"/>
        <v>2</v>
      </c>
      <c r="Z49" s="285">
        <f t="shared" si="18"/>
        <v>0.08</v>
      </c>
      <c r="AA49" s="286">
        <f t="shared" si="19"/>
        <v>0</v>
      </c>
      <c r="AB49" s="283">
        <f t="shared" si="20"/>
        <v>0</v>
      </c>
      <c r="AC49" s="284">
        <f t="shared" si="8"/>
        <v>8</v>
      </c>
      <c r="AD49" s="283">
        <f t="shared" si="21"/>
        <v>0.186</v>
      </c>
      <c r="AE49" s="284">
        <f t="shared" si="5"/>
        <v>8</v>
      </c>
      <c r="AF49" s="285">
        <f t="shared" si="22"/>
        <v>0.125</v>
      </c>
    </row>
    <row r="50" spans="1:32" x14ac:dyDescent="0.55000000000000004">
      <c r="A50" s="337"/>
      <c r="B50" s="107" t="s">
        <v>40</v>
      </c>
      <c r="C50" s="108">
        <v>1</v>
      </c>
      <c r="D50" s="283">
        <f>ROUNDDOWN(C50/$C$14,4)</f>
        <v>0.14280000000000001</v>
      </c>
      <c r="E50" s="93">
        <v>0</v>
      </c>
      <c r="F50" s="283">
        <f t="shared" si="24"/>
        <v>0</v>
      </c>
      <c r="G50" s="284">
        <f t="shared" si="6"/>
        <v>1</v>
      </c>
      <c r="H50" s="285">
        <f t="shared" si="9"/>
        <v>7.6899999999999996E-2</v>
      </c>
      <c r="I50" s="91">
        <v>0</v>
      </c>
      <c r="J50" s="283">
        <f t="shared" si="10"/>
        <v>0</v>
      </c>
      <c r="K50" s="93">
        <v>0</v>
      </c>
      <c r="L50" s="283">
        <f t="shared" si="11"/>
        <v>0</v>
      </c>
      <c r="M50" s="284">
        <f t="shared" si="0"/>
        <v>0</v>
      </c>
      <c r="N50" s="285">
        <f t="shared" si="12"/>
        <v>0</v>
      </c>
      <c r="O50" s="91">
        <v>0</v>
      </c>
      <c r="P50" s="283">
        <f t="shared" si="13"/>
        <v>0</v>
      </c>
      <c r="Q50" s="93">
        <v>0</v>
      </c>
      <c r="R50" s="283">
        <f t="shared" si="14"/>
        <v>0</v>
      </c>
      <c r="S50" s="284">
        <f t="shared" si="7"/>
        <v>0</v>
      </c>
      <c r="T50" s="285">
        <f t="shared" si="15"/>
        <v>0</v>
      </c>
      <c r="U50" s="91">
        <v>0</v>
      </c>
      <c r="V50" s="283">
        <f t="shared" si="16"/>
        <v>0</v>
      </c>
      <c r="W50" s="93">
        <v>0</v>
      </c>
      <c r="X50" s="283">
        <f t="shared" si="17"/>
        <v>0</v>
      </c>
      <c r="Y50" s="284">
        <f t="shared" si="2"/>
        <v>0</v>
      </c>
      <c r="Z50" s="285">
        <f t="shared" si="18"/>
        <v>0</v>
      </c>
      <c r="AA50" s="286">
        <f t="shared" si="19"/>
        <v>1</v>
      </c>
      <c r="AB50" s="283">
        <f t="shared" si="20"/>
        <v>4.7600000000000003E-2</v>
      </c>
      <c r="AC50" s="284">
        <f t="shared" si="8"/>
        <v>0</v>
      </c>
      <c r="AD50" s="283">
        <f t="shared" si="21"/>
        <v>0</v>
      </c>
      <c r="AE50" s="284">
        <f t="shared" si="5"/>
        <v>1</v>
      </c>
      <c r="AF50" s="285">
        <f t="shared" si="22"/>
        <v>1.5599999999999999E-2</v>
      </c>
    </row>
    <row r="51" spans="1:32" ht="54" x14ac:dyDescent="0.55000000000000004">
      <c r="A51" s="337"/>
      <c r="B51" s="109" t="s">
        <v>41</v>
      </c>
      <c r="C51" s="108">
        <v>2</v>
      </c>
      <c r="D51" s="283">
        <f>ROUNDDOWN(C51/$C$14,4)</f>
        <v>0.28570000000000001</v>
      </c>
      <c r="E51" s="93">
        <v>1</v>
      </c>
      <c r="F51" s="283">
        <f>ROUNDDOWN(E51/$E$14,4)</f>
        <v>0.1666</v>
      </c>
      <c r="G51" s="284">
        <f t="shared" si="6"/>
        <v>3</v>
      </c>
      <c r="H51" s="285">
        <f>ROUNDDOWN(G51/$G$14,4)</f>
        <v>0.23069999999999999</v>
      </c>
      <c r="I51" s="91">
        <v>0</v>
      </c>
      <c r="J51" s="283">
        <f t="shared" si="10"/>
        <v>0</v>
      </c>
      <c r="K51" s="93">
        <v>1</v>
      </c>
      <c r="L51" s="283">
        <f t="shared" si="11"/>
        <v>0.1666</v>
      </c>
      <c r="M51" s="284">
        <f t="shared" si="0"/>
        <v>1</v>
      </c>
      <c r="N51" s="285">
        <f t="shared" si="12"/>
        <v>0.125</v>
      </c>
      <c r="O51" s="91">
        <v>1</v>
      </c>
      <c r="P51" s="283">
        <f t="shared" si="13"/>
        <v>0.25</v>
      </c>
      <c r="Q51" s="93">
        <v>4</v>
      </c>
      <c r="R51" s="283">
        <f t="shared" si="14"/>
        <v>0.28570000000000001</v>
      </c>
      <c r="S51" s="284">
        <f t="shared" si="7"/>
        <v>5</v>
      </c>
      <c r="T51" s="285">
        <f t="shared" si="15"/>
        <v>0.2777</v>
      </c>
      <c r="U51" s="91">
        <v>1</v>
      </c>
      <c r="V51" s="283">
        <f t="shared" si="16"/>
        <v>0.125</v>
      </c>
      <c r="W51" s="93">
        <v>5</v>
      </c>
      <c r="X51" s="283">
        <f t="shared" si="17"/>
        <v>0.29409999999999997</v>
      </c>
      <c r="Y51" s="284">
        <f t="shared" si="2"/>
        <v>6</v>
      </c>
      <c r="Z51" s="285">
        <f t="shared" si="18"/>
        <v>0.24</v>
      </c>
      <c r="AA51" s="286">
        <f t="shared" si="19"/>
        <v>4</v>
      </c>
      <c r="AB51" s="283">
        <f t="shared" si="20"/>
        <v>0.19040000000000001</v>
      </c>
      <c r="AC51" s="284">
        <f t="shared" si="8"/>
        <v>11</v>
      </c>
      <c r="AD51" s="283">
        <f t="shared" si="21"/>
        <v>0.25580000000000003</v>
      </c>
      <c r="AE51" s="284">
        <f t="shared" si="5"/>
        <v>15</v>
      </c>
      <c r="AF51" s="285">
        <f t="shared" si="22"/>
        <v>0.23430000000000001</v>
      </c>
    </row>
    <row r="52" spans="1:32" ht="45" x14ac:dyDescent="0.55000000000000004">
      <c r="A52" s="337"/>
      <c r="B52" s="110" t="s">
        <v>42</v>
      </c>
      <c r="C52" s="108">
        <v>0</v>
      </c>
      <c r="D52" s="283">
        <f>ROUNDDOWN(C52/$C$14,4)</f>
        <v>0</v>
      </c>
      <c r="E52" s="93">
        <v>0</v>
      </c>
      <c r="F52" s="283">
        <f>ROUNDDOWN(E52/$E$14,4)</f>
        <v>0</v>
      </c>
      <c r="G52" s="284">
        <f t="shared" si="6"/>
        <v>0</v>
      </c>
      <c r="H52" s="285">
        <f>ROUNDDOWN(G52/$G$14,4)</f>
        <v>0</v>
      </c>
      <c r="I52" s="91">
        <v>0</v>
      </c>
      <c r="J52" s="283">
        <f t="shared" si="10"/>
        <v>0</v>
      </c>
      <c r="K52" s="93">
        <v>0</v>
      </c>
      <c r="L52" s="283">
        <f t="shared" si="11"/>
        <v>0</v>
      </c>
      <c r="M52" s="284">
        <f t="shared" si="0"/>
        <v>0</v>
      </c>
      <c r="N52" s="285">
        <f t="shared" si="12"/>
        <v>0</v>
      </c>
      <c r="O52" s="91">
        <v>0</v>
      </c>
      <c r="P52" s="283">
        <f t="shared" si="13"/>
        <v>0</v>
      </c>
      <c r="Q52" s="93">
        <v>0</v>
      </c>
      <c r="R52" s="283">
        <f t="shared" si="14"/>
        <v>0</v>
      </c>
      <c r="S52" s="284">
        <f t="shared" si="7"/>
        <v>0</v>
      </c>
      <c r="T52" s="285">
        <f t="shared" si="15"/>
        <v>0</v>
      </c>
      <c r="U52" s="91">
        <v>0</v>
      </c>
      <c r="V52" s="283">
        <f t="shared" si="16"/>
        <v>0</v>
      </c>
      <c r="W52" s="93">
        <v>0</v>
      </c>
      <c r="X52" s="283">
        <f t="shared" si="17"/>
        <v>0</v>
      </c>
      <c r="Y52" s="284">
        <f t="shared" si="2"/>
        <v>0</v>
      </c>
      <c r="Z52" s="285">
        <f t="shared" si="18"/>
        <v>0</v>
      </c>
      <c r="AA52" s="286">
        <f t="shared" si="19"/>
        <v>0</v>
      </c>
      <c r="AB52" s="283">
        <f t="shared" si="20"/>
        <v>0</v>
      </c>
      <c r="AC52" s="284">
        <f t="shared" si="8"/>
        <v>0</v>
      </c>
      <c r="AD52" s="283">
        <f t="shared" si="21"/>
        <v>0</v>
      </c>
      <c r="AE52" s="284">
        <f t="shared" si="5"/>
        <v>0</v>
      </c>
      <c r="AF52" s="285">
        <f t="shared" si="22"/>
        <v>0</v>
      </c>
    </row>
    <row r="53" spans="1:32" x14ac:dyDescent="0.55000000000000004">
      <c r="A53" s="337"/>
      <c r="B53" s="104" t="s">
        <v>43</v>
      </c>
      <c r="C53" s="108">
        <v>4</v>
      </c>
      <c r="D53" s="283">
        <f t="shared" si="23"/>
        <v>0.57140000000000002</v>
      </c>
      <c r="E53" s="93">
        <v>0</v>
      </c>
      <c r="F53" s="283">
        <f t="shared" si="24"/>
        <v>0</v>
      </c>
      <c r="G53" s="284">
        <f t="shared" si="6"/>
        <v>4</v>
      </c>
      <c r="H53" s="285">
        <f t="shared" si="9"/>
        <v>0.30759999999999998</v>
      </c>
      <c r="I53" s="91">
        <v>2</v>
      </c>
      <c r="J53" s="283">
        <f t="shared" si="10"/>
        <v>1</v>
      </c>
      <c r="K53" s="93">
        <v>5</v>
      </c>
      <c r="L53" s="283">
        <f t="shared" si="11"/>
        <v>0.83330000000000004</v>
      </c>
      <c r="M53" s="284">
        <f t="shared" si="0"/>
        <v>7</v>
      </c>
      <c r="N53" s="285">
        <f t="shared" si="12"/>
        <v>0.875</v>
      </c>
      <c r="O53" s="91">
        <v>2</v>
      </c>
      <c r="P53" s="283">
        <f t="shared" si="13"/>
        <v>0.5</v>
      </c>
      <c r="Q53" s="93">
        <v>6</v>
      </c>
      <c r="R53" s="283">
        <f t="shared" si="14"/>
        <v>0.42849999999999999</v>
      </c>
      <c r="S53" s="284">
        <f t="shared" si="7"/>
        <v>8</v>
      </c>
      <c r="T53" s="285">
        <f t="shared" si="15"/>
        <v>0.44440000000000002</v>
      </c>
      <c r="U53" s="91">
        <v>6</v>
      </c>
      <c r="V53" s="283">
        <f t="shared" si="16"/>
        <v>0.75</v>
      </c>
      <c r="W53" s="93">
        <v>6</v>
      </c>
      <c r="X53" s="283">
        <f t="shared" si="17"/>
        <v>0.35289999999999999</v>
      </c>
      <c r="Y53" s="284">
        <f t="shared" si="2"/>
        <v>12</v>
      </c>
      <c r="Z53" s="285">
        <f t="shared" si="18"/>
        <v>0.48</v>
      </c>
      <c r="AA53" s="286">
        <f t="shared" si="19"/>
        <v>14</v>
      </c>
      <c r="AB53" s="283">
        <f t="shared" si="20"/>
        <v>0.66659999999999997</v>
      </c>
      <c r="AC53" s="284">
        <f t="shared" si="8"/>
        <v>17</v>
      </c>
      <c r="AD53" s="283">
        <f t="shared" si="21"/>
        <v>0.39529999999999998</v>
      </c>
      <c r="AE53" s="284">
        <f t="shared" si="5"/>
        <v>31</v>
      </c>
      <c r="AF53" s="285">
        <f t="shared" si="22"/>
        <v>0.48430000000000001</v>
      </c>
    </row>
    <row r="54" spans="1:32" x14ac:dyDescent="0.55000000000000004">
      <c r="A54" s="337"/>
      <c r="B54" s="107" t="s">
        <v>44</v>
      </c>
      <c r="C54" s="108">
        <v>3</v>
      </c>
      <c r="D54" s="283">
        <f t="shared" si="23"/>
        <v>0.42849999999999999</v>
      </c>
      <c r="E54" s="93">
        <v>0</v>
      </c>
      <c r="F54" s="283">
        <f t="shared" si="24"/>
        <v>0</v>
      </c>
      <c r="G54" s="284">
        <f t="shared" si="6"/>
        <v>3</v>
      </c>
      <c r="H54" s="285">
        <f t="shared" si="9"/>
        <v>0.23069999999999999</v>
      </c>
      <c r="I54" s="91">
        <v>1</v>
      </c>
      <c r="J54" s="283">
        <f t="shared" si="10"/>
        <v>0.5</v>
      </c>
      <c r="K54" s="93">
        <v>3</v>
      </c>
      <c r="L54" s="283">
        <f t="shared" si="11"/>
        <v>0.5</v>
      </c>
      <c r="M54" s="284">
        <f t="shared" si="0"/>
        <v>4</v>
      </c>
      <c r="N54" s="285">
        <f t="shared" si="12"/>
        <v>0.5</v>
      </c>
      <c r="O54" s="91">
        <v>1</v>
      </c>
      <c r="P54" s="283">
        <f t="shared" si="13"/>
        <v>0.25</v>
      </c>
      <c r="Q54" s="93">
        <v>3</v>
      </c>
      <c r="R54" s="283">
        <f t="shared" si="14"/>
        <v>0.2142</v>
      </c>
      <c r="S54" s="284">
        <f t="shared" si="7"/>
        <v>4</v>
      </c>
      <c r="T54" s="285">
        <f t="shared" si="15"/>
        <v>0.22220000000000001</v>
      </c>
      <c r="U54" s="91">
        <v>5</v>
      </c>
      <c r="V54" s="283">
        <f t="shared" si="16"/>
        <v>0.625</v>
      </c>
      <c r="W54" s="93">
        <v>2</v>
      </c>
      <c r="X54" s="283">
        <f t="shared" si="17"/>
        <v>0.1176</v>
      </c>
      <c r="Y54" s="284">
        <f t="shared" si="2"/>
        <v>7</v>
      </c>
      <c r="Z54" s="285">
        <f t="shared" si="18"/>
        <v>0.28000000000000003</v>
      </c>
      <c r="AA54" s="286">
        <f t="shared" si="19"/>
        <v>10</v>
      </c>
      <c r="AB54" s="283">
        <f t="shared" si="20"/>
        <v>0.47610000000000002</v>
      </c>
      <c r="AC54" s="284">
        <f t="shared" si="8"/>
        <v>8</v>
      </c>
      <c r="AD54" s="283">
        <f t="shared" si="21"/>
        <v>0.186</v>
      </c>
      <c r="AE54" s="284">
        <f t="shared" si="5"/>
        <v>18</v>
      </c>
      <c r="AF54" s="285">
        <f t="shared" si="22"/>
        <v>0.28120000000000001</v>
      </c>
    </row>
    <row r="55" spans="1:32" x14ac:dyDescent="0.55000000000000004">
      <c r="A55" s="337"/>
      <c r="B55" s="107" t="s">
        <v>45</v>
      </c>
      <c r="C55" s="108">
        <v>0</v>
      </c>
      <c r="D55" s="283">
        <f t="shared" si="23"/>
        <v>0</v>
      </c>
      <c r="E55" s="93">
        <v>0</v>
      </c>
      <c r="F55" s="283">
        <f t="shared" si="24"/>
        <v>0</v>
      </c>
      <c r="G55" s="284">
        <f t="shared" si="6"/>
        <v>0</v>
      </c>
      <c r="H55" s="285">
        <f t="shared" si="9"/>
        <v>0</v>
      </c>
      <c r="I55" s="91">
        <v>1</v>
      </c>
      <c r="J55" s="283">
        <f t="shared" si="10"/>
        <v>0.5</v>
      </c>
      <c r="K55" s="93">
        <v>0</v>
      </c>
      <c r="L55" s="283">
        <f t="shared" si="11"/>
        <v>0</v>
      </c>
      <c r="M55" s="284">
        <f t="shared" si="0"/>
        <v>1</v>
      </c>
      <c r="N55" s="285">
        <f t="shared" si="12"/>
        <v>0.125</v>
      </c>
      <c r="O55" s="91">
        <v>1</v>
      </c>
      <c r="P55" s="283">
        <f t="shared" si="13"/>
        <v>0.25</v>
      </c>
      <c r="Q55" s="93">
        <v>2</v>
      </c>
      <c r="R55" s="283">
        <f t="shared" si="14"/>
        <v>0.14280000000000001</v>
      </c>
      <c r="S55" s="284">
        <f t="shared" si="7"/>
        <v>3</v>
      </c>
      <c r="T55" s="285">
        <f t="shared" si="15"/>
        <v>0.1666</v>
      </c>
      <c r="U55" s="91">
        <v>1</v>
      </c>
      <c r="V55" s="283">
        <f t="shared" si="16"/>
        <v>0.125</v>
      </c>
      <c r="W55" s="93">
        <v>2</v>
      </c>
      <c r="X55" s="283">
        <f t="shared" si="17"/>
        <v>0.1176</v>
      </c>
      <c r="Y55" s="284">
        <f t="shared" si="2"/>
        <v>3</v>
      </c>
      <c r="Z55" s="285">
        <f t="shared" si="18"/>
        <v>0.12</v>
      </c>
      <c r="AA55" s="286">
        <f t="shared" si="19"/>
        <v>3</v>
      </c>
      <c r="AB55" s="283">
        <f t="shared" si="20"/>
        <v>0.14280000000000001</v>
      </c>
      <c r="AC55" s="284">
        <f t="shared" si="8"/>
        <v>4</v>
      </c>
      <c r="AD55" s="283">
        <f t="shared" si="21"/>
        <v>9.2999999999999999E-2</v>
      </c>
      <c r="AE55" s="284">
        <f t="shared" si="5"/>
        <v>7</v>
      </c>
      <c r="AF55" s="285">
        <f t="shared" si="22"/>
        <v>0.10929999999999999</v>
      </c>
    </row>
    <row r="56" spans="1:32" x14ac:dyDescent="0.55000000000000004">
      <c r="A56" s="337"/>
      <c r="B56" s="104" t="s">
        <v>46</v>
      </c>
      <c r="C56" s="108">
        <v>2</v>
      </c>
      <c r="D56" s="283">
        <f t="shared" si="23"/>
        <v>0.28570000000000001</v>
      </c>
      <c r="E56" s="93">
        <v>0</v>
      </c>
      <c r="F56" s="283">
        <f t="shared" si="24"/>
        <v>0</v>
      </c>
      <c r="G56" s="284">
        <f t="shared" si="6"/>
        <v>2</v>
      </c>
      <c r="H56" s="285">
        <f t="shared" si="9"/>
        <v>0.15379999999999999</v>
      </c>
      <c r="I56" s="91">
        <v>1</v>
      </c>
      <c r="J56" s="283">
        <f t="shared" si="10"/>
        <v>0.5</v>
      </c>
      <c r="K56" s="93">
        <v>0</v>
      </c>
      <c r="L56" s="283">
        <f t="shared" si="11"/>
        <v>0</v>
      </c>
      <c r="M56" s="284">
        <f t="shared" si="0"/>
        <v>1</v>
      </c>
      <c r="N56" s="285">
        <f t="shared" si="12"/>
        <v>0.125</v>
      </c>
      <c r="O56" s="91">
        <v>0</v>
      </c>
      <c r="P56" s="283">
        <f t="shared" si="13"/>
        <v>0</v>
      </c>
      <c r="Q56" s="93">
        <v>3</v>
      </c>
      <c r="R56" s="283">
        <f t="shared" si="14"/>
        <v>0.2142</v>
      </c>
      <c r="S56" s="284">
        <f t="shared" si="7"/>
        <v>3</v>
      </c>
      <c r="T56" s="285">
        <f t="shared" si="15"/>
        <v>0.1666</v>
      </c>
      <c r="U56" s="91">
        <v>1</v>
      </c>
      <c r="V56" s="283">
        <f t="shared" si="16"/>
        <v>0.125</v>
      </c>
      <c r="W56" s="93">
        <v>2</v>
      </c>
      <c r="X56" s="283">
        <f t="shared" si="17"/>
        <v>0.1176</v>
      </c>
      <c r="Y56" s="284">
        <f t="shared" si="2"/>
        <v>3</v>
      </c>
      <c r="Z56" s="285">
        <f t="shared" si="18"/>
        <v>0.12</v>
      </c>
      <c r="AA56" s="286">
        <f t="shared" si="19"/>
        <v>4</v>
      </c>
      <c r="AB56" s="283">
        <f t="shared" si="20"/>
        <v>0.19040000000000001</v>
      </c>
      <c r="AC56" s="284">
        <f t="shared" si="8"/>
        <v>5</v>
      </c>
      <c r="AD56" s="283">
        <f t="shared" si="21"/>
        <v>0.1162</v>
      </c>
      <c r="AE56" s="284">
        <f t="shared" si="5"/>
        <v>9</v>
      </c>
      <c r="AF56" s="285">
        <f t="shared" si="22"/>
        <v>0.1406</v>
      </c>
    </row>
    <row r="57" spans="1:32" x14ac:dyDescent="0.55000000000000004">
      <c r="A57" s="337"/>
      <c r="B57" s="104" t="s">
        <v>47</v>
      </c>
      <c r="C57" s="108">
        <v>0</v>
      </c>
      <c r="D57" s="283">
        <f t="shared" si="23"/>
        <v>0</v>
      </c>
      <c r="E57" s="93">
        <v>0</v>
      </c>
      <c r="F57" s="283">
        <f t="shared" si="24"/>
        <v>0</v>
      </c>
      <c r="G57" s="284">
        <f t="shared" si="6"/>
        <v>0</v>
      </c>
      <c r="H57" s="285">
        <f t="shared" si="9"/>
        <v>0</v>
      </c>
      <c r="I57" s="91">
        <v>0</v>
      </c>
      <c r="J57" s="283">
        <f t="shared" si="10"/>
        <v>0</v>
      </c>
      <c r="K57" s="93">
        <v>0</v>
      </c>
      <c r="L57" s="283">
        <f t="shared" si="11"/>
        <v>0</v>
      </c>
      <c r="M57" s="284">
        <f t="shared" si="0"/>
        <v>0</v>
      </c>
      <c r="N57" s="285">
        <f t="shared" si="12"/>
        <v>0</v>
      </c>
      <c r="O57" s="91">
        <v>0</v>
      </c>
      <c r="P57" s="283">
        <f t="shared" si="13"/>
        <v>0</v>
      </c>
      <c r="Q57" s="93">
        <v>0</v>
      </c>
      <c r="R57" s="283">
        <f t="shared" si="14"/>
        <v>0</v>
      </c>
      <c r="S57" s="284">
        <f t="shared" si="7"/>
        <v>0</v>
      </c>
      <c r="T57" s="285">
        <f t="shared" si="15"/>
        <v>0</v>
      </c>
      <c r="U57" s="91">
        <v>0</v>
      </c>
      <c r="V57" s="283">
        <f t="shared" si="16"/>
        <v>0</v>
      </c>
      <c r="W57" s="93">
        <v>1</v>
      </c>
      <c r="X57" s="283">
        <f t="shared" si="17"/>
        <v>5.8799999999999998E-2</v>
      </c>
      <c r="Y57" s="284">
        <f t="shared" si="2"/>
        <v>1</v>
      </c>
      <c r="Z57" s="285">
        <f t="shared" si="18"/>
        <v>0.04</v>
      </c>
      <c r="AA57" s="286">
        <f t="shared" si="19"/>
        <v>0</v>
      </c>
      <c r="AB57" s="283">
        <f t="shared" si="20"/>
        <v>0</v>
      </c>
      <c r="AC57" s="284">
        <f t="shared" si="8"/>
        <v>1</v>
      </c>
      <c r="AD57" s="283">
        <f t="shared" si="21"/>
        <v>2.3199999999999998E-2</v>
      </c>
      <c r="AE57" s="284">
        <f t="shared" si="5"/>
        <v>1</v>
      </c>
      <c r="AF57" s="285">
        <f t="shared" si="22"/>
        <v>1.5599999999999999E-2</v>
      </c>
    </row>
    <row r="58" spans="1:32" ht="49.5" x14ac:dyDescent="0.55000000000000004">
      <c r="A58" s="337"/>
      <c r="B58" s="111" t="s">
        <v>48</v>
      </c>
      <c r="C58" s="108">
        <v>0</v>
      </c>
      <c r="D58" s="283">
        <f t="shared" si="23"/>
        <v>0</v>
      </c>
      <c r="E58" s="93">
        <v>0</v>
      </c>
      <c r="F58" s="283">
        <f>ROUNDDOWN(E58/$E$14,4)</f>
        <v>0</v>
      </c>
      <c r="G58" s="284">
        <f t="shared" si="6"/>
        <v>0</v>
      </c>
      <c r="H58" s="285">
        <f t="shared" si="9"/>
        <v>0</v>
      </c>
      <c r="I58" s="91">
        <v>0</v>
      </c>
      <c r="J58" s="283">
        <f t="shared" si="10"/>
        <v>0</v>
      </c>
      <c r="K58" s="93">
        <v>0</v>
      </c>
      <c r="L58" s="283">
        <f t="shared" si="11"/>
        <v>0</v>
      </c>
      <c r="M58" s="284">
        <f t="shared" si="0"/>
        <v>0</v>
      </c>
      <c r="N58" s="285">
        <f t="shared" si="12"/>
        <v>0</v>
      </c>
      <c r="O58" s="91">
        <v>0</v>
      </c>
      <c r="P58" s="283">
        <f t="shared" si="13"/>
        <v>0</v>
      </c>
      <c r="Q58" s="93">
        <v>0</v>
      </c>
      <c r="R58" s="283">
        <f t="shared" si="14"/>
        <v>0</v>
      </c>
      <c r="S58" s="284">
        <f t="shared" si="7"/>
        <v>0</v>
      </c>
      <c r="T58" s="285">
        <f t="shared" si="15"/>
        <v>0</v>
      </c>
      <c r="U58" s="91">
        <v>0</v>
      </c>
      <c r="V58" s="283">
        <f t="shared" si="16"/>
        <v>0</v>
      </c>
      <c r="W58" s="93">
        <v>0</v>
      </c>
      <c r="X58" s="283">
        <f t="shared" si="17"/>
        <v>0</v>
      </c>
      <c r="Y58" s="284">
        <f t="shared" si="2"/>
        <v>0</v>
      </c>
      <c r="Z58" s="285">
        <f t="shared" si="18"/>
        <v>0</v>
      </c>
      <c r="AA58" s="286">
        <f t="shared" si="19"/>
        <v>0</v>
      </c>
      <c r="AB58" s="283">
        <f t="shared" si="20"/>
        <v>0</v>
      </c>
      <c r="AC58" s="284">
        <f t="shared" si="8"/>
        <v>0</v>
      </c>
      <c r="AD58" s="283">
        <f t="shared" si="21"/>
        <v>0</v>
      </c>
      <c r="AE58" s="284">
        <f t="shared" si="5"/>
        <v>0</v>
      </c>
      <c r="AF58" s="285">
        <f t="shared" si="22"/>
        <v>0</v>
      </c>
    </row>
    <row r="59" spans="1:32" ht="18.5" thickBot="1" x14ac:dyDescent="0.6">
      <c r="A59" s="338"/>
      <c r="B59" s="112" t="s">
        <v>49</v>
      </c>
      <c r="C59" s="113">
        <v>0</v>
      </c>
      <c r="D59" s="291">
        <f t="shared" si="23"/>
        <v>0</v>
      </c>
      <c r="E59" s="115">
        <v>0</v>
      </c>
      <c r="F59" s="291">
        <f t="shared" si="24"/>
        <v>0</v>
      </c>
      <c r="G59" s="292">
        <f t="shared" si="6"/>
        <v>0</v>
      </c>
      <c r="H59" s="293">
        <f t="shared" si="9"/>
        <v>0</v>
      </c>
      <c r="I59" s="118">
        <v>0</v>
      </c>
      <c r="J59" s="291">
        <f t="shared" si="10"/>
        <v>0</v>
      </c>
      <c r="K59" s="115">
        <v>2</v>
      </c>
      <c r="L59" s="291">
        <f t="shared" si="11"/>
        <v>0.33329999999999999</v>
      </c>
      <c r="M59" s="292">
        <f t="shared" si="0"/>
        <v>2</v>
      </c>
      <c r="N59" s="293">
        <f t="shared" si="12"/>
        <v>0.25</v>
      </c>
      <c r="O59" s="118">
        <v>0</v>
      </c>
      <c r="P59" s="291">
        <f t="shared" si="13"/>
        <v>0</v>
      </c>
      <c r="Q59" s="115">
        <v>0</v>
      </c>
      <c r="R59" s="291">
        <f t="shared" si="14"/>
        <v>0</v>
      </c>
      <c r="S59" s="292">
        <f t="shared" si="7"/>
        <v>0</v>
      </c>
      <c r="T59" s="293">
        <f t="shared" si="15"/>
        <v>0</v>
      </c>
      <c r="U59" s="118">
        <v>0</v>
      </c>
      <c r="V59" s="291">
        <f t="shared" si="16"/>
        <v>0</v>
      </c>
      <c r="W59" s="115">
        <v>2</v>
      </c>
      <c r="X59" s="291">
        <f t="shared" si="17"/>
        <v>0.1176</v>
      </c>
      <c r="Y59" s="292">
        <f t="shared" si="2"/>
        <v>2</v>
      </c>
      <c r="Z59" s="293">
        <f t="shared" si="18"/>
        <v>0.08</v>
      </c>
      <c r="AA59" s="294">
        <f t="shared" si="19"/>
        <v>0</v>
      </c>
      <c r="AB59" s="291">
        <f t="shared" si="20"/>
        <v>0</v>
      </c>
      <c r="AC59" s="292">
        <f t="shared" si="8"/>
        <v>4</v>
      </c>
      <c r="AD59" s="291">
        <f t="shared" si="21"/>
        <v>9.2999999999999999E-2</v>
      </c>
      <c r="AE59" s="292">
        <f t="shared" si="5"/>
        <v>4</v>
      </c>
      <c r="AF59" s="293">
        <f t="shared" si="22"/>
        <v>6.25E-2</v>
      </c>
    </row>
  </sheetData>
  <mergeCells count="72">
    <mergeCell ref="A14:B14"/>
    <mergeCell ref="A15:A18"/>
    <mergeCell ref="A19:A21"/>
    <mergeCell ref="A24:A25"/>
    <mergeCell ref="K2:L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K1:L1"/>
    <mergeCell ref="A2:B2"/>
    <mergeCell ref="C2:D2"/>
    <mergeCell ref="E2:F2"/>
    <mergeCell ref="G2:H2"/>
    <mergeCell ref="I2:J2"/>
    <mergeCell ref="A1:B1"/>
    <mergeCell ref="C1:D1"/>
    <mergeCell ref="E1:F1"/>
    <mergeCell ref="G1:H1"/>
    <mergeCell ref="I1:J1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37:A41"/>
    <mergeCell ref="A42:A4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13:B13"/>
    <mergeCell ref="A47:A59"/>
    <mergeCell ref="Z1:AF5"/>
    <mergeCell ref="A11:B11"/>
    <mergeCell ref="K9:L9"/>
    <mergeCell ref="M9:N9"/>
    <mergeCell ref="O9:P9"/>
    <mergeCell ref="A12:B12"/>
    <mergeCell ref="A22:A23"/>
    <mergeCell ref="A8:B10"/>
    <mergeCell ref="C8:H8"/>
    <mergeCell ref="U8:Z8"/>
    <mergeCell ref="W9:X9"/>
    <mergeCell ref="Y9:Z9"/>
    <mergeCell ref="A26:A28"/>
    <mergeCell ref="A29:A30"/>
    <mergeCell ref="A31:A36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AC1" zoomScale="80" zoomScaleNormal="60" zoomScaleSheetLayoutView="8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158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28.8</v>
      </c>
      <c r="D2" s="359"/>
      <c r="E2" s="359">
        <v>26.8</v>
      </c>
      <c r="F2" s="359"/>
      <c r="G2" s="359">
        <v>25.2</v>
      </c>
      <c r="H2" s="359"/>
      <c r="I2" s="359">
        <v>25</v>
      </c>
      <c r="J2" s="359"/>
      <c r="K2" s="359">
        <v>25.8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19.100000000000001</v>
      </c>
      <c r="D3" s="359"/>
      <c r="E3" s="359">
        <v>15.3</v>
      </c>
      <c r="F3" s="359"/>
      <c r="G3" s="359">
        <v>15.2</v>
      </c>
      <c r="H3" s="359"/>
      <c r="I3" s="359">
        <v>12.9</v>
      </c>
      <c r="J3" s="359"/>
      <c r="K3" s="359">
        <v>14.5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9.5</v>
      </c>
      <c r="D4" s="359"/>
      <c r="E4" s="359">
        <v>11.1</v>
      </c>
      <c r="F4" s="359"/>
      <c r="G4" s="359">
        <v>9.84</v>
      </c>
      <c r="H4" s="359"/>
      <c r="I4" s="359">
        <v>11.6</v>
      </c>
      <c r="J4" s="359"/>
      <c r="K4" s="359">
        <v>10.8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0.2</v>
      </c>
      <c r="D5" s="359"/>
      <c r="E5" s="359">
        <v>0.38</v>
      </c>
      <c r="F5" s="359"/>
      <c r="G5" s="359">
        <v>0.36</v>
      </c>
      <c r="H5" s="359"/>
      <c r="I5" s="359">
        <v>0.59</v>
      </c>
      <c r="J5" s="359"/>
      <c r="K5" s="359">
        <v>0.45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</v>
      </c>
      <c r="D6" s="363"/>
      <c r="E6" s="363">
        <v>0.5</v>
      </c>
      <c r="F6" s="363"/>
      <c r="G6" s="363">
        <v>0.92</v>
      </c>
      <c r="H6" s="363"/>
      <c r="I6" s="363">
        <v>0.59</v>
      </c>
      <c r="J6" s="363"/>
      <c r="K6" s="363">
        <v>0.6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426</v>
      </c>
      <c r="D11" s="25"/>
      <c r="E11" s="19">
        <v>341</v>
      </c>
      <c r="F11" s="25"/>
      <c r="G11" s="21">
        <f>C11+E11</f>
        <v>767</v>
      </c>
      <c r="H11" s="79"/>
      <c r="I11" s="78">
        <v>412</v>
      </c>
      <c r="J11" s="25"/>
      <c r="K11" s="19">
        <v>401</v>
      </c>
      <c r="L11" s="25"/>
      <c r="M11" s="21">
        <f>I11+K11</f>
        <v>813</v>
      </c>
      <c r="N11" s="79"/>
      <c r="O11" s="78">
        <v>688</v>
      </c>
      <c r="P11" s="25"/>
      <c r="Q11" s="19">
        <v>651</v>
      </c>
      <c r="R11" s="25"/>
      <c r="S11" s="21">
        <f>O11+Q11</f>
        <v>1339</v>
      </c>
      <c r="T11" s="79"/>
      <c r="U11" s="78">
        <v>770</v>
      </c>
      <c r="V11" s="25"/>
      <c r="W11" s="19">
        <v>762</v>
      </c>
      <c r="X11" s="25"/>
      <c r="Y11" s="21">
        <f>U11+W11</f>
        <v>1532</v>
      </c>
      <c r="Z11" s="79"/>
      <c r="AA11" s="80">
        <f>C11+I11+O11+U11</f>
        <v>2296</v>
      </c>
      <c r="AB11" s="25"/>
      <c r="AC11" s="21">
        <f>E11+K11+Q11+W11</f>
        <v>2155</v>
      </c>
      <c r="AD11" s="25"/>
      <c r="AE11" s="21">
        <f>AA11+AC11</f>
        <v>4451</v>
      </c>
      <c r="AF11" s="79"/>
      <c r="AG11" s="81"/>
    </row>
    <row r="12" spans="1:33" x14ac:dyDescent="0.55000000000000004">
      <c r="A12" s="303" t="s">
        <v>160</v>
      </c>
      <c r="B12" s="304"/>
      <c r="C12" s="78">
        <v>1</v>
      </c>
      <c r="D12" s="26">
        <f>ROUNDDOWN(C12/C11,4)</f>
        <v>2.3E-3</v>
      </c>
      <c r="E12" s="19">
        <v>9</v>
      </c>
      <c r="F12" s="26">
        <f>ROUNDDOWN(E12/E11,4)</f>
        <v>2.63E-2</v>
      </c>
      <c r="G12" s="21">
        <f>C12+E12</f>
        <v>10</v>
      </c>
      <c r="H12" s="82">
        <f>ROUNDDOWN(G12/G11,4)</f>
        <v>1.2999999999999999E-2</v>
      </c>
      <c r="I12" s="78">
        <v>6</v>
      </c>
      <c r="J12" s="26">
        <f>ROUNDDOWN(I12/I11,4)</f>
        <v>1.4500000000000001E-2</v>
      </c>
      <c r="K12" s="19">
        <v>10</v>
      </c>
      <c r="L12" s="26">
        <f>ROUNDDOWN(K12/K11,4)</f>
        <v>2.4899999999999999E-2</v>
      </c>
      <c r="M12" s="21">
        <f t="shared" ref="M12:M59" si="0">I12+K12</f>
        <v>16</v>
      </c>
      <c r="N12" s="82">
        <f>ROUNDDOWN(M12/M11,4)</f>
        <v>1.9599999999999999E-2</v>
      </c>
      <c r="O12" s="78">
        <v>13</v>
      </c>
      <c r="P12" s="26">
        <f>ROUNDDOWN(O12/O11,4)</f>
        <v>1.8800000000000001E-2</v>
      </c>
      <c r="Q12" s="19">
        <v>12</v>
      </c>
      <c r="R12" s="26">
        <f>ROUNDDOWN(Q12/Q11,4)</f>
        <v>1.84E-2</v>
      </c>
      <c r="S12" s="21">
        <f t="shared" ref="S12:S13" si="1">O12+Q12</f>
        <v>25</v>
      </c>
      <c r="T12" s="82">
        <f>ROUNDDOWN(S12/S11,4)</f>
        <v>1.8599999999999998E-2</v>
      </c>
      <c r="U12" s="78">
        <v>22</v>
      </c>
      <c r="V12" s="26">
        <f>ROUNDDOWN(U12/U11,4)</f>
        <v>2.8500000000000001E-2</v>
      </c>
      <c r="W12" s="19">
        <v>19</v>
      </c>
      <c r="X12" s="26">
        <f>ROUNDDOWN(W12/W11,4)</f>
        <v>2.4899999999999999E-2</v>
      </c>
      <c r="Y12" s="21">
        <f t="shared" ref="Y12:Y59" si="2">U12+W12</f>
        <v>41</v>
      </c>
      <c r="Z12" s="82">
        <f>ROUNDDOWN(Y12/Y11,4)</f>
        <v>2.6700000000000002E-2</v>
      </c>
      <c r="AA12" s="80">
        <f t="shared" ref="AA12:AA14" si="3">C12+I12+O12+U12</f>
        <v>42</v>
      </c>
      <c r="AB12" s="26">
        <f>ROUNDDOWN(AA12/AA11,4)</f>
        <v>1.8200000000000001E-2</v>
      </c>
      <c r="AC12" s="21">
        <f t="shared" ref="AC12:AC13" si="4">E12+K12+Q12+W12</f>
        <v>50</v>
      </c>
      <c r="AD12" s="26">
        <f>ROUNDDOWN(AC12/AC11,4)</f>
        <v>2.3199999999999998E-2</v>
      </c>
      <c r="AE12" s="21">
        <f t="shared" ref="AE12:AE59" si="5">AA12+AC12</f>
        <v>92</v>
      </c>
      <c r="AF12" s="82">
        <f>ROUNDDOWN(AE12/AE11,4)</f>
        <v>2.06E-2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1</v>
      </c>
      <c r="D14" s="25"/>
      <c r="E14" s="19">
        <f>E12+E13</f>
        <v>9</v>
      </c>
      <c r="F14" s="25"/>
      <c r="G14" s="21">
        <f>C14+E14</f>
        <v>10</v>
      </c>
      <c r="H14" s="79"/>
      <c r="I14" s="78">
        <f>I12+I13</f>
        <v>6</v>
      </c>
      <c r="J14" s="25"/>
      <c r="K14" s="19">
        <f>K12+K13</f>
        <v>10</v>
      </c>
      <c r="L14" s="25"/>
      <c r="M14" s="21">
        <f t="shared" si="0"/>
        <v>16</v>
      </c>
      <c r="N14" s="79"/>
      <c r="O14" s="78">
        <f>O12+O13</f>
        <v>13</v>
      </c>
      <c r="P14" s="25"/>
      <c r="Q14" s="19">
        <f>Q12+Q13</f>
        <v>12</v>
      </c>
      <c r="R14" s="25"/>
      <c r="S14" s="21">
        <f>O14+Q14</f>
        <v>25</v>
      </c>
      <c r="T14" s="79"/>
      <c r="U14" s="78">
        <f>U12+U13</f>
        <v>22</v>
      </c>
      <c r="V14" s="25"/>
      <c r="W14" s="19">
        <f>W12+W13</f>
        <v>19</v>
      </c>
      <c r="X14" s="25"/>
      <c r="Y14" s="21">
        <f t="shared" si="2"/>
        <v>41</v>
      </c>
      <c r="Z14" s="79"/>
      <c r="AA14" s="80">
        <f t="shared" si="3"/>
        <v>42</v>
      </c>
      <c r="AB14" s="25"/>
      <c r="AC14" s="21">
        <f>E14+K14+Q14+W14</f>
        <v>50</v>
      </c>
      <c r="AD14" s="25"/>
      <c r="AE14" s="21">
        <f t="shared" si="5"/>
        <v>92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1</v>
      </c>
      <c r="F15" s="85">
        <f>ROUNDDOWN(E15/$E$14,4)</f>
        <v>0.1111</v>
      </c>
      <c r="G15" s="87">
        <f t="shared" ref="G15:G59" si="6">C15+E15</f>
        <v>1</v>
      </c>
      <c r="H15" s="88">
        <f>ROUNDDOWN(G15/$G$14,4)</f>
        <v>0.1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1</v>
      </c>
      <c r="AD15" s="85">
        <f>ROUNDDOWN(AC15/$AC$14,4)</f>
        <v>0.02</v>
      </c>
      <c r="AE15" s="87">
        <f t="shared" si="5"/>
        <v>1</v>
      </c>
      <c r="AF15" s="88">
        <f>ROUNDDOWN(AE15/$AE$14,4)</f>
        <v>1.0800000000000001E-2</v>
      </c>
    </row>
    <row r="16" spans="1:33" x14ac:dyDescent="0.55000000000000004">
      <c r="A16" s="345"/>
      <c r="B16" s="90" t="s">
        <v>5</v>
      </c>
      <c r="C16" s="91">
        <v>0</v>
      </c>
      <c r="D16" s="92">
        <f>ROUNDDOWN(C16/$C$14,4)</f>
        <v>0</v>
      </c>
      <c r="E16" s="93">
        <v>1</v>
      </c>
      <c r="F16" s="92">
        <f>ROUNDDOWN(E16/$E$14,4)</f>
        <v>0.1111</v>
      </c>
      <c r="G16" s="94">
        <f t="shared" si="6"/>
        <v>1</v>
      </c>
      <c r="H16" s="95">
        <f t="shared" ref="H16:H59" si="9">ROUNDDOWN(G16/$G$14,4)</f>
        <v>0.1</v>
      </c>
      <c r="I16" s="91">
        <v>2</v>
      </c>
      <c r="J16" s="92">
        <f t="shared" ref="J16:J59" si="10">ROUNDDOWN(I16/$I$14,4)</f>
        <v>0.33329999999999999</v>
      </c>
      <c r="K16" s="93">
        <v>4</v>
      </c>
      <c r="L16" s="92">
        <f t="shared" ref="L16:L59" si="11">ROUNDDOWN(K16/$K$14,4)</f>
        <v>0.4</v>
      </c>
      <c r="M16" s="94">
        <f t="shared" si="0"/>
        <v>6</v>
      </c>
      <c r="N16" s="95">
        <f t="shared" ref="N16:N59" si="12">ROUNDDOWN(M16/$M$14,4)</f>
        <v>0.375</v>
      </c>
      <c r="O16" s="91">
        <v>9</v>
      </c>
      <c r="P16" s="92">
        <f t="shared" ref="P16:P59" si="13">ROUNDDOWN(O16/$O$14,4)</f>
        <v>0.69230000000000003</v>
      </c>
      <c r="Q16" s="93">
        <v>0</v>
      </c>
      <c r="R16" s="92">
        <f t="shared" ref="R16:R59" si="14">ROUNDDOWN(Q16/$Q$14,4)</f>
        <v>0</v>
      </c>
      <c r="S16" s="94">
        <f t="shared" si="7"/>
        <v>9</v>
      </c>
      <c r="T16" s="95">
        <f t="shared" ref="T16:T59" si="15">ROUNDDOWN(S16/$S$14,4)</f>
        <v>0.36</v>
      </c>
      <c r="U16" s="91">
        <v>7</v>
      </c>
      <c r="V16" s="92">
        <f t="shared" ref="V16:V59" si="16">ROUNDDOWN(U16/$U$14,4)</f>
        <v>0.31809999999999999</v>
      </c>
      <c r="W16" s="93">
        <v>1</v>
      </c>
      <c r="X16" s="92">
        <f t="shared" ref="X16:X59" si="17">ROUNDDOWN(W16/$W$14,4)</f>
        <v>5.2600000000000001E-2</v>
      </c>
      <c r="Y16" s="94">
        <f t="shared" si="2"/>
        <v>8</v>
      </c>
      <c r="Z16" s="95">
        <f t="shared" ref="Z16:Z59" si="18">ROUNDDOWN(Y16/$Y$14,4)</f>
        <v>0.1951</v>
      </c>
      <c r="AA16" s="96">
        <f t="shared" ref="AA16:AA59" si="19">C16+I16+O16+U16</f>
        <v>18</v>
      </c>
      <c r="AB16" s="92">
        <f t="shared" ref="AB16:AB59" si="20">ROUNDDOWN(AA16/$AA$14,4)</f>
        <v>0.42849999999999999</v>
      </c>
      <c r="AC16" s="94">
        <f t="shared" si="8"/>
        <v>6</v>
      </c>
      <c r="AD16" s="92">
        <f t="shared" ref="AD16:AD59" si="21">ROUNDDOWN(AC16/$AC$14,4)</f>
        <v>0.12</v>
      </c>
      <c r="AE16" s="94">
        <f t="shared" si="5"/>
        <v>24</v>
      </c>
      <c r="AF16" s="95">
        <f t="shared" ref="AF16:AF59" si="22">ROUNDDOWN(AE16/$AE$14,4)</f>
        <v>0.26079999999999998</v>
      </c>
    </row>
    <row r="17" spans="1:32" x14ac:dyDescent="0.55000000000000004">
      <c r="A17" s="345"/>
      <c r="B17" s="90" t="s">
        <v>6</v>
      </c>
      <c r="C17" s="91">
        <v>1</v>
      </c>
      <c r="D17" s="92">
        <f>ROUNDDOWN(C17/$C$14,4)</f>
        <v>1</v>
      </c>
      <c r="E17" s="93">
        <v>6</v>
      </c>
      <c r="F17" s="92">
        <f>ROUNDDOWN(E17/$E$14,4)</f>
        <v>0.66659999999999997</v>
      </c>
      <c r="G17" s="94">
        <f t="shared" si="6"/>
        <v>7</v>
      </c>
      <c r="H17" s="95">
        <f t="shared" si="9"/>
        <v>0.7</v>
      </c>
      <c r="I17" s="91">
        <v>2</v>
      </c>
      <c r="J17" s="92">
        <f t="shared" si="10"/>
        <v>0.33329999999999999</v>
      </c>
      <c r="K17" s="93">
        <v>3</v>
      </c>
      <c r="L17" s="92">
        <f t="shared" si="11"/>
        <v>0.3</v>
      </c>
      <c r="M17" s="94">
        <f t="shared" si="0"/>
        <v>5</v>
      </c>
      <c r="N17" s="95">
        <f t="shared" si="12"/>
        <v>0.3125</v>
      </c>
      <c r="O17" s="91">
        <v>3</v>
      </c>
      <c r="P17" s="92">
        <f t="shared" si="13"/>
        <v>0.23069999999999999</v>
      </c>
      <c r="Q17" s="93">
        <v>9</v>
      </c>
      <c r="R17" s="92">
        <f t="shared" si="14"/>
        <v>0.75</v>
      </c>
      <c r="S17" s="94">
        <f t="shared" si="7"/>
        <v>12</v>
      </c>
      <c r="T17" s="95">
        <f t="shared" si="15"/>
        <v>0.48</v>
      </c>
      <c r="U17" s="91">
        <v>11</v>
      </c>
      <c r="V17" s="92">
        <f t="shared" si="16"/>
        <v>0.5</v>
      </c>
      <c r="W17" s="93">
        <v>10</v>
      </c>
      <c r="X17" s="92">
        <f t="shared" si="17"/>
        <v>0.52629999999999999</v>
      </c>
      <c r="Y17" s="94">
        <f t="shared" si="2"/>
        <v>21</v>
      </c>
      <c r="Z17" s="95">
        <f>ROUNDDOWN(Y17/$Y$14,4)</f>
        <v>0.5121</v>
      </c>
      <c r="AA17" s="96">
        <f t="shared" si="19"/>
        <v>17</v>
      </c>
      <c r="AB17" s="92">
        <f t="shared" si="20"/>
        <v>0.4047</v>
      </c>
      <c r="AC17" s="94">
        <f t="shared" si="8"/>
        <v>28</v>
      </c>
      <c r="AD17" s="92">
        <f t="shared" si="21"/>
        <v>0.56000000000000005</v>
      </c>
      <c r="AE17" s="94">
        <f t="shared" si="5"/>
        <v>45</v>
      </c>
      <c r="AF17" s="95">
        <f t="shared" si="22"/>
        <v>0.48909999999999998</v>
      </c>
    </row>
    <row r="18" spans="1:32" x14ac:dyDescent="0.55000000000000004">
      <c r="A18" s="345"/>
      <c r="B18" s="97" t="s">
        <v>8</v>
      </c>
      <c r="C18" s="98">
        <v>0</v>
      </c>
      <c r="D18" s="99">
        <f>ROUNDDOWN(C18/$C$14,4)</f>
        <v>0</v>
      </c>
      <c r="E18" s="100">
        <v>1</v>
      </c>
      <c r="F18" s="99">
        <f>ROUNDDOWN(E18/$E$14,4)</f>
        <v>0.1111</v>
      </c>
      <c r="G18" s="101">
        <f t="shared" si="6"/>
        <v>1</v>
      </c>
      <c r="H18" s="102">
        <f t="shared" si="9"/>
        <v>0.1</v>
      </c>
      <c r="I18" s="98">
        <v>2</v>
      </c>
      <c r="J18" s="99">
        <f t="shared" si="10"/>
        <v>0.33329999999999999</v>
      </c>
      <c r="K18" s="100">
        <v>3</v>
      </c>
      <c r="L18" s="99">
        <f t="shared" si="11"/>
        <v>0.3</v>
      </c>
      <c r="M18" s="101">
        <f t="shared" si="0"/>
        <v>5</v>
      </c>
      <c r="N18" s="102">
        <f t="shared" si="12"/>
        <v>0.3125</v>
      </c>
      <c r="O18" s="98">
        <v>1</v>
      </c>
      <c r="P18" s="99">
        <f t="shared" si="13"/>
        <v>7.6899999999999996E-2</v>
      </c>
      <c r="Q18" s="100">
        <v>3</v>
      </c>
      <c r="R18" s="99">
        <f t="shared" si="14"/>
        <v>0.25</v>
      </c>
      <c r="S18" s="101">
        <f t="shared" si="7"/>
        <v>4</v>
      </c>
      <c r="T18" s="102">
        <f t="shared" si="15"/>
        <v>0.16</v>
      </c>
      <c r="U18" s="98">
        <v>4</v>
      </c>
      <c r="V18" s="99">
        <f t="shared" si="16"/>
        <v>0.18179999999999999</v>
      </c>
      <c r="W18" s="100">
        <v>8</v>
      </c>
      <c r="X18" s="99">
        <f t="shared" si="17"/>
        <v>0.42099999999999999</v>
      </c>
      <c r="Y18" s="101">
        <f t="shared" si="2"/>
        <v>12</v>
      </c>
      <c r="Z18" s="102">
        <f t="shared" si="18"/>
        <v>0.29260000000000003</v>
      </c>
      <c r="AA18" s="103">
        <f t="shared" si="19"/>
        <v>7</v>
      </c>
      <c r="AB18" s="99">
        <f t="shared" si="20"/>
        <v>0.1666</v>
      </c>
      <c r="AC18" s="101">
        <f t="shared" si="8"/>
        <v>15</v>
      </c>
      <c r="AD18" s="99">
        <f t="shared" si="21"/>
        <v>0.3</v>
      </c>
      <c r="AE18" s="101">
        <f t="shared" si="5"/>
        <v>22</v>
      </c>
      <c r="AF18" s="102">
        <f t="shared" si="22"/>
        <v>0.23910000000000001</v>
      </c>
    </row>
    <row r="19" spans="1:32" x14ac:dyDescent="0.55000000000000004">
      <c r="A19" s="342" t="s">
        <v>29</v>
      </c>
      <c r="B19" s="83" t="s">
        <v>10</v>
      </c>
      <c r="C19" s="84">
        <v>0</v>
      </c>
      <c r="D19" s="85">
        <f t="shared" ref="D19:D59" si="23">ROUNDDOWN(C19/$C$14,4)</f>
        <v>0</v>
      </c>
      <c r="E19" s="86">
        <v>3</v>
      </c>
      <c r="F19" s="85">
        <f t="shared" ref="F19:F59" si="24">ROUNDDOWN(E19/$E$14,4)</f>
        <v>0.33329999999999999</v>
      </c>
      <c r="G19" s="87">
        <f t="shared" si="6"/>
        <v>3</v>
      </c>
      <c r="H19" s="88">
        <f t="shared" si="9"/>
        <v>0.3</v>
      </c>
      <c r="I19" s="84">
        <v>1</v>
      </c>
      <c r="J19" s="85">
        <f>ROUNDDOWN(I19/$I$14,4)</f>
        <v>0.1666</v>
      </c>
      <c r="K19" s="86">
        <v>2</v>
      </c>
      <c r="L19" s="85">
        <f t="shared" si="11"/>
        <v>0.2</v>
      </c>
      <c r="M19" s="87">
        <f t="shared" si="0"/>
        <v>3</v>
      </c>
      <c r="N19" s="88">
        <f t="shared" si="12"/>
        <v>0.1875</v>
      </c>
      <c r="O19" s="84">
        <v>1</v>
      </c>
      <c r="P19" s="85">
        <f t="shared" si="13"/>
        <v>7.6899999999999996E-2</v>
      </c>
      <c r="Q19" s="86">
        <v>3</v>
      </c>
      <c r="R19" s="85">
        <f t="shared" si="14"/>
        <v>0.25</v>
      </c>
      <c r="S19" s="87">
        <f t="shared" si="7"/>
        <v>4</v>
      </c>
      <c r="T19" s="88">
        <f t="shared" si="15"/>
        <v>0.16</v>
      </c>
      <c r="U19" s="84">
        <v>9</v>
      </c>
      <c r="V19" s="85">
        <f t="shared" si="16"/>
        <v>0.40899999999999997</v>
      </c>
      <c r="W19" s="86">
        <v>8</v>
      </c>
      <c r="X19" s="85">
        <f t="shared" si="17"/>
        <v>0.42099999999999999</v>
      </c>
      <c r="Y19" s="87">
        <f t="shared" si="2"/>
        <v>17</v>
      </c>
      <c r="Z19" s="88">
        <f t="shared" si="18"/>
        <v>0.41460000000000002</v>
      </c>
      <c r="AA19" s="89">
        <f t="shared" si="19"/>
        <v>11</v>
      </c>
      <c r="AB19" s="85">
        <f t="shared" si="20"/>
        <v>0.26190000000000002</v>
      </c>
      <c r="AC19" s="87">
        <f t="shared" si="8"/>
        <v>16</v>
      </c>
      <c r="AD19" s="85">
        <f t="shared" si="21"/>
        <v>0.32</v>
      </c>
      <c r="AE19" s="87">
        <f t="shared" si="5"/>
        <v>27</v>
      </c>
      <c r="AF19" s="88">
        <f t="shared" si="22"/>
        <v>0.29339999999999999</v>
      </c>
    </row>
    <row r="20" spans="1:32" x14ac:dyDescent="0.55000000000000004">
      <c r="A20" s="346"/>
      <c r="B20" s="90" t="s">
        <v>11</v>
      </c>
      <c r="C20" s="91">
        <v>0</v>
      </c>
      <c r="D20" s="92">
        <f t="shared" si="23"/>
        <v>0</v>
      </c>
      <c r="E20" s="93">
        <v>4</v>
      </c>
      <c r="F20" s="92">
        <f t="shared" si="24"/>
        <v>0.44440000000000002</v>
      </c>
      <c r="G20" s="94">
        <f t="shared" si="6"/>
        <v>4</v>
      </c>
      <c r="H20" s="95">
        <f t="shared" si="9"/>
        <v>0.4</v>
      </c>
      <c r="I20" s="91">
        <v>0</v>
      </c>
      <c r="J20" s="92">
        <f t="shared" si="10"/>
        <v>0</v>
      </c>
      <c r="K20" s="93">
        <v>4</v>
      </c>
      <c r="L20" s="92">
        <f t="shared" si="11"/>
        <v>0.4</v>
      </c>
      <c r="M20" s="94">
        <f t="shared" si="0"/>
        <v>4</v>
      </c>
      <c r="N20" s="95">
        <f t="shared" si="12"/>
        <v>0.25</v>
      </c>
      <c r="O20" s="91">
        <v>4</v>
      </c>
      <c r="P20" s="92">
        <f>ROUNDDOWN(O20/$O$14,4)</f>
        <v>0.30759999999999998</v>
      </c>
      <c r="Q20" s="93">
        <v>8</v>
      </c>
      <c r="R20" s="92">
        <f t="shared" si="14"/>
        <v>0.66659999999999997</v>
      </c>
      <c r="S20" s="94">
        <f t="shared" si="7"/>
        <v>12</v>
      </c>
      <c r="T20" s="95">
        <f t="shared" si="15"/>
        <v>0.48</v>
      </c>
      <c r="U20" s="91">
        <v>8</v>
      </c>
      <c r="V20" s="92">
        <f t="shared" si="16"/>
        <v>0.36359999999999998</v>
      </c>
      <c r="W20" s="93">
        <v>4</v>
      </c>
      <c r="X20" s="92">
        <f t="shared" si="17"/>
        <v>0.21049999999999999</v>
      </c>
      <c r="Y20" s="94">
        <f t="shared" si="2"/>
        <v>12</v>
      </c>
      <c r="Z20" s="95">
        <f t="shared" si="18"/>
        <v>0.29260000000000003</v>
      </c>
      <c r="AA20" s="96">
        <f t="shared" si="19"/>
        <v>12</v>
      </c>
      <c r="AB20" s="92">
        <f t="shared" si="20"/>
        <v>0.28570000000000001</v>
      </c>
      <c r="AC20" s="94">
        <f t="shared" si="8"/>
        <v>20</v>
      </c>
      <c r="AD20" s="92">
        <f t="shared" si="21"/>
        <v>0.4</v>
      </c>
      <c r="AE20" s="94">
        <f t="shared" si="5"/>
        <v>32</v>
      </c>
      <c r="AF20" s="95">
        <f t="shared" si="22"/>
        <v>0.3478</v>
      </c>
    </row>
    <row r="21" spans="1:32" x14ac:dyDescent="0.55000000000000004">
      <c r="A21" s="346"/>
      <c r="B21" s="97" t="s">
        <v>12</v>
      </c>
      <c r="C21" s="98">
        <v>1</v>
      </c>
      <c r="D21" s="99">
        <f t="shared" si="23"/>
        <v>1</v>
      </c>
      <c r="E21" s="100">
        <v>2</v>
      </c>
      <c r="F21" s="99">
        <f t="shared" si="24"/>
        <v>0.22220000000000001</v>
      </c>
      <c r="G21" s="101">
        <f t="shared" si="6"/>
        <v>3</v>
      </c>
      <c r="H21" s="102">
        <f t="shared" si="9"/>
        <v>0.3</v>
      </c>
      <c r="I21" s="98">
        <v>5</v>
      </c>
      <c r="J21" s="99">
        <f t="shared" si="10"/>
        <v>0.83330000000000004</v>
      </c>
      <c r="K21" s="100">
        <v>4</v>
      </c>
      <c r="L21" s="99">
        <f t="shared" si="11"/>
        <v>0.4</v>
      </c>
      <c r="M21" s="101">
        <f t="shared" si="0"/>
        <v>9</v>
      </c>
      <c r="N21" s="102">
        <f t="shared" si="12"/>
        <v>0.5625</v>
      </c>
      <c r="O21" s="98">
        <v>8</v>
      </c>
      <c r="P21" s="99">
        <f t="shared" si="13"/>
        <v>0.61529999999999996</v>
      </c>
      <c r="Q21" s="100">
        <v>1</v>
      </c>
      <c r="R21" s="99">
        <f t="shared" si="14"/>
        <v>8.3299999999999999E-2</v>
      </c>
      <c r="S21" s="101">
        <f t="shared" si="7"/>
        <v>9</v>
      </c>
      <c r="T21" s="102">
        <f t="shared" si="15"/>
        <v>0.36</v>
      </c>
      <c r="U21" s="98">
        <v>5</v>
      </c>
      <c r="V21" s="99">
        <f t="shared" si="16"/>
        <v>0.22720000000000001</v>
      </c>
      <c r="W21" s="100">
        <v>7</v>
      </c>
      <c r="X21" s="99">
        <f t="shared" si="17"/>
        <v>0.36840000000000001</v>
      </c>
      <c r="Y21" s="101">
        <f t="shared" si="2"/>
        <v>12</v>
      </c>
      <c r="Z21" s="102">
        <f t="shared" si="18"/>
        <v>0.29260000000000003</v>
      </c>
      <c r="AA21" s="103">
        <f t="shared" si="19"/>
        <v>19</v>
      </c>
      <c r="AB21" s="99">
        <f t="shared" si="20"/>
        <v>0.45229999999999998</v>
      </c>
      <c r="AC21" s="101">
        <f t="shared" si="8"/>
        <v>14</v>
      </c>
      <c r="AD21" s="99">
        <f t="shared" si="21"/>
        <v>0.28000000000000003</v>
      </c>
      <c r="AE21" s="101">
        <f t="shared" si="5"/>
        <v>33</v>
      </c>
      <c r="AF21" s="102">
        <f t="shared" si="22"/>
        <v>0.35859999999999997</v>
      </c>
    </row>
    <row r="22" spans="1:32" x14ac:dyDescent="0.55000000000000004">
      <c r="A22" s="343" t="s">
        <v>30</v>
      </c>
      <c r="B22" s="104" t="s">
        <v>70</v>
      </c>
      <c r="C22" s="105">
        <v>0</v>
      </c>
      <c r="D22" s="85">
        <f t="shared" si="23"/>
        <v>0</v>
      </c>
      <c r="E22" s="86">
        <v>7</v>
      </c>
      <c r="F22" s="85">
        <f t="shared" si="24"/>
        <v>0.77769999999999995</v>
      </c>
      <c r="G22" s="87">
        <f t="shared" si="6"/>
        <v>7</v>
      </c>
      <c r="H22" s="88">
        <f t="shared" si="9"/>
        <v>0.7</v>
      </c>
      <c r="I22" s="84">
        <v>4</v>
      </c>
      <c r="J22" s="85">
        <f t="shared" si="10"/>
        <v>0.66659999999999997</v>
      </c>
      <c r="K22" s="86">
        <v>7</v>
      </c>
      <c r="L22" s="85">
        <f t="shared" si="11"/>
        <v>0.7</v>
      </c>
      <c r="M22" s="87">
        <f t="shared" si="0"/>
        <v>11</v>
      </c>
      <c r="N22" s="88">
        <f t="shared" si="12"/>
        <v>0.6875</v>
      </c>
      <c r="O22" s="84">
        <v>5</v>
      </c>
      <c r="P22" s="85">
        <f t="shared" si="13"/>
        <v>0.3846</v>
      </c>
      <c r="Q22" s="86">
        <v>9</v>
      </c>
      <c r="R22" s="85">
        <f t="shared" si="14"/>
        <v>0.75</v>
      </c>
      <c r="S22" s="87">
        <f t="shared" si="7"/>
        <v>14</v>
      </c>
      <c r="T22" s="88">
        <f t="shared" si="15"/>
        <v>0.56000000000000005</v>
      </c>
      <c r="U22" s="84">
        <v>13</v>
      </c>
      <c r="V22" s="85">
        <f t="shared" si="16"/>
        <v>0.59089999999999998</v>
      </c>
      <c r="W22" s="86">
        <v>14</v>
      </c>
      <c r="X22" s="85">
        <f t="shared" si="17"/>
        <v>0.73680000000000001</v>
      </c>
      <c r="Y22" s="87">
        <f t="shared" si="2"/>
        <v>27</v>
      </c>
      <c r="Z22" s="88">
        <f t="shared" si="18"/>
        <v>0.65849999999999997</v>
      </c>
      <c r="AA22" s="89">
        <f t="shared" si="19"/>
        <v>22</v>
      </c>
      <c r="AB22" s="85">
        <f t="shared" si="20"/>
        <v>0.52380000000000004</v>
      </c>
      <c r="AC22" s="87">
        <f t="shared" si="8"/>
        <v>37</v>
      </c>
      <c r="AD22" s="85">
        <f t="shared" si="21"/>
        <v>0.74</v>
      </c>
      <c r="AE22" s="87">
        <f t="shared" si="5"/>
        <v>59</v>
      </c>
      <c r="AF22" s="88">
        <f t="shared" si="22"/>
        <v>0.64129999999999998</v>
      </c>
    </row>
    <row r="23" spans="1:32" x14ac:dyDescent="0.55000000000000004">
      <c r="A23" s="343"/>
      <c r="B23" s="104" t="s">
        <v>71</v>
      </c>
      <c r="C23" s="106">
        <v>1</v>
      </c>
      <c r="D23" s="99">
        <f t="shared" si="23"/>
        <v>1</v>
      </c>
      <c r="E23" s="100">
        <v>2</v>
      </c>
      <c r="F23" s="99">
        <f t="shared" si="24"/>
        <v>0.22220000000000001</v>
      </c>
      <c r="G23" s="101">
        <f t="shared" si="6"/>
        <v>3</v>
      </c>
      <c r="H23" s="102">
        <f t="shared" si="9"/>
        <v>0.3</v>
      </c>
      <c r="I23" s="98">
        <v>2</v>
      </c>
      <c r="J23" s="99">
        <f t="shared" si="10"/>
        <v>0.33329999999999999</v>
      </c>
      <c r="K23" s="100">
        <v>3</v>
      </c>
      <c r="L23" s="99">
        <f t="shared" si="11"/>
        <v>0.3</v>
      </c>
      <c r="M23" s="101">
        <f t="shared" si="0"/>
        <v>5</v>
      </c>
      <c r="N23" s="102">
        <f t="shared" si="12"/>
        <v>0.3125</v>
      </c>
      <c r="O23" s="98">
        <v>8</v>
      </c>
      <c r="P23" s="99">
        <f t="shared" si="13"/>
        <v>0.61529999999999996</v>
      </c>
      <c r="Q23" s="100">
        <v>3</v>
      </c>
      <c r="R23" s="99">
        <f t="shared" si="14"/>
        <v>0.25</v>
      </c>
      <c r="S23" s="101">
        <f t="shared" si="7"/>
        <v>11</v>
      </c>
      <c r="T23" s="102">
        <f t="shared" si="15"/>
        <v>0.44</v>
      </c>
      <c r="U23" s="98">
        <v>9</v>
      </c>
      <c r="V23" s="99">
        <f t="shared" si="16"/>
        <v>0.40899999999999997</v>
      </c>
      <c r="W23" s="100">
        <v>5</v>
      </c>
      <c r="X23" s="99">
        <f t="shared" si="17"/>
        <v>0.2631</v>
      </c>
      <c r="Y23" s="101">
        <f t="shared" si="2"/>
        <v>14</v>
      </c>
      <c r="Z23" s="102">
        <f t="shared" si="18"/>
        <v>0.34139999999999998</v>
      </c>
      <c r="AA23" s="103">
        <f t="shared" si="19"/>
        <v>20</v>
      </c>
      <c r="AB23" s="99">
        <f t="shared" si="20"/>
        <v>0.47610000000000002</v>
      </c>
      <c r="AC23" s="101">
        <f t="shared" si="8"/>
        <v>13</v>
      </c>
      <c r="AD23" s="99">
        <f t="shared" si="21"/>
        <v>0.26</v>
      </c>
      <c r="AE23" s="101">
        <f t="shared" si="5"/>
        <v>33</v>
      </c>
      <c r="AF23" s="102">
        <f t="shared" si="22"/>
        <v>0.35859999999999997</v>
      </c>
    </row>
    <row r="24" spans="1:32" x14ac:dyDescent="0.55000000000000004">
      <c r="A24" s="343" t="s">
        <v>31</v>
      </c>
      <c r="B24" s="104" t="s">
        <v>70</v>
      </c>
      <c r="C24" s="105">
        <v>0</v>
      </c>
      <c r="D24" s="85">
        <f t="shared" si="23"/>
        <v>0</v>
      </c>
      <c r="E24" s="86">
        <v>3</v>
      </c>
      <c r="F24" s="85">
        <f t="shared" si="24"/>
        <v>0.33329999999999999</v>
      </c>
      <c r="G24" s="87">
        <f t="shared" si="6"/>
        <v>3</v>
      </c>
      <c r="H24" s="88">
        <f t="shared" si="9"/>
        <v>0.3</v>
      </c>
      <c r="I24" s="84">
        <v>2</v>
      </c>
      <c r="J24" s="85">
        <f t="shared" si="10"/>
        <v>0.33329999999999999</v>
      </c>
      <c r="K24" s="86">
        <v>4</v>
      </c>
      <c r="L24" s="85">
        <f t="shared" si="11"/>
        <v>0.4</v>
      </c>
      <c r="M24" s="87">
        <f t="shared" si="0"/>
        <v>6</v>
      </c>
      <c r="N24" s="88">
        <f t="shared" si="12"/>
        <v>0.375</v>
      </c>
      <c r="O24" s="84">
        <v>4</v>
      </c>
      <c r="P24" s="85">
        <f t="shared" si="13"/>
        <v>0.30759999999999998</v>
      </c>
      <c r="Q24" s="86">
        <v>6</v>
      </c>
      <c r="R24" s="85">
        <f t="shared" si="14"/>
        <v>0.5</v>
      </c>
      <c r="S24" s="87">
        <f t="shared" si="7"/>
        <v>10</v>
      </c>
      <c r="T24" s="88">
        <f t="shared" si="15"/>
        <v>0.4</v>
      </c>
      <c r="U24" s="84">
        <v>11</v>
      </c>
      <c r="V24" s="85">
        <f t="shared" si="16"/>
        <v>0.5</v>
      </c>
      <c r="W24" s="86">
        <v>9</v>
      </c>
      <c r="X24" s="85">
        <f t="shared" si="17"/>
        <v>0.47360000000000002</v>
      </c>
      <c r="Y24" s="87">
        <f t="shared" si="2"/>
        <v>20</v>
      </c>
      <c r="Z24" s="88">
        <f t="shared" si="18"/>
        <v>0.48780000000000001</v>
      </c>
      <c r="AA24" s="89">
        <f t="shared" si="19"/>
        <v>17</v>
      </c>
      <c r="AB24" s="85">
        <f t="shared" si="20"/>
        <v>0.4047</v>
      </c>
      <c r="AC24" s="87">
        <f t="shared" si="8"/>
        <v>22</v>
      </c>
      <c r="AD24" s="85">
        <f t="shared" si="21"/>
        <v>0.44</v>
      </c>
      <c r="AE24" s="87">
        <f t="shared" si="5"/>
        <v>39</v>
      </c>
      <c r="AF24" s="88">
        <f t="shared" si="22"/>
        <v>0.4239</v>
      </c>
    </row>
    <row r="25" spans="1:32" x14ac:dyDescent="0.55000000000000004">
      <c r="A25" s="343"/>
      <c r="B25" s="104" t="s">
        <v>71</v>
      </c>
      <c r="C25" s="106">
        <v>1</v>
      </c>
      <c r="D25" s="99">
        <f t="shared" si="23"/>
        <v>1</v>
      </c>
      <c r="E25" s="100">
        <v>6</v>
      </c>
      <c r="F25" s="99">
        <f t="shared" si="24"/>
        <v>0.66659999999999997</v>
      </c>
      <c r="G25" s="101">
        <f t="shared" si="6"/>
        <v>7</v>
      </c>
      <c r="H25" s="102">
        <f t="shared" si="9"/>
        <v>0.7</v>
      </c>
      <c r="I25" s="98">
        <v>4</v>
      </c>
      <c r="J25" s="99">
        <f t="shared" si="10"/>
        <v>0.66659999999999997</v>
      </c>
      <c r="K25" s="100">
        <v>6</v>
      </c>
      <c r="L25" s="99">
        <f t="shared" si="11"/>
        <v>0.6</v>
      </c>
      <c r="M25" s="101">
        <f t="shared" si="0"/>
        <v>10</v>
      </c>
      <c r="N25" s="102">
        <f t="shared" si="12"/>
        <v>0.625</v>
      </c>
      <c r="O25" s="98">
        <v>9</v>
      </c>
      <c r="P25" s="99">
        <f t="shared" si="13"/>
        <v>0.69230000000000003</v>
      </c>
      <c r="Q25" s="100">
        <v>6</v>
      </c>
      <c r="R25" s="99">
        <f t="shared" si="14"/>
        <v>0.5</v>
      </c>
      <c r="S25" s="101">
        <f t="shared" si="7"/>
        <v>15</v>
      </c>
      <c r="T25" s="102">
        <f t="shared" si="15"/>
        <v>0.6</v>
      </c>
      <c r="U25" s="98">
        <v>11</v>
      </c>
      <c r="V25" s="99">
        <f t="shared" si="16"/>
        <v>0.5</v>
      </c>
      <c r="W25" s="100">
        <v>10</v>
      </c>
      <c r="X25" s="99">
        <f t="shared" si="17"/>
        <v>0.52629999999999999</v>
      </c>
      <c r="Y25" s="101">
        <f t="shared" si="2"/>
        <v>21</v>
      </c>
      <c r="Z25" s="102">
        <f t="shared" si="18"/>
        <v>0.5121</v>
      </c>
      <c r="AA25" s="103">
        <f t="shared" si="19"/>
        <v>25</v>
      </c>
      <c r="AB25" s="99">
        <f t="shared" si="20"/>
        <v>0.59519999999999995</v>
      </c>
      <c r="AC25" s="101">
        <f t="shared" si="8"/>
        <v>28</v>
      </c>
      <c r="AD25" s="99">
        <f t="shared" si="21"/>
        <v>0.56000000000000005</v>
      </c>
      <c r="AE25" s="101">
        <f t="shared" si="5"/>
        <v>53</v>
      </c>
      <c r="AF25" s="102">
        <f t="shared" si="22"/>
        <v>0.57599999999999996</v>
      </c>
    </row>
    <row r="26" spans="1:32" x14ac:dyDescent="0.55000000000000004">
      <c r="A26" s="337" t="s">
        <v>77</v>
      </c>
      <c r="B26" s="104" t="s">
        <v>15</v>
      </c>
      <c r="C26" s="105">
        <v>0</v>
      </c>
      <c r="D26" s="85">
        <f t="shared" si="23"/>
        <v>0</v>
      </c>
      <c r="E26" s="86">
        <v>0</v>
      </c>
      <c r="F26" s="85">
        <f t="shared" si="24"/>
        <v>0</v>
      </c>
      <c r="G26" s="87">
        <f t="shared" si="6"/>
        <v>0</v>
      </c>
      <c r="H26" s="88">
        <f t="shared" si="9"/>
        <v>0</v>
      </c>
      <c r="I26" s="84">
        <v>1</v>
      </c>
      <c r="J26" s="85">
        <f t="shared" si="10"/>
        <v>0.1666</v>
      </c>
      <c r="K26" s="86">
        <v>1</v>
      </c>
      <c r="L26" s="85">
        <f t="shared" si="11"/>
        <v>0.1</v>
      </c>
      <c r="M26" s="87">
        <f t="shared" si="0"/>
        <v>2</v>
      </c>
      <c r="N26" s="88">
        <f t="shared" si="12"/>
        <v>0.125</v>
      </c>
      <c r="O26" s="84">
        <v>3</v>
      </c>
      <c r="P26" s="85">
        <f t="shared" si="13"/>
        <v>0.23069999999999999</v>
      </c>
      <c r="Q26" s="86">
        <v>0</v>
      </c>
      <c r="R26" s="85">
        <f t="shared" si="14"/>
        <v>0</v>
      </c>
      <c r="S26" s="87">
        <f t="shared" si="7"/>
        <v>3</v>
      </c>
      <c r="T26" s="88">
        <f t="shared" si="15"/>
        <v>0.12</v>
      </c>
      <c r="U26" s="84">
        <v>4</v>
      </c>
      <c r="V26" s="85">
        <f t="shared" si="16"/>
        <v>0.18179999999999999</v>
      </c>
      <c r="W26" s="86">
        <v>0</v>
      </c>
      <c r="X26" s="85">
        <f t="shared" si="17"/>
        <v>0</v>
      </c>
      <c r="Y26" s="87">
        <f t="shared" si="2"/>
        <v>4</v>
      </c>
      <c r="Z26" s="88">
        <f t="shared" si="18"/>
        <v>9.7500000000000003E-2</v>
      </c>
      <c r="AA26" s="89">
        <f t="shared" si="19"/>
        <v>8</v>
      </c>
      <c r="AB26" s="85">
        <f t="shared" si="20"/>
        <v>0.19040000000000001</v>
      </c>
      <c r="AC26" s="87">
        <f t="shared" si="8"/>
        <v>1</v>
      </c>
      <c r="AD26" s="85">
        <f t="shared" si="21"/>
        <v>0.02</v>
      </c>
      <c r="AE26" s="87">
        <f t="shared" si="5"/>
        <v>9</v>
      </c>
      <c r="AF26" s="88">
        <f t="shared" si="22"/>
        <v>9.7799999999999998E-2</v>
      </c>
    </row>
    <row r="27" spans="1:32" x14ac:dyDescent="0.55000000000000004">
      <c r="A27" s="337"/>
      <c r="B27" s="107" t="s">
        <v>16</v>
      </c>
      <c r="C27" s="108">
        <v>0</v>
      </c>
      <c r="D27" s="92">
        <f t="shared" si="23"/>
        <v>0</v>
      </c>
      <c r="E27" s="93">
        <v>1</v>
      </c>
      <c r="F27" s="92">
        <f t="shared" si="24"/>
        <v>0.1111</v>
      </c>
      <c r="G27" s="94">
        <f t="shared" si="6"/>
        <v>1</v>
      </c>
      <c r="H27" s="95">
        <f t="shared" si="9"/>
        <v>0.1</v>
      </c>
      <c r="I27" s="91">
        <v>4</v>
      </c>
      <c r="J27" s="92">
        <f t="shared" si="10"/>
        <v>0.66659999999999997</v>
      </c>
      <c r="K27" s="93">
        <v>4</v>
      </c>
      <c r="L27" s="92">
        <f t="shared" si="11"/>
        <v>0.4</v>
      </c>
      <c r="M27" s="94">
        <f t="shared" si="0"/>
        <v>8</v>
      </c>
      <c r="N27" s="95">
        <f t="shared" si="12"/>
        <v>0.5</v>
      </c>
      <c r="O27" s="91">
        <v>5</v>
      </c>
      <c r="P27" s="92">
        <f t="shared" si="13"/>
        <v>0.3846</v>
      </c>
      <c r="Q27" s="93">
        <v>0</v>
      </c>
      <c r="R27" s="92">
        <f t="shared" si="14"/>
        <v>0</v>
      </c>
      <c r="S27" s="94">
        <f t="shared" si="7"/>
        <v>5</v>
      </c>
      <c r="T27" s="95">
        <f t="shared" si="15"/>
        <v>0.2</v>
      </c>
      <c r="U27" s="91">
        <v>13</v>
      </c>
      <c r="V27" s="92">
        <f t="shared" si="16"/>
        <v>0.59089999999999998</v>
      </c>
      <c r="W27" s="93">
        <v>1</v>
      </c>
      <c r="X27" s="92">
        <f t="shared" si="17"/>
        <v>5.2600000000000001E-2</v>
      </c>
      <c r="Y27" s="94">
        <f t="shared" si="2"/>
        <v>14</v>
      </c>
      <c r="Z27" s="95">
        <f t="shared" si="18"/>
        <v>0.34139999999999998</v>
      </c>
      <c r="AA27" s="96">
        <f t="shared" si="19"/>
        <v>22</v>
      </c>
      <c r="AB27" s="92">
        <f t="shared" si="20"/>
        <v>0.52380000000000004</v>
      </c>
      <c r="AC27" s="94">
        <f t="shared" si="8"/>
        <v>6</v>
      </c>
      <c r="AD27" s="92">
        <f t="shared" si="21"/>
        <v>0.12</v>
      </c>
      <c r="AE27" s="94">
        <f t="shared" si="5"/>
        <v>28</v>
      </c>
      <c r="AF27" s="95">
        <f t="shared" si="22"/>
        <v>0.30430000000000001</v>
      </c>
    </row>
    <row r="28" spans="1:32" x14ac:dyDescent="0.55000000000000004">
      <c r="A28" s="337"/>
      <c r="B28" s="107" t="s">
        <v>17</v>
      </c>
      <c r="C28" s="106">
        <v>1</v>
      </c>
      <c r="D28" s="99">
        <f t="shared" si="23"/>
        <v>1</v>
      </c>
      <c r="E28" s="100">
        <v>8</v>
      </c>
      <c r="F28" s="99">
        <f t="shared" si="24"/>
        <v>0.88880000000000003</v>
      </c>
      <c r="G28" s="101">
        <f t="shared" si="6"/>
        <v>9</v>
      </c>
      <c r="H28" s="102">
        <f t="shared" si="9"/>
        <v>0.9</v>
      </c>
      <c r="I28" s="98">
        <v>1</v>
      </c>
      <c r="J28" s="99">
        <f t="shared" si="10"/>
        <v>0.1666</v>
      </c>
      <c r="K28" s="100">
        <v>5</v>
      </c>
      <c r="L28" s="99">
        <f t="shared" si="11"/>
        <v>0.5</v>
      </c>
      <c r="M28" s="101">
        <f t="shared" si="0"/>
        <v>6</v>
      </c>
      <c r="N28" s="102">
        <f t="shared" si="12"/>
        <v>0.375</v>
      </c>
      <c r="O28" s="98">
        <v>5</v>
      </c>
      <c r="P28" s="99">
        <f t="shared" si="13"/>
        <v>0.3846</v>
      </c>
      <c r="Q28" s="100">
        <v>12</v>
      </c>
      <c r="R28" s="99">
        <f t="shared" si="14"/>
        <v>1</v>
      </c>
      <c r="S28" s="101">
        <f t="shared" si="7"/>
        <v>17</v>
      </c>
      <c r="T28" s="102">
        <f t="shared" si="15"/>
        <v>0.68</v>
      </c>
      <c r="U28" s="98">
        <v>5</v>
      </c>
      <c r="V28" s="99">
        <f t="shared" si="16"/>
        <v>0.22720000000000001</v>
      </c>
      <c r="W28" s="100">
        <v>18</v>
      </c>
      <c r="X28" s="99">
        <f t="shared" si="17"/>
        <v>0.94730000000000003</v>
      </c>
      <c r="Y28" s="101">
        <f t="shared" si="2"/>
        <v>23</v>
      </c>
      <c r="Z28" s="102">
        <f t="shared" si="18"/>
        <v>0.56089999999999995</v>
      </c>
      <c r="AA28" s="103">
        <f t="shared" si="19"/>
        <v>12</v>
      </c>
      <c r="AB28" s="99">
        <f t="shared" si="20"/>
        <v>0.28570000000000001</v>
      </c>
      <c r="AC28" s="101">
        <f t="shared" si="8"/>
        <v>43</v>
      </c>
      <c r="AD28" s="99">
        <f t="shared" si="21"/>
        <v>0.86</v>
      </c>
      <c r="AE28" s="101">
        <f t="shared" si="5"/>
        <v>55</v>
      </c>
      <c r="AF28" s="102">
        <f t="shared" si="22"/>
        <v>0.5978</v>
      </c>
    </row>
    <row r="29" spans="1:32" x14ac:dyDescent="0.55000000000000004">
      <c r="A29" s="342" t="s">
        <v>74</v>
      </c>
      <c r="B29" s="104" t="s">
        <v>70</v>
      </c>
      <c r="C29" s="105">
        <v>0</v>
      </c>
      <c r="D29" s="85">
        <f t="shared" si="23"/>
        <v>0</v>
      </c>
      <c r="E29" s="86">
        <v>8</v>
      </c>
      <c r="F29" s="85">
        <f t="shared" si="24"/>
        <v>0.88880000000000003</v>
      </c>
      <c r="G29" s="87">
        <f t="shared" si="6"/>
        <v>8</v>
      </c>
      <c r="H29" s="88">
        <f t="shared" si="9"/>
        <v>0.8</v>
      </c>
      <c r="I29" s="84">
        <v>6</v>
      </c>
      <c r="J29" s="85">
        <f t="shared" si="10"/>
        <v>1</v>
      </c>
      <c r="K29" s="86">
        <v>6</v>
      </c>
      <c r="L29" s="85">
        <f t="shared" si="11"/>
        <v>0.6</v>
      </c>
      <c r="M29" s="87">
        <f t="shared" si="0"/>
        <v>12</v>
      </c>
      <c r="N29" s="88">
        <f t="shared" si="12"/>
        <v>0.75</v>
      </c>
      <c r="O29" s="84">
        <v>10</v>
      </c>
      <c r="P29" s="85">
        <f t="shared" si="13"/>
        <v>0.76919999999999999</v>
      </c>
      <c r="Q29" s="86">
        <v>12</v>
      </c>
      <c r="R29" s="85">
        <f t="shared" si="14"/>
        <v>1</v>
      </c>
      <c r="S29" s="87">
        <f t="shared" si="7"/>
        <v>22</v>
      </c>
      <c r="T29" s="88">
        <f t="shared" si="15"/>
        <v>0.88</v>
      </c>
      <c r="U29" s="84">
        <v>17</v>
      </c>
      <c r="V29" s="85">
        <f t="shared" si="16"/>
        <v>0.77270000000000005</v>
      </c>
      <c r="W29" s="86">
        <v>17</v>
      </c>
      <c r="X29" s="85">
        <f t="shared" si="17"/>
        <v>0.89470000000000005</v>
      </c>
      <c r="Y29" s="87">
        <f t="shared" si="2"/>
        <v>34</v>
      </c>
      <c r="Z29" s="88">
        <f t="shared" si="18"/>
        <v>0.82920000000000005</v>
      </c>
      <c r="AA29" s="89">
        <f t="shared" si="19"/>
        <v>33</v>
      </c>
      <c r="AB29" s="85">
        <f t="shared" si="20"/>
        <v>0.78569999999999995</v>
      </c>
      <c r="AC29" s="87">
        <f t="shared" si="8"/>
        <v>43</v>
      </c>
      <c r="AD29" s="85">
        <f t="shared" si="21"/>
        <v>0.86</v>
      </c>
      <c r="AE29" s="87">
        <f t="shared" si="5"/>
        <v>76</v>
      </c>
      <c r="AF29" s="88">
        <f t="shared" si="22"/>
        <v>0.82599999999999996</v>
      </c>
    </row>
    <row r="30" spans="1:32" x14ac:dyDescent="0.55000000000000004">
      <c r="A30" s="342"/>
      <c r="B30" s="104" t="s">
        <v>71</v>
      </c>
      <c r="C30" s="106">
        <v>1</v>
      </c>
      <c r="D30" s="99">
        <f t="shared" si="23"/>
        <v>1</v>
      </c>
      <c r="E30" s="100">
        <v>1</v>
      </c>
      <c r="F30" s="99">
        <f t="shared" si="24"/>
        <v>0.1111</v>
      </c>
      <c r="G30" s="101">
        <f t="shared" si="6"/>
        <v>2</v>
      </c>
      <c r="H30" s="102">
        <f t="shared" si="9"/>
        <v>0.2</v>
      </c>
      <c r="I30" s="98">
        <v>0</v>
      </c>
      <c r="J30" s="99">
        <f t="shared" si="10"/>
        <v>0</v>
      </c>
      <c r="K30" s="100">
        <v>4</v>
      </c>
      <c r="L30" s="99">
        <f t="shared" si="11"/>
        <v>0.4</v>
      </c>
      <c r="M30" s="101">
        <f t="shared" si="0"/>
        <v>4</v>
      </c>
      <c r="N30" s="102">
        <f t="shared" si="12"/>
        <v>0.25</v>
      </c>
      <c r="O30" s="98">
        <v>3</v>
      </c>
      <c r="P30" s="99">
        <f t="shared" si="13"/>
        <v>0.23069999999999999</v>
      </c>
      <c r="Q30" s="100">
        <v>0</v>
      </c>
      <c r="R30" s="99">
        <f t="shared" si="14"/>
        <v>0</v>
      </c>
      <c r="S30" s="101">
        <f t="shared" si="7"/>
        <v>3</v>
      </c>
      <c r="T30" s="102">
        <f t="shared" si="15"/>
        <v>0.12</v>
      </c>
      <c r="U30" s="98">
        <v>4</v>
      </c>
      <c r="V30" s="99">
        <f t="shared" si="16"/>
        <v>0.18179999999999999</v>
      </c>
      <c r="W30" s="100">
        <v>2</v>
      </c>
      <c r="X30" s="99">
        <f t="shared" si="17"/>
        <v>0.1052</v>
      </c>
      <c r="Y30" s="101">
        <f t="shared" si="2"/>
        <v>6</v>
      </c>
      <c r="Z30" s="102">
        <f t="shared" si="18"/>
        <v>0.14630000000000001</v>
      </c>
      <c r="AA30" s="103">
        <f t="shared" si="19"/>
        <v>8</v>
      </c>
      <c r="AB30" s="99">
        <f t="shared" si="20"/>
        <v>0.19040000000000001</v>
      </c>
      <c r="AC30" s="101">
        <f t="shared" si="8"/>
        <v>7</v>
      </c>
      <c r="AD30" s="99">
        <f t="shared" si="21"/>
        <v>0.14000000000000001</v>
      </c>
      <c r="AE30" s="101">
        <f t="shared" si="5"/>
        <v>15</v>
      </c>
      <c r="AF30" s="102">
        <f t="shared" si="22"/>
        <v>0.16300000000000001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1</v>
      </c>
      <c r="F31" s="85">
        <f t="shared" si="24"/>
        <v>0.1111</v>
      </c>
      <c r="G31" s="87">
        <f t="shared" si="6"/>
        <v>1</v>
      </c>
      <c r="H31" s="88">
        <f t="shared" si="9"/>
        <v>0.1</v>
      </c>
      <c r="I31" s="84">
        <v>0</v>
      </c>
      <c r="J31" s="85">
        <f t="shared" si="10"/>
        <v>0</v>
      </c>
      <c r="K31" s="86">
        <v>0</v>
      </c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1</v>
      </c>
      <c r="P31" s="85">
        <f t="shared" si="13"/>
        <v>7.6899999999999996E-2</v>
      </c>
      <c r="Q31" s="86">
        <v>1</v>
      </c>
      <c r="R31" s="85">
        <f t="shared" si="14"/>
        <v>8.3299999999999999E-2</v>
      </c>
      <c r="S31" s="87">
        <f t="shared" si="7"/>
        <v>2</v>
      </c>
      <c r="T31" s="88">
        <f t="shared" si="15"/>
        <v>0.08</v>
      </c>
      <c r="U31" s="84">
        <v>2</v>
      </c>
      <c r="V31" s="85">
        <f t="shared" si="16"/>
        <v>9.0899999999999995E-2</v>
      </c>
      <c r="W31" s="86">
        <v>3</v>
      </c>
      <c r="X31" s="85">
        <f t="shared" si="17"/>
        <v>0.1578</v>
      </c>
      <c r="Y31" s="87">
        <f t="shared" si="2"/>
        <v>5</v>
      </c>
      <c r="Z31" s="88">
        <f t="shared" si="18"/>
        <v>0.12189999999999999</v>
      </c>
      <c r="AA31" s="89">
        <f t="shared" si="19"/>
        <v>3</v>
      </c>
      <c r="AB31" s="85">
        <f t="shared" si="20"/>
        <v>7.1400000000000005E-2</v>
      </c>
      <c r="AC31" s="87">
        <f t="shared" si="8"/>
        <v>5</v>
      </c>
      <c r="AD31" s="85">
        <f t="shared" si="21"/>
        <v>0.1</v>
      </c>
      <c r="AE31" s="87">
        <f t="shared" si="5"/>
        <v>8</v>
      </c>
      <c r="AF31" s="88">
        <f t="shared" si="22"/>
        <v>8.6900000000000005E-2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0</v>
      </c>
      <c r="P32" s="92">
        <f t="shared" si="13"/>
        <v>0</v>
      </c>
      <c r="Q32" s="93">
        <v>0</v>
      </c>
      <c r="R32" s="92">
        <f t="shared" si="14"/>
        <v>0</v>
      </c>
      <c r="S32" s="94">
        <f t="shared" si="7"/>
        <v>0</v>
      </c>
      <c r="T32" s="95">
        <f t="shared" si="15"/>
        <v>0</v>
      </c>
      <c r="U32" s="91">
        <v>3</v>
      </c>
      <c r="V32" s="92">
        <f t="shared" si="16"/>
        <v>0.1363</v>
      </c>
      <c r="W32" s="93">
        <v>0</v>
      </c>
      <c r="X32" s="92">
        <f t="shared" si="17"/>
        <v>0</v>
      </c>
      <c r="Y32" s="94">
        <f t="shared" si="2"/>
        <v>3</v>
      </c>
      <c r="Z32" s="95">
        <f t="shared" si="18"/>
        <v>7.3099999999999998E-2</v>
      </c>
      <c r="AA32" s="96">
        <f t="shared" si="19"/>
        <v>3</v>
      </c>
      <c r="AB32" s="92">
        <f t="shared" si="20"/>
        <v>7.1400000000000005E-2</v>
      </c>
      <c r="AC32" s="94">
        <f t="shared" si="8"/>
        <v>0</v>
      </c>
      <c r="AD32" s="92">
        <f t="shared" si="21"/>
        <v>0</v>
      </c>
      <c r="AE32" s="94">
        <f t="shared" si="5"/>
        <v>3</v>
      </c>
      <c r="AF32" s="95">
        <f t="shared" si="22"/>
        <v>3.2599999999999997E-2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1</v>
      </c>
      <c r="L33" s="92">
        <f t="shared" si="11"/>
        <v>0.1</v>
      </c>
      <c r="M33" s="94">
        <f t="shared" si="0"/>
        <v>1</v>
      </c>
      <c r="N33" s="95">
        <f t="shared" si="12"/>
        <v>6.25E-2</v>
      </c>
      <c r="O33" s="91">
        <v>0</v>
      </c>
      <c r="P33" s="92">
        <f t="shared" si="13"/>
        <v>0</v>
      </c>
      <c r="Q33" s="93">
        <v>0</v>
      </c>
      <c r="R33" s="92">
        <f t="shared" si="14"/>
        <v>0</v>
      </c>
      <c r="S33" s="94">
        <f t="shared" si="7"/>
        <v>0</v>
      </c>
      <c r="T33" s="95">
        <f t="shared" si="15"/>
        <v>0</v>
      </c>
      <c r="U33" s="91">
        <v>0</v>
      </c>
      <c r="V33" s="92">
        <f t="shared" si="16"/>
        <v>0</v>
      </c>
      <c r="W33" s="93">
        <v>1</v>
      </c>
      <c r="X33" s="92">
        <f t="shared" si="17"/>
        <v>5.2600000000000001E-2</v>
      </c>
      <c r="Y33" s="94">
        <f t="shared" si="2"/>
        <v>1</v>
      </c>
      <c r="Z33" s="95">
        <f t="shared" si="18"/>
        <v>2.4299999999999999E-2</v>
      </c>
      <c r="AA33" s="96">
        <f t="shared" si="19"/>
        <v>0</v>
      </c>
      <c r="AB33" s="92">
        <f t="shared" si="20"/>
        <v>0</v>
      </c>
      <c r="AC33" s="94">
        <f t="shared" si="8"/>
        <v>2</v>
      </c>
      <c r="AD33" s="92">
        <f t="shared" si="21"/>
        <v>0.04</v>
      </c>
      <c r="AE33" s="94">
        <f t="shared" si="5"/>
        <v>2</v>
      </c>
      <c r="AF33" s="95">
        <f t="shared" si="22"/>
        <v>2.1700000000000001E-2</v>
      </c>
    </row>
    <row r="34" spans="1:32" x14ac:dyDescent="0.55000000000000004">
      <c r="A34" s="337"/>
      <c r="B34" s="104" t="s">
        <v>21</v>
      </c>
      <c r="C34" s="108">
        <v>0</v>
      </c>
      <c r="D34" s="92">
        <f t="shared" si="23"/>
        <v>0</v>
      </c>
      <c r="E34" s="93">
        <v>1</v>
      </c>
      <c r="F34" s="92">
        <f t="shared" si="24"/>
        <v>0.1111</v>
      </c>
      <c r="G34" s="94">
        <f t="shared" si="6"/>
        <v>1</v>
      </c>
      <c r="H34" s="95">
        <f t="shared" si="9"/>
        <v>0.1</v>
      </c>
      <c r="I34" s="91">
        <v>0</v>
      </c>
      <c r="J34" s="92">
        <f t="shared" si="10"/>
        <v>0</v>
      </c>
      <c r="K34" s="93">
        <v>0</v>
      </c>
      <c r="L34" s="92">
        <f t="shared" si="11"/>
        <v>0</v>
      </c>
      <c r="M34" s="94">
        <f t="shared" si="0"/>
        <v>0</v>
      </c>
      <c r="N34" s="95">
        <f t="shared" si="12"/>
        <v>0</v>
      </c>
      <c r="O34" s="91">
        <v>2</v>
      </c>
      <c r="P34" s="92">
        <f t="shared" si="13"/>
        <v>0.15379999999999999</v>
      </c>
      <c r="Q34" s="93">
        <v>1</v>
      </c>
      <c r="R34" s="92">
        <f t="shared" si="14"/>
        <v>8.3299999999999999E-2</v>
      </c>
      <c r="S34" s="94">
        <f t="shared" si="7"/>
        <v>3</v>
      </c>
      <c r="T34" s="95">
        <f t="shared" si="15"/>
        <v>0.12</v>
      </c>
      <c r="U34" s="91">
        <v>1</v>
      </c>
      <c r="V34" s="92">
        <f t="shared" si="16"/>
        <v>4.5400000000000003E-2</v>
      </c>
      <c r="W34" s="93">
        <v>1</v>
      </c>
      <c r="X34" s="92">
        <f t="shared" si="17"/>
        <v>5.2600000000000001E-2</v>
      </c>
      <c r="Y34" s="94">
        <f t="shared" si="2"/>
        <v>2</v>
      </c>
      <c r="Z34" s="95">
        <f t="shared" si="18"/>
        <v>4.87E-2</v>
      </c>
      <c r="AA34" s="96">
        <f t="shared" si="19"/>
        <v>3</v>
      </c>
      <c r="AB34" s="92">
        <f t="shared" si="20"/>
        <v>7.1400000000000005E-2</v>
      </c>
      <c r="AC34" s="94">
        <f t="shared" si="8"/>
        <v>3</v>
      </c>
      <c r="AD34" s="92">
        <f t="shared" si="21"/>
        <v>0.06</v>
      </c>
      <c r="AE34" s="94">
        <f t="shared" si="5"/>
        <v>6</v>
      </c>
      <c r="AF34" s="95">
        <f t="shared" si="22"/>
        <v>6.5199999999999994E-2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0</v>
      </c>
      <c r="F36" s="99">
        <f t="shared" si="24"/>
        <v>0</v>
      </c>
      <c r="G36" s="101">
        <f t="shared" si="6"/>
        <v>0</v>
      </c>
      <c r="H36" s="102">
        <f t="shared" si="9"/>
        <v>0</v>
      </c>
      <c r="I36" s="98">
        <v>1</v>
      </c>
      <c r="J36" s="99">
        <f t="shared" si="10"/>
        <v>0.1666</v>
      </c>
      <c r="K36" s="100">
        <v>0</v>
      </c>
      <c r="L36" s="99">
        <f t="shared" si="11"/>
        <v>0</v>
      </c>
      <c r="M36" s="101">
        <f t="shared" si="0"/>
        <v>1</v>
      </c>
      <c r="N36" s="102">
        <f t="shared" si="12"/>
        <v>6.25E-2</v>
      </c>
      <c r="O36" s="98">
        <v>1</v>
      </c>
      <c r="P36" s="99">
        <f t="shared" si="13"/>
        <v>7.6899999999999996E-2</v>
      </c>
      <c r="Q36" s="100">
        <v>1</v>
      </c>
      <c r="R36" s="99">
        <f t="shared" si="14"/>
        <v>8.3299999999999999E-2</v>
      </c>
      <c r="S36" s="101">
        <f t="shared" si="7"/>
        <v>2</v>
      </c>
      <c r="T36" s="102">
        <f t="shared" si="15"/>
        <v>0.08</v>
      </c>
      <c r="U36" s="98">
        <v>2</v>
      </c>
      <c r="V36" s="99">
        <f t="shared" si="16"/>
        <v>9.0899999999999995E-2</v>
      </c>
      <c r="W36" s="100">
        <v>4</v>
      </c>
      <c r="X36" s="99">
        <f t="shared" si="17"/>
        <v>0.21049999999999999</v>
      </c>
      <c r="Y36" s="101">
        <f t="shared" si="2"/>
        <v>6</v>
      </c>
      <c r="Z36" s="102">
        <f t="shared" si="18"/>
        <v>0.14630000000000001</v>
      </c>
      <c r="AA36" s="103">
        <f t="shared" si="19"/>
        <v>4</v>
      </c>
      <c r="AB36" s="99">
        <f t="shared" si="20"/>
        <v>9.5200000000000007E-2</v>
      </c>
      <c r="AC36" s="101">
        <f t="shared" si="8"/>
        <v>5</v>
      </c>
      <c r="AD36" s="99">
        <f t="shared" si="21"/>
        <v>0.1</v>
      </c>
      <c r="AE36" s="101">
        <f t="shared" si="5"/>
        <v>9</v>
      </c>
      <c r="AF36" s="102">
        <f t="shared" si="22"/>
        <v>9.7799999999999998E-2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1</v>
      </c>
      <c r="P38" s="92">
        <f t="shared" si="13"/>
        <v>7.6899999999999996E-2</v>
      </c>
      <c r="Q38" s="93">
        <v>1</v>
      </c>
      <c r="R38" s="92">
        <f t="shared" si="14"/>
        <v>8.3299999999999999E-2</v>
      </c>
      <c r="S38" s="94">
        <f t="shared" si="7"/>
        <v>2</v>
      </c>
      <c r="T38" s="95">
        <f t="shared" si="15"/>
        <v>0.08</v>
      </c>
      <c r="U38" s="91">
        <v>0</v>
      </c>
      <c r="V38" s="92">
        <f t="shared" si="16"/>
        <v>0</v>
      </c>
      <c r="W38" s="93">
        <v>0</v>
      </c>
      <c r="X38" s="92">
        <f t="shared" si="17"/>
        <v>0</v>
      </c>
      <c r="Y38" s="94">
        <f t="shared" si="2"/>
        <v>0</v>
      </c>
      <c r="Z38" s="95">
        <f t="shared" si="18"/>
        <v>0</v>
      </c>
      <c r="AA38" s="96">
        <f t="shared" si="19"/>
        <v>1</v>
      </c>
      <c r="AB38" s="92">
        <f t="shared" si="20"/>
        <v>2.3800000000000002E-2</v>
      </c>
      <c r="AC38" s="94">
        <f t="shared" si="8"/>
        <v>1</v>
      </c>
      <c r="AD38" s="92">
        <f t="shared" si="21"/>
        <v>0.02</v>
      </c>
      <c r="AE38" s="94">
        <f t="shared" si="5"/>
        <v>2</v>
      </c>
      <c r="AF38" s="95">
        <f t="shared" si="22"/>
        <v>2.1700000000000001E-2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0</v>
      </c>
      <c r="P39" s="92">
        <f t="shared" si="13"/>
        <v>0</v>
      </c>
      <c r="Q39" s="93">
        <v>0</v>
      </c>
      <c r="R39" s="92">
        <f t="shared" si="14"/>
        <v>0</v>
      </c>
      <c r="S39" s="94">
        <f t="shared" si="7"/>
        <v>0</v>
      </c>
      <c r="T39" s="95">
        <f t="shared" si="15"/>
        <v>0</v>
      </c>
      <c r="U39" s="91">
        <v>2</v>
      </c>
      <c r="V39" s="92">
        <f t="shared" si="16"/>
        <v>9.0899999999999995E-2</v>
      </c>
      <c r="W39" s="93">
        <v>2</v>
      </c>
      <c r="X39" s="92">
        <f t="shared" si="17"/>
        <v>0.1052</v>
      </c>
      <c r="Y39" s="94">
        <f t="shared" si="2"/>
        <v>4</v>
      </c>
      <c r="Z39" s="95">
        <f t="shared" si="18"/>
        <v>9.7500000000000003E-2</v>
      </c>
      <c r="AA39" s="96">
        <f t="shared" si="19"/>
        <v>2</v>
      </c>
      <c r="AB39" s="92">
        <f t="shared" si="20"/>
        <v>4.7600000000000003E-2</v>
      </c>
      <c r="AC39" s="94">
        <f t="shared" si="8"/>
        <v>2</v>
      </c>
      <c r="AD39" s="92">
        <f t="shared" si="21"/>
        <v>0.04</v>
      </c>
      <c r="AE39" s="94">
        <f t="shared" si="5"/>
        <v>4</v>
      </c>
      <c r="AF39" s="95">
        <f t="shared" si="22"/>
        <v>4.3400000000000001E-2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1</v>
      </c>
      <c r="J40" s="92">
        <f t="shared" si="10"/>
        <v>0.1666</v>
      </c>
      <c r="K40" s="93">
        <v>1</v>
      </c>
      <c r="L40" s="92">
        <f t="shared" si="11"/>
        <v>0.1</v>
      </c>
      <c r="M40" s="94">
        <f t="shared" si="0"/>
        <v>2</v>
      </c>
      <c r="N40" s="95">
        <f t="shared" si="12"/>
        <v>0.125</v>
      </c>
      <c r="O40" s="91">
        <v>2</v>
      </c>
      <c r="P40" s="92">
        <f t="shared" si="13"/>
        <v>0.15379999999999999</v>
      </c>
      <c r="Q40" s="93">
        <v>1</v>
      </c>
      <c r="R40" s="92">
        <f t="shared" si="14"/>
        <v>8.3299999999999999E-2</v>
      </c>
      <c r="S40" s="94">
        <f t="shared" si="7"/>
        <v>3</v>
      </c>
      <c r="T40" s="95">
        <f t="shared" si="15"/>
        <v>0.12</v>
      </c>
      <c r="U40" s="91">
        <v>6</v>
      </c>
      <c r="V40" s="92">
        <f t="shared" si="16"/>
        <v>0.2727</v>
      </c>
      <c r="W40" s="93">
        <v>2</v>
      </c>
      <c r="X40" s="92">
        <f t="shared" si="17"/>
        <v>0.1052</v>
      </c>
      <c r="Y40" s="94">
        <f t="shared" si="2"/>
        <v>8</v>
      </c>
      <c r="Z40" s="95">
        <f t="shared" si="18"/>
        <v>0.1951</v>
      </c>
      <c r="AA40" s="96">
        <f t="shared" si="19"/>
        <v>9</v>
      </c>
      <c r="AB40" s="92">
        <f t="shared" si="20"/>
        <v>0.2142</v>
      </c>
      <c r="AC40" s="94">
        <f t="shared" si="8"/>
        <v>4</v>
      </c>
      <c r="AD40" s="92">
        <f t="shared" si="21"/>
        <v>0.08</v>
      </c>
      <c r="AE40" s="94">
        <f t="shared" si="5"/>
        <v>13</v>
      </c>
      <c r="AF40" s="95">
        <f t="shared" si="22"/>
        <v>0.14130000000000001</v>
      </c>
    </row>
    <row r="41" spans="1:32" x14ac:dyDescent="0.55000000000000004">
      <c r="A41" s="344"/>
      <c r="B41" s="107" t="s">
        <v>28</v>
      </c>
      <c r="C41" s="106">
        <v>1</v>
      </c>
      <c r="D41" s="99">
        <f t="shared" si="23"/>
        <v>1</v>
      </c>
      <c r="E41" s="100">
        <v>9</v>
      </c>
      <c r="F41" s="99">
        <f t="shared" si="24"/>
        <v>1</v>
      </c>
      <c r="G41" s="101">
        <f t="shared" si="6"/>
        <v>10</v>
      </c>
      <c r="H41" s="102">
        <f t="shared" si="9"/>
        <v>1</v>
      </c>
      <c r="I41" s="98">
        <v>5</v>
      </c>
      <c r="J41" s="99">
        <f t="shared" si="10"/>
        <v>0.83330000000000004</v>
      </c>
      <c r="K41" s="100">
        <v>9</v>
      </c>
      <c r="L41" s="99">
        <f t="shared" si="11"/>
        <v>0.9</v>
      </c>
      <c r="M41" s="101">
        <f t="shared" si="0"/>
        <v>14</v>
      </c>
      <c r="N41" s="102">
        <f t="shared" si="12"/>
        <v>0.875</v>
      </c>
      <c r="O41" s="98">
        <v>10</v>
      </c>
      <c r="P41" s="99">
        <f t="shared" si="13"/>
        <v>0.76919999999999999</v>
      </c>
      <c r="Q41" s="100">
        <v>10</v>
      </c>
      <c r="R41" s="99">
        <f t="shared" si="14"/>
        <v>0.83330000000000004</v>
      </c>
      <c r="S41" s="101">
        <f t="shared" si="7"/>
        <v>20</v>
      </c>
      <c r="T41" s="102">
        <f t="shared" si="15"/>
        <v>0.8</v>
      </c>
      <c r="U41" s="98">
        <v>14</v>
      </c>
      <c r="V41" s="99">
        <f t="shared" si="16"/>
        <v>0.63629999999999998</v>
      </c>
      <c r="W41" s="100">
        <v>15</v>
      </c>
      <c r="X41" s="99">
        <f t="shared" si="17"/>
        <v>0.78939999999999999</v>
      </c>
      <c r="Y41" s="101">
        <f t="shared" si="2"/>
        <v>29</v>
      </c>
      <c r="Z41" s="102">
        <f t="shared" si="18"/>
        <v>0.70730000000000004</v>
      </c>
      <c r="AA41" s="103">
        <f t="shared" si="19"/>
        <v>30</v>
      </c>
      <c r="AB41" s="99">
        <f t="shared" si="20"/>
        <v>0.71419999999999995</v>
      </c>
      <c r="AC41" s="101">
        <f t="shared" si="8"/>
        <v>43</v>
      </c>
      <c r="AD41" s="99">
        <f t="shared" si="21"/>
        <v>0.86</v>
      </c>
      <c r="AE41" s="101">
        <f t="shared" si="5"/>
        <v>73</v>
      </c>
      <c r="AF41" s="102">
        <f t="shared" si="22"/>
        <v>0.79339999999999999</v>
      </c>
    </row>
    <row r="42" spans="1:32" x14ac:dyDescent="0.55000000000000004">
      <c r="A42" s="337" t="s">
        <v>36</v>
      </c>
      <c r="B42" s="107" t="s">
        <v>51</v>
      </c>
      <c r="C42" s="105">
        <v>1</v>
      </c>
      <c r="D42" s="85">
        <f t="shared" si="23"/>
        <v>1</v>
      </c>
      <c r="E42" s="86">
        <v>9</v>
      </c>
      <c r="F42" s="85">
        <f t="shared" si="24"/>
        <v>1</v>
      </c>
      <c r="G42" s="87">
        <f t="shared" si="6"/>
        <v>10</v>
      </c>
      <c r="H42" s="88">
        <f t="shared" si="9"/>
        <v>1</v>
      </c>
      <c r="I42" s="84">
        <v>6</v>
      </c>
      <c r="J42" s="85">
        <f t="shared" si="10"/>
        <v>1</v>
      </c>
      <c r="K42" s="86">
        <v>9</v>
      </c>
      <c r="L42" s="85">
        <f t="shared" si="11"/>
        <v>0.9</v>
      </c>
      <c r="M42" s="87">
        <f t="shared" si="0"/>
        <v>15</v>
      </c>
      <c r="N42" s="88">
        <f t="shared" si="12"/>
        <v>0.9375</v>
      </c>
      <c r="O42" s="84">
        <v>11</v>
      </c>
      <c r="P42" s="85">
        <f t="shared" si="13"/>
        <v>0.84609999999999996</v>
      </c>
      <c r="Q42" s="86">
        <v>12</v>
      </c>
      <c r="R42" s="85">
        <f t="shared" si="14"/>
        <v>1</v>
      </c>
      <c r="S42" s="87">
        <f t="shared" si="7"/>
        <v>23</v>
      </c>
      <c r="T42" s="88">
        <f t="shared" si="15"/>
        <v>0.92</v>
      </c>
      <c r="U42" s="84">
        <v>21</v>
      </c>
      <c r="V42" s="85">
        <f t="shared" si="16"/>
        <v>0.95450000000000002</v>
      </c>
      <c r="W42" s="86">
        <v>17</v>
      </c>
      <c r="X42" s="85">
        <f t="shared" si="17"/>
        <v>0.89470000000000005</v>
      </c>
      <c r="Y42" s="87">
        <f t="shared" si="2"/>
        <v>38</v>
      </c>
      <c r="Z42" s="88">
        <f t="shared" si="18"/>
        <v>0.92679999999999996</v>
      </c>
      <c r="AA42" s="89">
        <f t="shared" si="19"/>
        <v>39</v>
      </c>
      <c r="AB42" s="85">
        <f t="shared" si="20"/>
        <v>0.92849999999999999</v>
      </c>
      <c r="AC42" s="87">
        <f t="shared" si="8"/>
        <v>47</v>
      </c>
      <c r="AD42" s="85">
        <f t="shared" si="21"/>
        <v>0.94</v>
      </c>
      <c r="AE42" s="87">
        <f t="shared" si="5"/>
        <v>86</v>
      </c>
      <c r="AF42" s="88">
        <f t="shared" si="22"/>
        <v>0.93469999999999998</v>
      </c>
    </row>
    <row r="43" spans="1:32" x14ac:dyDescent="0.55000000000000004">
      <c r="A43" s="337"/>
      <c r="B43" s="107" t="s">
        <v>52</v>
      </c>
      <c r="C43" s="108">
        <v>0</v>
      </c>
      <c r="D43" s="92">
        <f t="shared" si="23"/>
        <v>0</v>
      </c>
      <c r="E43" s="93">
        <v>0</v>
      </c>
      <c r="F43" s="92">
        <f t="shared" si="24"/>
        <v>0</v>
      </c>
      <c r="G43" s="94">
        <f t="shared" si="6"/>
        <v>0</v>
      </c>
      <c r="H43" s="95">
        <f t="shared" si="9"/>
        <v>0</v>
      </c>
      <c r="I43" s="91">
        <v>0</v>
      </c>
      <c r="J43" s="92">
        <f t="shared" si="10"/>
        <v>0</v>
      </c>
      <c r="K43" s="93">
        <v>1</v>
      </c>
      <c r="L43" s="92">
        <f t="shared" si="11"/>
        <v>0.1</v>
      </c>
      <c r="M43" s="94">
        <f t="shared" si="0"/>
        <v>1</v>
      </c>
      <c r="N43" s="95">
        <f t="shared" si="12"/>
        <v>6.25E-2</v>
      </c>
      <c r="O43" s="91">
        <v>1</v>
      </c>
      <c r="P43" s="92">
        <f t="shared" si="13"/>
        <v>7.6899999999999996E-2</v>
      </c>
      <c r="Q43" s="93">
        <v>0</v>
      </c>
      <c r="R43" s="92">
        <f t="shared" si="14"/>
        <v>0</v>
      </c>
      <c r="S43" s="94">
        <f t="shared" si="7"/>
        <v>1</v>
      </c>
      <c r="T43" s="95">
        <f t="shared" si="15"/>
        <v>0.04</v>
      </c>
      <c r="U43" s="91">
        <v>1</v>
      </c>
      <c r="V43" s="92">
        <f t="shared" si="16"/>
        <v>4.5400000000000003E-2</v>
      </c>
      <c r="W43" s="93">
        <v>2</v>
      </c>
      <c r="X43" s="92">
        <f t="shared" si="17"/>
        <v>0.1052</v>
      </c>
      <c r="Y43" s="94">
        <f t="shared" si="2"/>
        <v>3</v>
      </c>
      <c r="Z43" s="95">
        <f t="shared" si="18"/>
        <v>7.3099999999999998E-2</v>
      </c>
      <c r="AA43" s="96">
        <f t="shared" si="19"/>
        <v>2</v>
      </c>
      <c r="AB43" s="92">
        <f t="shared" si="20"/>
        <v>4.7600000000000003E-2</v>
      </c>
      <c r="AC43" s="94">
        <f t="shared" si="8"/>
        <v>3</v>
      </c>
      <c r="AD43" s="92">
        <f t="shared" si="21"/>
        <v>0.06</v>
      </c>
      <c r="AE43" s="94">
        <f t="shared" si="5"/>
        <v>5</v>
      </c>
      <c r="AF43" s="95">
        <f t="shared" si="22"/>
        <v>5.4300000000000001E-2</v>
      </c>
    </row>
    <row r="44" spans="1:32" x14ac:dyDescent="0.55000000000000004">
      <c r="A44" s="337"/>
      <c r="B44" s="107" t="s">
        <v>53</v>
      </c>
      <c r="C44" s="108">
        <v>1</v>
      </c>
      <c r="D44" s="92">
        <f t="shared" si="23"/>
        <v>1</v>
      </c>
      <c r="E44" s="93">
        <v>8</v>
      </c>
      <c r="F44" s="92">
        <f t="shared" si="24"/>
        <v>0.88880000000000003</v>
      </c>
      <c r="G44" s="94">
        <f t="shared" si="6"/>
        <v>9</v>
      </c>
      <c r="H44" s="95">
        <f t="shared" si="9"/>
        <v>0.9</v>
      </c>
      <c r="I44" s="91">
        <v>4</v>
      </c>
      <c r="J44" s="92">
        <f t="shared" si="10"/>
        <v>0.66659999999999997</v>
      </c>
      <c r="K44" s="93">
        <v>9</v>
      </c>
      <c r="L44" s="92">
        <f t="shared" si="11"/>
        <v>0.9</v>
      </c>
      <c r="M44" s="94">
        <f t="shared" si="0"/>
        <v>13</v>
      </c>
      <c r="N44" s="95">
        <f t="shared" si="12"/>
        <v>0.8125</v>
      </c>
      <c r="O44" s="91">
        <v>5</v>
      </c>
      <c r="P44" s="92">
        <f t="shared" si="13"/>
        <v>0.3846</v>
      </c>
      <c r="Q44" s="93">
        <v>6</v>
      </c>
      <c r="R44" s="92">
        <f t="shared" si="14"/>
        <v>0.5</v>
      </c>
      <c r="S44" s="94">
        <f t="shared" si="7"/>
        <v>11</v>
      </c>
      <c r="T44" s="95">
        <f t="shared" si="15"/>
        <v>0.44</v>
      </c>
      <c r="U44" s="91">
        <v>14</v>
      </c>
      <c r="V44" s="92">
        <f t="shared" si="16"/>
        <v>0.63629999999999998</v>
      </c>
      <c r="W44" s="93">
        <v>12</v>
      </c>
      <c r="X44" s="92">
        <f t="shared" si="17"/>
        <v>0.63149999999999995</v>
      </c>
      <c r="Y44" s="94">
        <f t="shared" si="2"/>
        <v>26</v>
      </c>
      <c r="Z44" s="95">
        <f t="shared" si="18"/>
        <v>0.6341</v>
      </c>
      <c r="AA44" s="96">
        <f t="shared" si="19"/>
        <v>24</v>
      </c>
      <c r="AB44" s="92">
        <f t="shared" si="20"/>
        <v>0.57140000000000002</v>
      </c>
      <c r="AC44" s="94">
        <f t="shared" si="8"/>
        <v>35</v>
      </c>
      <c r="AD44" s="92">
        <f t="shared" si="21"/>
        <v>0.7</v>
      </c>
      <c r="AE44" s="94">
        <f t="shared" si="5"/>
        <v>59</v>
      </c>
      <c r="AF44" s="95">
        <f t="shared" si="22"/>
        <v>0.64129999999999998</v>
      </c>
    </row>
    <row r="45" spans="1:32" x14ac:dyDescent="0.55000000000000004">
      <c r="A45" s="337"/>
      <c r="B45" s="107" t="s">
        <v>54</v>
      </c>
      <c r="C45" s="108">
        <v>0</v>
      </c>
      <c r="D45" s="92">
        <f t="shared" si="23"/>
        <v>0</v>
      </c>
      <c r="E45" s="93">
        <v>1</v>
      </c>
      <c r="F45" s="92">
        <f t="shared" si="24"/>
        <v>0.1111</v>
      </c>
      <c r="G45" s="94">
        <f t="shared" si="6"/>
        <v>1</v>
      </c>
      <c r="H45" s="95">
        <f t="shared" si="9"/>
        <v>0.1</v>
      </c>
      <c r="I45" s="91">
        <v>2</v>
      </c>
      <c r="J45" s="92">
        <f t="shared" si="10"/>
        <v>0.33329999999999999</v>
      </c>
      <c r="K45" s="93">
        <v>1</v>
      </c>
      <c r="L45" s="92">
        <f t="shared" si="11"/>
        <v>0.1</v>
      </c>
      <c r="M45" s="94">
        <f t="shared" si="0"/>
        <v>3</v>
      </c>
      <c r="N45" s="95">
        <f t="shared" si="12"/>
        <v>0.1875</v>
      </c>
      <c r="O45" s="91">
        <v>7</v>
      </c>
      <c r="P45" s="92">
        <f t="shared" si="13"/>
        <v>0.53839999999999999</v>
      </c>
      <c r="Q45" s="93">
        <v>6</v>
      </c>
      <c r="R45" s="92">
        <f t="shared" si="14"/>
        <v>0.5</v>
      </c>
      <c r="S45" s="94">
        <f t="shared" si="7"/>
        <v>13</v>
      </c>
      <c r="T45" s="95">
        <f t="shared" si="15"/>
        <v>0.52</v>
      </c>
      <c r="U45" s="91">
        <v>5</v>
      </c>
      <c r="V45" s="92">
        <f t="shared" si="16"/>
        <v>0.22720000000000001</v>
      </c>
      <c r="W45" s="93">
        <v>7</v>
      </c>
      <c r="X45" s="92">
        <f t="shared" si="17"/>
        <v>0.36840000000000001</v>
      </c>
      <c r="Y45" s="94">
        <f t="shared" si="2"/>
        <v>12</v>
      </c>
      <c r="Z45" s="95">
        <f t="shared" si="18"/>
        <v>0.29260000000000003</v>
      </c>
      <c r="AA45" s="96">
        <f t="shared" si="19"/>
        <v>14</v>
      </c>
      <c r="AB45" s="92">
        <f t="shared" si="20"/>
        <v>0.33329999999999999</v>
      </c>
      <c r="AC45" s="94">
        <f t="shared" si="8"/>
        <v>15</v>
      </c>
      <c r="AD45" s="92">
        <f t="shared" si="21"/>
        <v>0.3</v>
      </c>
      <c r="AE45" s="94">
        <f t="shared" si="5"/>
        <v>29</v>
      </c>
      <c r="AF45" s="95">
        <f t="shared" si="22"/>
        <v>0.31519999999999998</v>
      </c>
    </row>
    <row r="46" spans="1:32" x14ac:dyDescent="0.55000000000000004">
      <c r="A46" s="337"/>
      <c r="B46" s="107" t="s">
        <v>55</v>
      </c>
      <c r="C46" s="106">
        <v>0</v>
      </c>
      <c r="D46" s="99">
        <f t="shared" si="23"/>
        <v>0</v>
      </c>
      <c r="E46" s="100">
        <v>0</v>
      </c>
      <c r="F46" s="99">
        <f t="shared" si="24"/>
        <v>0</v>
      </c>
      <c r="G46" s="101">
        <f t="shared" si="6"/>
        <v>0</v>
      </c>
      <c r="H46" s="102">
        <f t="shared" si="9"/>
        <v>0</v>
      </c>
      <c r="I46" s="98">
        <v>0</v>
      </c>
      <c r="J46" s="99">
        <f t="shared" si="10"/>
        <v>0</v>
      </c>
      <c r="K46" s="100">
        <v>0</v>
      </c>
      <c r="L46" s="99">
        <f t="shared" si="11"/>
        <v>0</v>
      </c>
      <c r="M46" s="101">
        <f t="shared" si="0"/>
        <v>0</v>
      </c>
      <c r="N46" s="102">
        <f t="shared" si="12"/>
        <v>0</v>
      </c>
      <c r="O46" s="98">
        <v>0</v>
      </c>
      <c r="P46" s="99">
        <f t="shared" si="13"/>
        <v>0</v>
      </c>
      <c r="Q46" s="100">
        <v>0</v>
      </c>
      <c r="R46" s="99">
        <f t="shared" si="14"/>
        <v>0</v>
      </c>
      <c r="S46" s="101">
        <f t="shared" si="7"/>
        <v>0</v>
      </c>
      <c r="T46" s="102">
        <f t="shared" si="15"/>
        <v>0</v>
      </c>
      <c r="U46" s="98">
        <v>2</v>
      </c>
      <c r="V46" s="99">
        <f t="shared" si="16"/>
        <v>9.0899999999999995E-2</v>
      </c>
      <c r="W46" s="100">
        <v>0</v>
      </c>
      <c r="X46" s="99">
        <f t="shared" si="17"/>
        <v>0</v>
      </c>
      <c r="Y46" s="101">
        <f t="shared" si="2"/>
        <v>2</v>
      </c>
      <c r="Z46" s="102">
        <f t="shared" si="18"/>
        <v>4.87E-2</v>
      </c>
      <c r="AA46" s="103">
        <f t="shared" si="19"/>
        <v>2</v>
      </c>
      <c r="AB46" s="99">
        <f t="shared" si="20"/>
        <v>4.7600000000000003E-2</v>
      </c>
      <c r="AC46" s="101">
        <f t="shared" si="8"/>
        <v>0</v>
      </c>
      <c r="AD46" s="99">
        <f t="shared" si="21"/>
        <v>0</v>
      </c>
      <c r="AE46" s="101">
        <f t="shared" si="5"/>
        <v>2</v>
      </c>
      <c r="AF46" s="102">
        <f t="shared" si="22"/>
        <v>2.1700000000000001E-2</v>
      </c>
    </row>
    <row r="47" spans="1:32" x14ac:dyDescent="0.55000000000000004">
      <c r="A47" s="337" t="s">
        <v>50</v>
      </c>
      <c r="B47" s="104" t="s">
        <v>37</v>
      </c>
      <c r="C47" s="105">
        <v>0</v>
      </c>
      <c r="D47" s="85">
        <f t="shared" si="23"/>
        <v>0</v>
      </c>
      <c r="E47" s="86">
        <v>5</v>
      </c>
      <c r="F47" s="85">
        <f t="shared" si="24"/>
        <v>0.55549999999999999</v>
      </c>
      <c r="G47" s="87">
        <f t="shared" si="6"/>
        <v>5</v>
      </c>
      <c r="H47" s="88">
        <f t="shared" si="9"/>
        <v>0.5</v>
      </c>
      <c r="I47" s="84">
        <v>1</v>
      </c>
      <c r="J47" s="85">
        <f t="shared" si="10"/>
        <v>0.1666</v>
      </c>
      <c r="K47" s="86">
        <v>4</v>
      </c>
      <c r="L47" s="85">
        <f t="shared" si="11"/>
        <v>0.4</v>
      </c>
      <c r="M47" s="87">
        <f t="shared" si="0"/>
        <v>5</v>
      </c>
      <c r="N47" s="88">
        <f t="shared" si="12"/>
        <v>0.3125</v>
      </c>
      <c r="O47" s="84">
        <v>2</v>
      </c>
      <c r="P47" s="85">
        <f t="shared" si="13"/>
        <v>0.15379999999999999</v>
      </c>
      <c r="Q47" s="86">
        <v>1</v>
      </c>
      <c r="R47" s="85">
        <f t="shared" si="14"/>
        <v>8.3299999999999999E-2</v>
      </c>
      <c r="S47" s="87">
        <f t="shared" si="7"/>
        <v>3</v>
      </c>
      <c r="T47" s="88">
        <f t="shared" si="15"/>
        <v>0.12</v>
      </c>
      <c r="U47" s="84">
        <v>4</v>
      </c>
      <c r="V47" s="85">
        <f t="shared" si="16"/>
        <v>0.18179999999999999</v>
      </c>
      <c r="W47" s="86">
        <v>2</v>
      </c>
      <c r="X47" s="85">
        <f t="shared" si="17"/>
        <v>0.1052</v>
      </c>
      <c r="Y47" s="87">
        <f t="shared" si="2"/>
        <v>6</v>
      </c>
      <c r="Z47" s="88">
        <f t="shared" si="18"/>
        <v>0.14630000000000001</v>
      </c>
      <c r="AA47" s="89">
        <f t="shared" si="19"/>
        <v>7</v>
      </c>
      <c r="AB47" s="85">
        <f t="shared" si="20"/>
        <v>0.1666</v>
      </c>
      <c r="AC47" s="87">
        <f t="shared" si="8"/>
        <v>12</v>
      </c>
      <c r="AD47" s="85">
        <f t="shared" si="21"/>
        <v>0.24</v>
      </c>
      <c r="AE47" s="87">
        <f t="shared" si="5"/>
        <v>19</v>
      </c>
      <c r="AF47" s="88">
        <f t="shared" si="22"/>
        <v>0.20649999999999999</v>
      </c>
    </row>
    <row r="48" spans="1:32" x14ac:dyDescent="0.55000000000000004">
      <c r="A48" s="337"/>
      <c r="B48" s="104" t="s">
        <v>38</v>
      </c>
      <c r="C48" s="108">
        <v>1</v>
      </c>
      <c r="D48" s="92">
        <f t="shared" si="23"/>
        <v>1</v>
      </c>
      <c r="E48" s="93">
        <v>2</v>
      </c>
      <c r="F48" s="92">
        <f t="shared" si="24"/>
        <v>0.22220000000000001</v>
      </c>
      <c r="G48" s="94">
        <f t="shared" si="6"/>
        <v>3</v>
      </c>
      <c r="H48" s="95">
        <f t="shared" si="9"/>
        <v>0.3</v>
      </c>
      <c r="I48" s="91">
        <v>1</v>
      </c>
      <c r="J48" s="92">
        <f t="shared" si="10"/>
        <v>0.1666</v>
      </c>
      <c r="K48" s="93">
        <v>5</v>
      </c>
      <c r="L48" s="92">
        <f t="shared" si="11"/>
        <v>0.5</v>
      </c>
      <c r="M48" s="94">
        <f t="shared" si="0"/>
        <v>6</v>
      </c>
      <c r="N48" s="95">
        <f t="shared" si="12"/>
        <v>0.375</v>
      </c>
      <c r="O48" s="91">
        <v>3</v>
      </c>
      <c r="P48" s="92">
        <f t="shared" si="13"/>
        <v>0.23069999999999999</v>
      </c>
      <c r="Q48" s="93">
        <v>1</v>
      </c>
      <c r="R48" s="92">
        <f t="shared" si="14"/>
        <v>8.3299999999999999E-2</v>
      </c>
      <c r="S48" s="94">
        <f t="shared" si="7"/>
        <v>4</v>
      </c>
      <c r="T48" s="95">
        <f t="shared" si="15"/>
        <v>0.16</v>
      </c>
      <c r="U48" s="91">
        <v>5</v>
      </c>
      <c r="V48" s="92">
        <f t="shared" si="16"/>
        <v>0.22720000000000001</v>
      </c>
      <c r="W48" s="93">
        <v>8</v>
      </c>
      <c r="X48" s="92">
        <f t="shared" si="17"/>
        <v>0.42099999999999999</v>
      </c>
      <c r="Y48" s="94">
        <f t="shared" si="2"/>
        <v>13</v>
      </c>
      <c r="Z48" s="95">
        <f t="shared" si="18"/>
        <v>0.317</v>
      </c>
      <c r="AA48" s="96">
        <f t="shared" si="19"/>
        <v>10</v>
      </c>
      <c r="AB48" s="92">
        <f t="shared" si="20"/>
        <v>0.23799999999999999</v>
      </c>
      <c r="AC48" s="94">
        <f t="shared" si="8"/>
        <v>16</v>
      </c>
      <c r="AD48" s="92">
        <f t="shared" si="21"/>
        <v>0.32</v>
      </c>
      <c r="AE48" s="94">
        <f t="shared" si="5"/>
        <v>26</v>
      </c>
      <c r="AF48" s="95">
        <f t="shared" si="22"/>
        <v>0.28260000000000002</v>
      </c>
    </row>
    <row r="49" spans="1:32" ht="54" x14ac:dyDescent="0.55000000000000004">
      <c r="A49" s="337"/>
      <c r="B49" s="109" t="s">
        <v>39</v>
      </c>
      <c r="C49" s="108">
        <v>0</v>
      </c>
      <c r="D49" s="92">
        <f t="shared" si="23"/>
        <v>0</v>
      </c>
      <c r="E49" s="93">
        <v>0</v>
      </c>
      <c r="F49" s="92">
        <f t="shared" si="24"/>
        <v>0</v>
      </c>
      <c r="G49" s="94">
        <f t="shared" si="6"/>
        <v>0</v>
      </c>
      <c r="H49" s="95">
        <f t="shared" si="9"/>
        <v>0</v>
      </c>
      <c r="I49" s="91"/>
      <c r="J49" s="92">
        <f t="shared" si="10"/>
        <v>0</v>
      </c>
      <c r="K49" s="93">
        <v>0</v>
      </c>
      <c r="L49" s="92">
        <f t="shared" si="11"/>
        <v>0</v>
      </c>
      <c r="M49" s="94">
        <f t="shared" si="0"/>
        <v>0</v>
      </c>
      <c r="N49" s="95">
        <f t="shared" si="12"/>
        <v>0</v>
      </c>
      <c r="O49" s="91">
        <v>1</v>
      </c>
      <c r="P49" s="92">
        <f t="shared" si="13"/>
        <v>7.6899999999999996E-2</v>
      </c>
      <c r="Q49" s="93">
        <v>0</v>
      </c>
      <c r="R49" s="92">
        <f t="shared" si="14"/>
        <v>0</v>
      </c>
      <c r="S49" s="94">
        <f t="shared" si="7"/>
        <v>1</v>
      </c>
      <c r="T49" s="95">
        <f t="shared" si="15"/>
        <v>0.04</v>
      </c>
      <c r="U49" s="91">
        <v>0</v>
      </c>
      <c r="V49" s="92">
        <f t="shared" si="16"/>
        <v>0</v>
      </c>
      <c r="W49" s="93">
        <v>3</v>
      </c>
      <c r="X49" s="92">
        <f t="shared" si="17"/>
        <v>0.1578</v>
      </c>
      <c r="Y49" s="94">
        <f t="shared" si="2"/>
        <v>3</v>
      </c>
      <c r="Z49" s="95">
        <f t="shared" si="18"/>
        <v>7.3099999999999998E-2</v>
      </c>
      <c r="AA49" s="96">
        <f t="shared" si="19"/>
        <v>1</v>
      </c>
      <c r="AB49" s="92">
        <f t="shared" si="20"/>
        <v>2.3800000000000002E-2</v>
      </c>
      <c r="AC49" s="94">
        <f t="shared" si="8"/>
        <v>3</v>
      </c>
      <c r="AD49" s="92">
        <f t="shared" si="21"/>
        <v>0.06</v>
      </c>
      <c r="AE49" s="94">
        <f t="shared" si="5"/>
        <v>4</v>
      </c>
      <c r="AF49" s="95">
        <f t="shared" si="22"/>
        <v>4.3400000000000001E-2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>
        <v>0</v>
      </c>
      <c r="F50" s="92">
        <f t="shared" si="24"/>
        <v>0</v>
      </c>
      <c r="G50" s="94">
        <f t="shared" si="6"/>
        <v>0</v>
      </c>
      <c r="H50" s="95">
        <f t="shared" si="9"/>
        <v>0</v>
      </c>
      <c r="I50" s="91"/>
      <c r="J50" s="92">
        <f t="shared" si="10"/>
        <v>0</v>
      </c>
      <c r="K50" s="93">
        <v>0</v>
      </c>
      <c r="L50" s="92">
        <f t="shared" si="11"/>
        <v>0</v>
      </c>
      <c r="M50" s="94">
        <f t="shared" si="0"/>
        <v>0</v>
      </c>
      <c r="N50" s="95">
        <f t="shared" si="12"/>
        <v>0</v>
      </c>
      <c r="O50" s="91">
        <v>0</v>
      </c>
      <c r="P50" s="92">
        <f t="shared" si="13"/>
        <v>0</v>
      </c>
      <c r="Q50" s="93">
        <v>0</v>
      </c>
      <c r="R50" s="92">
        <f t="shared" si="14"/>
        <v>0</v>
      </c>
      <c r="S50" s="94">
        <f t="shared" si="7"/>
        <v>0</v>
      </c>
      <c r="T50" s="95">
        <f t="shared" si="15"/>
        <v>0</v>
      </c>
      <c r="U50" s="91">
        <v>0</v>
      </c>
      <c r="V50" s="92">
        <f t="shared" si="16"/>
        <v>0</v>
      </c>
      <c r="W50" s="93">
        <v>0</v>
      </c>
      <c r="X50" s="92">
        <f t="shared" si="17"/>
        <v>0</v>
      </c>
      <c r="Y50" s="94">
        <f t="shared" si="2"/>
        <v>0</v>
      </c>
      <c r="Z50" s="95">
        <f t="shared" si="18"/>
        <v>0</v>
      </c>
      <c r="AA50" s="96">
        <f t="shared" si="19"/>
        <v>0</v>
      </c>
      <c r="AB50" s="92">
        <f t="shared" si="20"/>
        <v>0</v>
      </c>
      <c r="AC50" s="94">
        <f t="shared" si="8"/>
        <v>0</v>
      </c>
      <c r="AD50" s="92">
        <f t="shared" si="21"/>
        <v>0</v>
      </c>
      <c r="AE50" s="94">
        <f t="shared" si="5"/>
        <v>0</v>
      </c>
      <c r="AF50" s="95">
        <f t="shared" si="22"/>
        <v>0</v>
      </c>
    </row>
    <row r="51" spans="1:32" ht="54" x14ac:dyDescent="0.55000000000000004">
      <c r="A51" s="337"/>
      <c r="B51" s="109" t="s">
        <v>41</v>
      </c>
      <c r="C51" s="108">
        <v>1</v>
      </c>
      <c r="D51" s="92">
        <f>ROUNDDOWN(C51/$C$14,4)</f>
        <v>1</v>
      </c>
      <c r="E51" s="93">
        <v>2</v>
      </c>
      <c r="F51" s="92">
        <f>ROUNDDOWN(E51/$E$14,4)</f>
        <v>0.22220000000000001</v>
      </c>
      <c r="G51" s="94">
        <f t="shared" si="6"/>
        <v>3</v>
      </c>
      <c r="H51" s="95">
        <f>ROUNDDOWN(G51/$G$14,4)</f>
        <v>0.3</v>
      </c>
      <c r="I51" s="91">
        <v>1</v>
      </c>
      <c r="J51" s="92">
        <f t="shared" si="10"/>
        <v>0.1666</v>
      </c>
      <c r="K51" s="93">
        <v>5</v>
      </c>
      <c r="L51" s="92">
        <f t="shared" si="11"/>
        <v>0.5</v>
      </c>
      <c r="M51" s="94">
        <f t="shared" si="0"/>
        <v>6</v>
      </c>
      <c r="N51" s="95">
        <f t="shared" si="12"/>
        <v>0.375</v>
      </c>
      <c r="O51" s="91">
        <v>2</v>
      </c>
      <c r="P51" s="92">
        <f t="shared" si="13"/>
        <v>0.15379999999999999</v>
      </c>
      <c r="Q51" s="93">
        <v>1</v>
      </c>
      <c r="R51" s="92">
        <f t="shared" si="14"/>
        <v>8.3299999999999999E-2</v>
      </c>
      <c r="S51" s="94">
        <f t="shared" si="7"/>
        <v>3</v>
      </c>
      <c r="T51" s="95">
        <f t="shared" si="15"/>
        <v>0.12</v>
      </c>
      <c r="U51" s="91">
        <v>5</v>
      </c>
      <c r="V51" s="92">
        <f t="shared" si="16"/>
        <v>0.22720000000000001</v>
      </c>
      <c r="W51" s="93">
        <v>6</v>
      </c>
      <c r="X51" s="92">
        <f t="shared" si="17"/>
        <v>0.31569999999999998</v>
      </c>
      <c r="Y51" s="94">
        <f t="shared" si="2"/>
        <v>11</v>
      </c>
      <c r="Z51" s="95">
        <f t="shared" si="18"/>
        <v>0.26819999999999999</v>
      </c>
      <c r="AA51" s="96">
        <f t="shared" si="19"/>
        <v>9</v>
      </c>
      <c r="AB51" s="92">
        <f t="shared" si="20"/>
        <v>0.2142</v>
      </c>
      <c r="AC51" s="94">
        <f t="shared" si="8"/>
        <v>14</v>
      </c>
      <c r="AD51" s="92">
        <f t="shared" si="21"/>
        <v>0.28000000000000003</v>
      </c>
      <c r="AE51" s="94">
        <f t="shared" si="5"/>
        <v>23</v>
      </c>
      <c r="AF51" s="95">
        <f t="shared" si="22"/>
        <v>0.25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/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0</v>
      </c>
      <c r="P52" s="92">
        <f t="shared" si="13"/>
        <v>0</v>
      </c>
      <c r="Q52" s="93">
        <v>0</v>
      </c>
      <c r="R52" s="92">
        <f t="shared" si="14"/>
        <v>0</v>
      </c>
      <c r="S52" s="94">
        <f t="shared" si="7"/>
        <v>0</v>
      </c>
      <c r="T52" s="95">
        <f t="shared" si="15"/>
        <v>0</v>
      </c>
      <c r="U52" s="91">
        <v>0</v>
      </c>
      <c r="V52" s="92">
        <f t="shared" si="16"/>
        <v>0</v>
      </c>
      <c r="W52" s="93">
        <v>0</v>
      </c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0</v>
      </c>
      <c r="AB52" s="92">
        <f t="shared" si="20"/>
        <v>0</v>
      </c>
      <c r="AC52" s="94">
        <f t="shared" si="8"/>
        <v>0</v>
      </c>
      <c r="AD52" s="92">
        <f t="shared" si="21"/>
        <v>0</v>
      </c>
      <c r="AE52" s="94">
        <f t="shared" si="5"/>
        <v>0</v>
      </c>
      <c r="AF52" s="95">
        <f t="shared" si="22"/>
        <v>0</v>
      </c>
    </row>
    <row r="53" spans="1:32" x14ac:dyDescent="0.55000000000000004">
      <c r="A53" s="337"/>
      <c r="B53" s="104" t="s">
        <v>43</v>
      </c>
      <c r="C53" s="108">
        <v>0</v>
      </c>
      <c r="D53" s="92">
        <f t="shared" si="23"/>
        <v>0</v>
      </c>
      <c r="E53" s="93">
        <v>1</v>
      </c>
      <c r="F53" s="92">
        <f t="shared" si="24"/>
        <v>0.1111</v>
      </c>
      <c r="G53" s="94">
        <f t="shared" si="6"/>
        <v>1</v>
      </c>
      <c r="H53" s="95">
        <f t="shared" si="9"/>
        <v>0.1</v>
      </c>
      <c r="I53" s="91">
        <v>4</v>
      </c>
      <c r="J53" s="92">
        <f t="shared" si="10"/>
        <v>0.66659999999999997</v>
      </c>
      <c r="K53" s="93">
        <v>1</v>
      </c>
      <c r="L53" s="92">
        <f t="shared" si="11"/>
        <v>0.1</v>
      </c>
      <c r="M53" s="94">
        <f t="shared" si="0"/>
        <v>5</v>
      </c>
      <c r="N53" s="95">
        <f t="shared" si="12"/>
        <v>0.3125</v>
      </c>
      <c r="O53" s="91">
        <v>8</v>
      </c>
      <c r="P53" s="92">
        <f t="shared" si="13"/>
        <v>0.61529999999999996</v>
      </c>
      <c r="Q53" s="93">
        <v>10</v>
      </c>
      <c r="R53" s="92">
        <f t="shared" si="14"/>
        <v>0.83330000000000004</v>
      </c>
      <c r="S53" s="94">
        <f t="shared" si="7"/>
        <v>18</v>
      </c>
      <c r="T53" s="95">
        <f t="shared" si="15"/>
        <v>0.72</v>
      </c>
      <c r="U53" s="91">
        <v>13</v>
      </c>
      <c r="V53" s="92">
        <f t="shared" si="16"/>
        <v>0.59089999999999998</v>
      </c>
      <c r="W53" s="93">
        <v>9</v>
      </c>
      <c r="X53" s="92">
        <f t="shared" si="17"/>
        <v>0.47360000000000002</v>
      </c>
      <c r="Y53" s="94">
        <f t="shared" si="2"/>
        <v>22</v>
      </c>
      <c r="Z53" s="95">
        <f t="shared" si="18"/>
        <v>0.53649999999999998</v>
      </c>
      <c r="AA53" s="96">
        <f t="shared" si="19"/>
        <v>25</v>
      </c>
      <c r="AB53" s="92">
        <f t="shared" si="20"/>
        <v>0.59519999999999995</v>
      </c>
      <c r="AC53" s="94">
        <f t="shared" si="8"/>
        <v>21</v>
      </c>
      <c r="AD53" s="92">
        <f t="shared" si="21"/>
        <v>0.42</v>
      </c>
      <c r="AE53" s="94">
        <f t="shared" si="5"/>
        <v>46</v>
      </c>
      <c r="AF53" s="95">
        <f t="shared" si="22"/>
        <v>0.5</v>
      </c>
    </row>
    <row r="54" spans="1:32" x14ac:dyDescent="0.55000000000000004">
      <c r="A54" s="337"/>
      <c r="B54" s="107" t="s">
        <v>44</v>
      </c>
      <c r="C54" s="108">
        <v>0</v>
      </c>
      <c r="D54" s="92">
        <f t="shared" si="23"/>
        <v>0</v>
      </c>
      <c r="E54" s="93">
        <v>1</v>
      </c>
      <c r="F54" s="92">
        <f t="shared" si="24"/>
        <v>0.1111</v>
      </c>
      <c r="G54" s="94">
        <f t="shared" si="6"/>
        <v>1</v>
      </c>
      <c r="H54" s="95">
        <f t="shared" si="9"/>
        <v>0.1</v>
      </c>
      <c r="I54" s="91">
        <v>1</v>
      </c>
      <c r="J54" s="92">
        <f t="shared" si="10"/>
        <v>0.1666</v>
      </c>
      <c r="K54" s="93">
        <v>1</v>
      </c>
      <c r="L54" s="92">
        <f t="shared" si="11"/>
        <v>0.1</v>
      </c>
      <c r="M54" s="94">
        <f t="shared" si="0"/>
        <v>2</v>
      </c>
      <c r="N54" s="95">
        <f t="shared" si="12"/>
        <v>0.125</v>
      </c>
      <c r="O54" s="91">
        <v>7</v>
      </c>
      <c r="P54" s="92">
        <f t="shared" si="13"/>
        <v>0.53839999999999999</v>
      </c>
      <c r="Q54" s="93">
        <v>6</v>
      </c>
      <c r="R54" s="92">
        <f t="shared" si="14"/>
        <v>0.5</v>
      </c>
      <c r="S54" s="94">
        <f t="shared" si="7"/>
        <v>13</v>
      </c>
      <c r="T54" s="95">
        <f t="shared" si="15"/>
        <v>0.52</v>
      </c>
      <c r="U54" s="91">
        <v>5</v>
      </c>
      <c r="V54" s="92">
        <f t="shared" si="16"/>
        <v>0.22720000000000001</v>
      </c>
      <c r="W54" s="93">
        <v>4</v>
      </c>
      <c r="X54" s="92">
        <f t="shared" si="17"/>
        <v>0.21049999999999999</v>
      </c>
      <c r="Y54" s="94">
        <f t="shared" si="2"/>
        <v>9</v>
      </c>
      <c r="Z54" s="95">
        <f t="shared" si="18"/>
        <v>0.2195</v>
      </c>
      <c r="AA54" s="96">
        <f t="shared" si="19"/>
        <v>13</v>
      </c>
      <c r="AB54" s="92">
        <f t="shared" si="20"/>
        <v>0.3095</v>
      </c>
      <c r="AC54" s="94">
        <f t="shared" si="8"/>
        <v>12</v>
      </c>
      <c r="AD54" s="92">
        <f t="shared" si="21"/>
        <v>0.24</v>
      </c>
      <c r="AE54" s="94">
        <f t="shared" si="5"/>
        <v>25</v>
      </c>
      <c r="AF54" s="95">
        <f t="shared" si="22"/>
        <v>0.2717</v>
      </c>
    </row>
    <row r="55" spans="1:32" x14ac:dyDescent="0.55000000000000004">
      <c r="A55" s="337"/>
      <c r="B55" s="107" t="s">
        <v>45</v>
      </c>
      <c r="C55" s="108">
        <v>0</v>
      </c>
      <c r="D55" s="92">
        <f t="shared" si="23"/>
        <v>0</v>
      </c>
      <c r="E55" s="93">
        <v>0</v>
      </c>
      <c r="F55" s="92">
        <f t="shared" si="24"/>
        <v>0</v>
      </c>
      <c r="G55" s="94">
        <f t="shared" si="6"/>
        <v>0</v>
      </c>
      <c r="H55" s="95">
        <f t="shared" si="9"/>
        <v>0</v>
      </c>
      <c r="I55" s="91">
        <v>0</v>
      </c>
      <c r="J55" s="92">
        <f t="shared" si="10"/>
        <v>0</v>
      </c>
      <c r="K55" s="93">
        <v>0</v>
      </c>
      <c r="L55" s="92">
        <f t="shared" si="11"/>
        <v>0</v>
      </c>
      <c r="M55" s="94">
        <f t="shared" si="0"/>
        <v>0</v>
      </c>
      <c r="N55" s="95">
        <f t="shared" si="12"/>
        <v>0</v>
      </c>
      <c r="O55" s="91">
        <v>0</v>
      </c>
      <c r="P55" s="92">
        <f t="shared" si="13"/>
        <v>0</v>
      </c>
      <c r="Q55" s="93">
        <v>0</v>
      </c>
      <c r="R55" s="92">
        <f t="shared" si="14"/>
        <v>0</v>
      </c>
      <c r="S55" s="94">
        <f t="shared" si="7"/>
        <v>0</v>
      </c>
      <c r="T55" s="95">
        <f t="shared" si="15"/>
        <v>0</v>
      </c>
      <c r="U55" s="91">
        <v>2</v>
      </c>
      <c r="V55" s="92">
        <f t="shared" si="16"/>
        <v>9.0899999999999995E-2</v>
      </c>
      <c r="W55" s="93">
        <v>0</v>
      </c>
      <c r="X55" s="92">
        <f t="shared" si="17"/>
        <v>0</v>
      </c>
      <c r="Y55" s="94">
        <f t="shared" si="2"/>
        <v>2</v>
      </c>
      <c r="Z55" s="95">
        <f t="shared" si="18"/>
        <v>4.87E-2</v>
      </c>
      <c r="AA55" s="96">
        <f t="shared" si="19"/>
        <v>2</v>
      </c>
      <c r="AB55" s="92">
        <f t="shared" si="20"/>
        <v>4.7600000000000003E-2</v>
      </c>
      <c r="AC55" s="94">
        <f t="shared" si="8"/>
        <v>0</v>
      </c>
      <c r="AD55" s="92">
        <f t="shared" si="21"/>
        <v>0</v>
      </c>
      <c r="AE55" s="94">
        <f t="shared" si="5"/>
        <v>2</v>
      </c>
      <c r="AF55" s="95">
        <f t="shared" si="22"/>
        <v>2.1700000000000001E-2</v>
      </c>
    </row>
    <row r="56" spans="1:32" x14ac:dyDescent="0.55000000000000004">
      <c r="A56" s="337"/>
      <c r="B56" s="104" t="s">
        <v>46</v>
      </c>
      <c r="C56" s="108">
        <v>0</v>
      </c>
      <c r="D56" s="92">
        <f t="shared" si="23"/>
        <v>0</v>
      </c>
      <c r="E56" s="93">
        <v>1</v>
      </c>
      <c r="F56" s="92">
        <f t="shared" si="24"/>
        <v>0.1111</v>
      </c>
      <c r="G56" s="94">
        <f t="shared" si="6"/>
        <v>1</v>
      </c>
      <c r="H56" s="95">
        <f t="shared" si="9"/>
        <v>0.1</v>
      </c>
      <c r="I56" s="91">
        <v>3</v>
      </c>
      <c r="J56" s="92">
        <f t="shared" si="10"/>
        <v>0.5</v>
      </c>
      <c r="K56" s="93">
        <v>0</v>
      </c>
      <c r="L56" s="92">
        <f t="shared" si="11"/>
        <v>0</v>
      </c>
      <c r="M56" s="94">
        <f t="shared" si="0"/>
        <v>3</v>
      </c>
      <c r="N56" s="95">
        <f t="shared" si="12"/>
        <v>0.1875</v>
      </c>
      <c r="O56" s="91">
        <v>2</v>
      </c>
      <c r="P56" s="92">
        <f t="shared" si="13"/>
        <v>0.15379999999999999</v>
      </c>
      <c r="Q56" s="93">
        <v>5</v>
      </c>
      <c r="R56" s="92">
        <f t="shared" si="14"/>
        <v>0.41660000000000003</v>
      </c>
      <c r="S56" s="94">
        <f t="shared" si="7"/>
        <v>7</v>
      </c>
      <c r="T56" s="95">
        <f t="shared" si="15"/>
        <v>0.28000000000000003</v>
      </c>
      <c r="U56" s="91">
        <v>10</v>
      </c>
      <c r="V56" s="92">
        <f t="shared" si="16"/>
        <v>0.45450000000000002</v>
      </c>
      <c r="W56" s="93">
        <v>6</v>
      </c>
      <c r="X56" s="92">
        <f t="shared" si="17"/>
        <v>0.31569999999999998</v>
      </c>
      <c r="Y56" s="94">
        <f t="shared" si="2"/>
        <v>16</v>
      </c>
      <c r="Z56" s="95">
        <f t="shared" si="18"/>
        <v>0.39019999999999999</v>
      </c>
      <c r="AA56" s="96">
        <f t="shared" si="19"/>
        <v>15</v>
      </c>
      <c r="AB56" s="92">
        <f t="shared" si="20"/>
        <v>0.35709999999999997</v>
      </c>
      <c r="AC56" s="94">
        <f t="shared" si="8"/>
        <v>12</v>
      </c>
      <c r="AD56" s="92">
        <f t="shared" si="21"/>
        <v>0.24</v>
      </c>
      <c r="AE56" s="94">
        <f t="shared" si="5"/>
        <v>27</v>
      </c>
      <c r="AF56" s="95">
        <f t="shared" si="22"/>
        <v>0.29339999999999999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0</v>
      </c>
      <c r="F57" s="92">
        <f t="shared" si="24"/>
        <v>0</v>
      </c>
      <c r="G57" s="94">
        <f t="shared" si="6"/>
        <v>0</v>
      </c>
      <c r="H57" s="95">
        <f t="shared" si="9"/>
        <v>0</v>
      </c>
      <c r="I57" s="91">
        <v>1</v>
      </c>
      <c r="J57" s="92">
        <f t="shared" si="10"/>
        <v>0.1666</v>
      </c>
      <c r="K57" s="93">
        <v>0</v>
      </c>
      <c r="L57" s="92">
        <f t="shared" si="11"/>
        <v>0</v>
      </c>
      <c r="M57" s="94">
        <f t="shared" si="0"/>
        <v>1</v>
      </c>
      <c r="N57" s="95">
        <f t="shared" si="12"/>
        <v>6.25E-2</v>
      </c>
      <c r="O57" s="91">
        <v>1</v>
      </c>
      <c r="P57" s="92">
        <f t="shared" si="13"/>
        <v>7.6899999999999996E-2</v>
      </c>
      <c r="Q57" s="93">
        <v>1</v>
      </c>
      <c r="R57" s="92">
        <f t="shared" si="14"/>
        <v>8.3299999999999999E-2</v>
      </c>
      <c r="S57" s="94">
        <f t="shared" si="7"/>
        <v>2</v>
      </c>
      <c r="T57" s="95">
        <f t="shared" si="15"/>
        <v>0.08</v>
      </c>
      <c r="U57" s="91">
        <v>1</v>
      </c>
      <c r="V57" s="92">
        <f t="shared" si="16"/>
        <v>4.5400000000000003E-2</v>
      </c>
      <c r="W57" s="93">
        <v>1</v>
      </c>
      <c r="X57" s="92">
        <f t="shared" si="17"/>
        <v>5.2600000000000001E-2</v>
      </c>
      <c r="Y57" s="94">
        <f t="shared" si="2"/>
        <v>2</v>
      </c>
      <c r="Z57" s="95">
        <f t="shared" si="18"/>
        <v>4.87E-2</v>
      </c>
      <c r="AA57" s="96">
        <f t="shared" si="19"/>
        <v>3</v>
      </c>
      <c r="AB57" s="92">
        <f t="shared" si="20"/>
        <v>7.1400000000000005E-2</v>
      </c>
      <c r="AC57" s="94">
        <f t="shared" si="8"/>
        <v>2</v>
      </c>
      <c r="AD57" s="92">
        <f t="shared" si="21"/>
        <v>0.04</v>
      </c>
      <c r="AE57" s="94">
        <f t="shared" si="5"/>
        <v>5</v>
      </c>
      <c r="AF57" s="95">
        <f t="shared" si="22"/>
        <v>5.4300000000000001E-2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0</v>
      </c>
      <c r="J58" s="92">
        <f t="shared" si="10"/>
        <v>0</v>
      </c>
      <c r="K58" s="93">
        <v>0</v>
      </c>
      <c r="L58" s="92">
        <f t="shared" si="11"/>
        <v>0</v>
      </c>
      <c r="M58" s="94">
        <f t="shared" si="0"/>
        <v>0</v>
      </c>
      <c r="N58" s="95">
        <f t="shared" si="12"/>
        <v>0</v>
      </c>
      <c r="O58" s="91">
        <v>0</v>
      </c>
      <c r="P58" s="92">
        <f t="shared" si="13"/>
        <v>0</v>
      </c>
      <c r="Q58" s="93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91">
        <v>0</v>
      </c>
      <c r="V58" s="92">
        <f t="shared" si="16"/>
        <v>0</v>
      </c>
      <c r="W58" s="93">
        <v>0</v>
      </c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0</v>
      </c>
      <c r="AB58" s="92">
        <f t="shared" si="20"/>
        <v>0</v>
      </c>
      <c r="AC58" s="94">
        <f t="shared" si="8"/>
        <v>0</v>
      </c>
      <c r="AD58" s="92">
        <f t="shared" si="21"/>
        <v>0</v>
      </c>
      <c r="AE58" s="94">
        <f t="shared" si="5"/>
        <v>0</v>
      </c>
      <c r="AF58" s="95">
        <f t="shared" si="22"/>
        <v>0</v>
      </c>
    </row>
    <row r="59" spans="1:32" ht="18.5" thickBot="1" x14ac:dyDescent="0.6">
      <c r="A59" s="338"/>
      <c r="B59" s="112" t="s">
        <v>49</v>
      </c>
      <c r="C59" s="113">
        <v>0</v>
      </c>
      <c r="D59" s="114">
        <f t="shared" si="23"/>
        <v>0</v>
      </c>
      <c r="E59" s="115">
        <v>0</v>
      </c>
      <c r="F59" s="114">
        <f t="shared" si="24"/>
        <v>0</v>
      </c>
      <c r="G59" s="116">
        <f t="shared" si="6"/>
        <v>0</v>
      </c>
      <c r="H59" s="117">
        <f t="shared" si="9"/>
        <v>0</v>
      </c>
      <c r="I59" s="118">
        <v>0</v>
      </c>
      <c r="J59" s="114">
        <f t="shared" si="10"/>
        <v>0</v>
      </c>
      <c r="K59" s="115">
        <v>0</v>
      </c>
      <c r="L59" s="114">
        <f t="shared" si="11"/>
        <v>0</v>
      </c>
      <c r="M59" s="116">
        <f t="shared" si="0"/>
        <v>0</v>
      </c>
      <c r="N59" s="117">
        <f t="shared" si="12"/>
        <v>0</v>
      </c>
      <c r="O59" s="118">
        <v>0</v>
      </c>
      <c r="P59" s="114">
        <f t="shared" si="13"/>
        <v>0</v>
      </c>
      <c r="Q59" s="115">
        <v>0</v>
      </c>
      <c r="R59" s="114">
        <f t="shared" si="14"/>
        <v>0</v>
      </c>
      <c r="S59" s="116">
        <f t="shared" si="7"/>
        <v>0</v>
      </c>
      <c r="T59" s="117">
        <f t="shared" si="15"/>
        <v>0</v>
      </c>
      <c r="U59" s="118">
        <v>0</v>
      </c>
      <c r="V59" s="114">
        <f t="shared" si="16"/>
        <v>0</v>
      </c>
      <c r="W59" s="115">
        <v>0</v>
      </c>
      <c r="X59" s="114">
        <f t="shared" si="17"/>
        <v>0</v>
      </c>
      <c r="Y59" s="116">
        <f t="shared" si="2"/>
        <v>0</v>
      </c>
      <c r="Z59" s="117">
        <f t="shared" si="18"/>
        <v>0</v>
      </c>
      <c r="AA59" s="119">
        <f t="shared" si="19"/>
        <v>0</v>
      </c>
      <c r="AB59" s="114">
        <f t="shared" si="20"/>
        <v>0</v>
      </c>
      <c r="AC59" s="116">
        <f t="shared" si="8"/>
        <v>0</v>
      </c>
      <c r="AD59" s="114">
        <f t="shared" si="21"/>
        <v>0</v>
      </c>
      <c r="AE59" s="116">
        <f t="shared" si="5"/>
        <v>0</v>
      </c>
      <c r="AF59" s="117">
        <f t="shared" si="22"/>
        <v>0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Y1" zoomScale="70" zoomScaleNormal="60" zoomScaleSheetLayoutView="7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75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30.12</v>
      </c>
      <c r="D2" s="359"/>
      <c r="E2" s="359">
        <v>27.84</v>
      </c>
      <c r="F2" s="359"/>
      <c r="G2" s="359">
        <v>27.9</v>
      </c>
      <c r="H2" s="359"/>
      <c r="I2" s="359">
        <v>25.75</v>
      </c>
      <c r="J2" s="359"/>
      <c r="K2" s="359">
        <v>27.72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17.47</v>
      </c>
      <c r="D3" s="359"/>
      <c r="E3" s="359">
        <v>14.24</v>
      </c>
      <c r="F3" s="359"/>
      <c r="G3" s="359">
        <v>14.14</v>
      </c>
      <c r="H3" s="359"/>
      <c r="I3" s="359">
        <v>8.17</v>
      </c>
      <c r="J3" s="359"/>
      <c r="K3" s="359">
        <v>13.17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12.65</v>
      </c>
      <c r="D4" s="359"/>
      <c r="E4" s="359">
        <v>13.28</v>
      </c>
      <c r="F4" s="359"/>
      <c r="G4" s="359">
        <v>13.71</v>
      </c>
      <c r="H4" s="359"/>
      <c r="I4" s="359">
        <v>17.329999999999998</v>
      </c>
      <c r="J4" s="359"/>
      <c r="K4" s="359">
        <v>14.38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</v>
      </c>
      <c r="D5" s="359"/>
      <c r="E5" s="359">
        <v>0.32</v>
      </c>
      <c r="F5" s="359"/>
      <c r="G5" s="359">
        <v>0.05</v>
      </c>
      <c r="H5" s="359"/>
      <c r="I5" s="359">
        <v>0.25</v>
      </c>
      <c r="J5" s="359"/>
      <c r="K5" s="359">
        <v>0.17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</v>
      </c>
      <c r="D6" s="363"/>
      <c r="E6" s="363">
        <v>0.12</v>
      </c>
      <c r="F6" s="363"/>
      <c r="G6" s="363">
        <v>0.1</v>
      </c>
      <c r="H6" s="363"/>
      <c r="I6" s="363">
        <v>0.17</v>
      </c>
      <c r="J6" s="363"/>
      <c r="K6" s="363">
        <v>0.1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1078</v>
      </c>
      <c r="D11" s="25"/>
      <c r="E11" s="19">
        <v>1010</v>
      </c>
      <c r="F11" s="25"/>
      <c r="G11" s="21">
        <f>C11+E11</f>
        <v>2088</v>
      </c>
      <c r="H11" s="79"/>
      <c r="I11" s="78">
        <v>1729</v>
      </c>
      <c r="J11" s="25"/>
      <c r="K11" s="19">
        <v>1569</v>
      </c>
      <c r="L11" s="25"/>
      <c r="M11" s="21">
        <f>I11+K11</f>
        <v>3298</v>
      </c>
      <c r="N11" s="79"/>
      <c r="O11" s="78">
        <v>1209</v>
      </c>
      <c r="P11" s="25"/>
      <c r="Q11" s="19">
        <v>1199</v>
      </c>
      <c r="R11" s="25"/>
      <c r="S11" s="21">
        <f>O11+Q11</f>
        <v>2408</v>
      </c>
      <c r="T11" s="79"/>
      <c r="U11" s="78">
        <v>1511</v>
      </c>
      <c r="V11" s="25"/>
      <c r="W11" s="19">
        <v>1620</v>
      </c>
      <c r="X11" s="25"/>
      <c r="Y11" s="21">
        <f>U11+W11</f>
        <v>3131</v>
      </c>
      <c r="Z11" s="79"/>
      <c r="AA11" s="80">
        <f>C11+I11+O11+U11</f>
        <v>5527</v>
      </c>
      <c r="AB11" s="25"/>
      <c r="AC11" s="21">
        <f>E11+K11+Q11+W11</f>
        <v>5398</v>
      </c>
      <c r="AD11" s="25"/>
      <c r="AE11" s="21">
        <f>AA11+AC11</f>
        <v>10925</v>
      </c>
      <c r="AF11" s="79"/>
      <c r="AG11" s="81"/>
    </row>
    <row r="12" spans="1:33" x14ac:dyDescent="0.55000000000000004">
      <c r="A12" s="303" t="s">
        <v>160</v>
      </c>
      <c r="B12" s="304"/>
      <c r="C12" s="78">
        <v>8</v>
      </c>
      <c r="D12" s="26">
        <f>ROUNDDOWN(C12/C11,4)</f>
        <v>7.4000000000000003E-3</v>
      </c>
      <c r="E12" s="19">
        <v>9</v>
      </c>
      <c r="F12" s="26">
        <f>ROUNDDOWN(E12/E11,4)</f>
        <v>8.8999999999999999E-3</v>
      </c>
      <c r="G12" s="21">
        <f>C12+E12</f>
        <v>17</v>
      </c>
      <c r="H12" s="82">
        <f>ROUNDDOWN(G12/G11,4)</f>
        <v>8.0999999999999996E-3</v>
      </c>
      <c r="I12" s="78">
        <v>2</v>
      </c>
      <c r="J12" s="26">
        <f>ROUNDDOWN(I12/I11,4)</f>
        <v>1.1000000000000001E-3</v>
      </c>
      <c r="K12" s="19">
        <v>23</v>
      </c>
      <c r="L12" s="26">
        <f>ROUNDDOWN(K12/K11,4)</f>
        <v>1.46E-2</v>
      </c>
      <c r="M12" s="21">
        <f t="shared" ref="M12:M59" si="0">I12+K12</f>
        <v>25</v>
      </c>
      <c r="N12" s="82">
        <f>ROUNDDOWN(M12/M11,4)</f>
        <v>7.4999999999999997E-3</v>
      </c>
      <c r="O12" s="78">
        <v>3</v>
      </c>
      <c r="P12" s="26">
        <f>ROUNDDOWN(O12/O11,4)</f>
        <v>2.3999999999999998E-3</v>
      </c>
      <c r="Q12" s="19">
        <v>18</v>
      </c>
      <c r="R12" s="26">
        <f>ROUNDDOWN(Q12/Q11,4)</f>
        <v>1.4999999999999999E-2</v>
      </c>
      <c r="S12" s="21">
        <f t="shared" ref="S12:S13" si="1">O12+Q12</f>
        <v>21</v>
      </c>
      <c r="T12" s="82">
        <f>ROUNDDOWN(S12/S11,4)</f>
        <v>8.6999999999999994E-3</v>
      </c>
      <c r="U12" s="78">
        <v>7</v>
      </c>
      <c r="V12" s="26">
        <f>ROUNDDOWN(U12/U11,4)</f>
        <v>4.5999999999999999E-3</v>
      </c>
      <c r="W12" s="19">
        <v>17</v>
      </c>
      <c r="X12" s="26">
        <f>ROUNDDOWN(W12/W11,4)</f>
        <v>1.04E-2</v>
      </c>
      <c r="Y12" s="21">
        <f t="shared" ref="Y12:Y59" si="2">U12+W12</f>
        <v>24</v>
      </c>
      <c r="Z12" s="82">
        <f>ROUNDDOWN(Y12/Y11,4)</f>
        <v>7.6E-3</v>
      </c>
      <c r="AA12" s="80">
        <f t="shared" ref="AA12:AA14" si="3">C12+I12+O12+U12</f>
        <v>20</v>
      </c>
      <c r="AB12" s="26">
        <f>ROUNDDOWN(AA12/AA11,4)</f>
        <v>3.5999999999999999E-3</v>
      </c>
      <c r="AC12" s="21">
        <f t="shared" ref="AC12:AC13" si="4">E12+K12+Q12+W12</f>
        <v>67</v>
      </c>
      <c r="AD12" s="26">
        <f>ROUNDDOWN(AC12/AC11,4)</f>
        <v>1.24E-2</v>
      </c>
      <c r="AE12" s="21">
        <f t="shared" ref="AE12:AE59" si="5">AA12+AC12</f>
        <v>87</v>
      </c>
      <c r="AF12" s="82">
        <f>ROUNDDOWN(AE12/AE11,4)</f>
        <v>7.9000000000000008E-3</v>
      </c>
    </row>
    <row r="13" spans="1:33" x14ac:dyDescent="0.55000000000000004">
      <c r="A13" s="303" t="s">
        <v>161</v>
      </c>
      <c r="B13" s="304"/>
      <c r="C13" s="78"/>
      <c r="D13" s="25"/>
      <c r="E13" s="19"/>
      <c r="F13" s="25"/>
      <c r="G13" s="21">
        <f>C13+E13</f>
        <v>0</v>
      </c>
      <c r="H13" s="79"/>
      <c r="I13" s="78"/>
      <c r="J13" s="25"/>
      <c r="K13" s="19"/>
      <c r="L13" s="25"/>
      <c r="M13" s="21">
        <f t="shared" si="0"/>
        <v>0</v>
      </c>
      <c r="N13" s="79"/>
      <c r="O13" s="78"/>
      <c r="P13" s="25"/>
      <c r="Q13" s="19"/>
      <c r="R13" s="25"/>
      <c r="S13" s="21">
        <f t="shared" si="1"/>
        <v>0</v>
      </c>
      <c r="T13" s="79"/>
      <c r="U13" s="78"/>
      <c r="V13" s="25"/>
      <c r="W13" s="19"/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8</v>
      </c>
      <c r="D14" s="25"/>
      <c r="E14" s="19">
        <f>E12+E13</f>
        <v>9</v>
      </c>
      <c r="F14" s="25"/>
      <c r="G14" s="21">
        <f>C14+E14</f>
        <v>17</v>
      </c>
      <c r="H14" s="79"/>
      <c r="I14" s="78">
        <f>I12+I13</f>
        <v>2</v>
      </c>
      <c r="J14" s="25"/>
      <c r="K14" s="19">
        <f>K12+K13</f>
        <v>23</v>
      </c>
      <c r="L14" s="25"/>
      <c r="M14" s="21">
        <f t="shared" si="0"/>
        <v>25</v>
      </c>
      <c r="N14" s="79"/>
      <c r="O14" s="78">
        <f>O12+O13</f>
        <v>3</v>
      </c>
      <c r="P14" s="25"/>
      <c r="Q14" s="19">
        <f>Q12+Q13</f>
        <v>18</v>
      </c>
      <c r="R14" s="25"/>
      <c r="S14" s="21">
        <f>O14+Q14</f>
        <v>21</v>
      </c>
      <c r="T14" s="79"/>
      <c r="U14" s="78">
        <f>U12+U13</f>
        <v>7</v>
      </c>
      <c r="V14" s="25"/>
      <c r="W14" s="19">
        <f>W12+W13</f>
        <v>17</v>
      </c>
      <c r="X14" s="25"/>
      <c r="Y14" s="21">
        <f t="shared" si="2"/>
        <v>24</v>
      </c>
      <c r="Z14" s="79"/>
      <c r="AA14" s="80">
        <f t="shared" si="3"/>
        <v>20</v>
      </c>
      <c r="AB14" s="25"/>
      <c r="AC14" s="21">
        <f>E14+K14+Q14+W14</f>
        <v>67</v>
      </c>
      <c r="AD14" s="25"/>
      <c r="AE14" s="21">
        <f t="shared" si="5"/>
        <v>87</v>
      </c>
      <c r="AF14" s="79"/>
    </row>
    <row r="15" spans="1:33" x14ac:dyDescent="0.55000000000000004">
      <c r="A15" s="345" t="s">
        <v>9</v>
      </c>
      <c r="B15" s="83" t="s">
        <v>7</v>
      </c>
      <c r="C15" s="84"/>
      <c r="D15" s="85">
        <f>ROUNDDOWN(C15/$C$14,4)</f>
        <v>0</v>
      </c>
      <c r="E15" s="86"/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/>
      <c r="J15" s="85">
        <f>ROUNDDOWN(I15/$I$14,4)</f>
        <v>0</v>
      </c>
      <c r="K15" s="86"/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/>
      <c r="P15" s="85">
        <f>ROUNDDOWN(O15/$O$14,4)</f>
        <v>0</v>
      </c>
      <c r="Q15" s="86"/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/>
      <c r="V15" s="85">
        <f>ROUNDDOWN(U15/$U$14,4)</f>
        <v>0</v>
      </c>
      <c r="W15" s="86"/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0</v>
      </c>
      <c r="AB15" s="85">
        <f>ROUNDDOWN(AA15/$AA$14,4)</f>
        <v>0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0</v>
      </c>
      <c r="AF15" s="88">
        <f>ROUNDDOWN(AE15/$AE$14,4)</f>
        <v>0</v>
      </c>
    </row>
    <row r="16" spans="1:33" x14ac:dyDescent="0.55000000000000004">
      <c r="A16" s="345"/>
      <c r="B16" s="90" t="s">
        <v>5</v>
      </c>
      <c r="C16" s="91"/>
      <c r="D16" s="92">
        <f>ROUNDDOWN(C16/$C$14,4)</f>
        <v>0</v>
      </c>
      <c r="E16" s="93"/>
      <c r="F16" s="92">
        <f>ROUNDDOWN(E16/$E$14,4)</f>
        <v>0</v>
      </c>
      <c r="G16" s="94">
        <f t="shared" si="6"/>
        <v>0</v>
      </c>
      <c r="H16" s="95">
        <f t="shared" ref="H16:H59" si="9">ROUNDDOWN(G16/$G$14,4)</f>
        <v>0</v>
      </c>
      <c r="I16" s="91"/>
      <c r="J16" s="92">
        <f t="shared" ref="J16:J59" si="10">ROUNDDOWN(I16/$I$14,4)</f>
        <v>0</v>
      </c>
      <c r="K16" s="93"/>
      <c r="L16" s="92">
        <f t="shared" ref="L16:L59" si="11">ROUNDDOWN(K16/$K$14,4)</f>
        <v>0</v>
      </c>
      <c r="M16" s="94">
        <f t="shared" si="0"/>
        <v>0</v>
      </c>
      <c r="N16" s="95">
        <f t="shared" ref="N16:N59" si="12">ROUNDDOWN(M16/$M$14,4)</f>
        <v>0</v>
      </c>
      <c r="O16" s="91"/>
      <c r="P16" s="92">
        <f t="shared" ref="P16:P59" si="13">ROUNDDOWN(O16/$O$14,4)</f>
        <v>0</v>
      </c>
      <c r="Q16" s="93"/>
      <c r="R16" s="92">
        <f t="shared" ref="R16:R59" si="14">ROUNDDOWN(Q16/$Q$14,4)</f>
        <v>0</v>
      </c>
      <c r="S16" s="94">
        <f t="shared" si="7"/>
        <v>0</v>
      </c>
      <c r="T16" s="95">
        <f t="shared" ref="T16:T59" si="15">ROUNDDOWN(S16/$S$14,4)</f>
        <v>0</v>
      </c>
      <c r="U16" s="91"/>
      <c r="V16" s="92">
        <f t="shared" ref="V16:V59" si="16">ROUNDDOWN(U16/$U$14,4)</f>
        <v>0</v>
      </c>
      <c r="W16" s="93"/>
      <c r="X16" s="92">
        <f t="shared" ref="X16:X59" si="17">ROUNDDOWN(W16/$W$14,4)</f>
        <v>0</v>
      </c>
      <c r="Y16" s="94">
        <f t="shared" si="2"/>
        <v>0</v>
      </c>
      <c r="Z16" s="95">
        <f t="shared" ref="Z16:Z59" si="18">ROUNDDOWN(Y16/$Y$14,4)</f>
        <v>0</v>
      </c>
      <c r="AA16" s="96">
        <f t="shared" ref="AA16:AA59" si="19">C16+I16+O16+U16</f>
        <v>0</v>
      </c>
      <c r="AB16" s="92">
        <f t="shared" ref="AB16:AB59" si="20">ROUNDDOWN(AA16/$AA$14,4)</f>
        <v>0</v>
      </c>
      <c r="AC16" s="94">
        <f t="shared" si="8"/>
        <v>0</v>
      </c>
      <c r="AD16" s="92">
        <f t="shared" ref="AD16:AD59" si="21">ROUNDDOWN(AC16/$AC$14,4)</f>
        <v>0</v>
      </c>
      <c r="AE16" s="94">
        <f t="shared" si="5"/>
        <v>0</v>
      </c>
      <c r="AF16" s="95">
        <f t="shared" ref="AF16:AF59" si="22">ROUNDDOWN(AE16/$AE$14,4)</f>
        <v>0</v>
      </c>
    </row>
    <row r="17" spans="1:32" x14ac:dyDescent="0.55000000000000004">
      <c r="A17" s="345"/>
      <c r="B17" s="90" t="s">
        <v>6</v>
      </c>
      <c r="C17" s="91"/>
      <c r="D17" s="92">
        <f>ROUNDDOWN(C17/$C$14,4)</f>
        <v>0</v>
      </c>
      <c r="E17" s="93"/>
      <c r="F17" s="92">
        <f>ROUNDDOWN(E17/$E$14,4)</f>
        <v>0</v>
      </c>
      <c r="G17" s="94">
        <f t="shared" si="6"/>
        <v>0</v>
      </c>
      <c r="H17" s="95">
        <f t="shared" si="9"/>
        <v>0</v>
      </c>
      <c r="I17" s="91"/>
      <c r="J17" s="92">
        <f t="shared" si="10"/>
        <v>0</v>
      </c>
      <c r="K17" s="93"/>
      <c r="L17" s="92">
        <f t="shared" si="11"/>
        <v>0</v>
      </c>
      <c r="M17" s="94">
        <f t="shared" si="0"/>
        <v>0</v>
      </c>
      <c r="N17" s="95">
        <f t="shared" si="12"/>
        <v>0</v>
      </c>
      <c r="O17" s="91"/>
      <c r="P17" s="92">
        <f t="shared" si="13"/>
        <v>0</v>
      </c>
      <c r="Q17" s="93"/>
      <c r="R17" s="92">
        <f t="shared" si="14"/>
        <v>0</v>
      </c>
      <c r="S17" s="94">
        <f t="shared" si="7"/>
        <v>0</v>
      </c>
      <c r="T17" s="95">
        <f t="shared" si="15"/>
        <v>0</v>
      </c>
      <c r="U17" s="91"/>
      <c r="V17" s="92">
        <f t="shared" si="16"/>
        <v>0</v>
      </c>
      <c r="W17" s="93"/>
      <c r="X17" s="92">
        <f t="shared" si="17"/>
        <v>0</v>
      </c>
      <c r="Y17" s="94">
        <f t="shared" si="2"/>
        <v>0</v>
      </c>
      <c r="Z17" s="95">
        <f>ROUNDDOWN(Y17/$Y$14,4)</f>
        <v>0</v>
      </c>
      <c r="AA17" s="96">
        <f t="shared" si="19"/>
        <v>0</v>
      </c>
      <c r="AB17" s="92">
        <f t="shared" si="20"/>
        <v>0</v>
      </c>
      <c r="AC17" s="94">
        <f t="shared" si="8"/>
        <v>0</v>
      </c>
      <c r="AD17" s="92">
        <f t="shared" si="21"/>
        <v>0</v>
      </c>
      <c r="AE17" s="94">
        <f t="shared" si="5"/>
        <v>0</v>
      </c>
      <c r="AF17" s="95">
        <f t="shared" si="22"/>
        <v>0</v>
      </c>
    </row>
    <row r="18" spans="1:32" x14ac:dyDescent="0.55000000000000004">
      <c r="A18" s="345"/>
      <c r="B18" s="97" t="s">
        <v>8</v>
      </c>
      <c r="C18" s="98"/>
      <c r="D18" s="99">
        <f>ROUNDDOWN(C18/$C$14,4)</f>
        <v>0</v>
      </c>
      <c r="E18" s="100"/>
      <c r="F18" s="99">
        <f>ROUNDDOWN(E18/$E$14,4)</f>
        <v>0</v>
      </c>
      <c r="G18" s="101">
        <f t="shared" si="6"/>
        <v>0</v>
      </c>
      <c r="H18" s="102">
        <f t="shared" si="9"/>
        <v>0</v>
      </c>
      <c r="I18" s="98"/>
      <c r="J18" s="99">
        <f t="shared" si="10"/>
        <v>0</v>
      </c>
      <c r="K18" s="100"/>
      <c r="L18" s="99">
        <f t="shared" si="11"/>
        <v>0</v>
      </c>
      <c r="M18" s="101">
        <f t="shared" si="0"/>
        <v>0</v>
      </c>
      <c r="N18" s="102">
        <f t="shared" si="12"/>
        <v>0</v>
      </c>
      <c r="O18" s="98"/>
      <c r="P18" s="99">
        <f t="shared" si="13"/>
        <v>0</v>
      </c>
      <c r="Q18" s="100"/>
      <c r="R18" s="99">
        <f t="shared" si="14"/>
        <v>0</v>
      </c>
      <c r="S18" s="101">
        <f t="shared" si="7"/>
        <v>0</v>
      </c>
      <c r="T18" s="102">
        <f t="shared" si="15"/>
        <v>0</v>
      </c>
      <c r="U18" s="98"/>
      <c r="V18" s="99">
        <f t="shared" si="16"/>
        <v>0</v>
      </c>
      <c r="W18" s="100"/>
      <c r="X18" s="99">
        <f t="shared" si="17"/>
        <v>0</v>
      </c>
      <c r="Y18" s="101">
        <f t="shared" si="2"/>
        <v>0</v>
      </c>
      <c r="Z18" s="102">
        <f t="shared" si="18"/>
        <v>0</v>
      </c>
      <c r="AA18" s="103">
        <f t="shared" si="19"/>
        <v>0</v>
      </c>
      <c r="AB18" s="99">
        <f t="shared" si="20"/>
        <v>0</v>
      </c>
      <c r="AC18" s="101">
        <f t="shared" si="8"/>
        <v>0</v>
      </c>
      <c r="AD18" s="99">
        <f t="shared" si="21"/>
        <v>0</v>
      </c>
      <c r="AE18" s="101">
        <f t="shared" si="5"/>
        <v>0</v>
      </c>
      <c r="AF18" s="102">
        <f t="shared" si="22"/>
        <v>0</v>
      </c>
    </row>
    <row r="19" spans="1:32" x14ac:dyDescent="0.55000000000000004">
      <c r="A19" s="342" t="s">
        <v>29</v>
      </c>
      <c r="B19" s="83" t="s">
        <v>10</v>
      </c>
      <c r="C19" s="84"/>
      <c r="D19" s="85">
        <f t="shared" ref="D19:D59" si="23">ROUNDDOWN(C19/$C$14,4)</f>
        <v>0</v>
      </c>
      <c r="E19" s="86"/>
      <c r="F19" s="85">
        <f t="shared" ref="F19:F59" si="24">ROUNDDOWN(E19/$E$14,4)</f>
        <v>0</v>
      </c>
      <c r="G19" s="87">
        <f t="shared" si="6"/>
        <v>0</v>
      </c>
      <c r="H19" s="88">
        <f t="shared" si="9"/>
        <v>0</v>
      </c>
      <c r="I19" s="84"/>
      <c r="J19" s="85">
        <f>ROUNDDOWN(I19/$I$14,4)</f>
        <v>0</v>
      </c>
      <c r="K19" s="86"/>
      <c r="L19" s="85">
        <f t="shared" si="11"/>
        <v>0</v>
      </c>
      <c r="M19" s="87">
        <f t="shared" si="0"/>
        <v>0</v>
      </c>
      <c r="N19" s="88">
        <f t="shared" si="12"/>
        <v>0</v>
      </c>
      <c r="O19" s="84"/>
      <c r="P19" s="85">
        <f t="shared" si="13"/>
        <v>0</v>
      </c>
      <c r="Q19" s="86"/>
      <c r="R19" s="85">
        <f t="shared" si="14"/>
        <v>0</v>
      </c>
      <c r="S19" s="87">
        <f t="shared" si="7"/>
        <v>0</v>
      </c>
      <c r="T19" s="88">
        <f t="shared" si="15"/>
        <v>0</v>
      </c>
      <c r="U19" s="84"/>
      <c r="V19" s="85">
        <f t="shared" si="16"/>
        <v>0</v>
      </c>
      <c r="W19" s="86"/>
      <c r="X19" s="85">
        <f t="shared" si="17"/>
        <v>0</v>
      </c>
      <c r="Y19" s="87">
        <f t="shared" si="2"/>
        <v>0</v>
      </c>
      <c r="Z19" s="88">
        <f t="shared" si="18"/>
        <v>0</v>
      </c>
      <c r="AA19" s="89">
        <f t="shared" si="19"/>
        <v>0</v>
      </c>
      <c r="AB19" s="85">
        <f t="shared" si="20"/>
        <v>0</v>
      </c>
      <c r="AC19" s="87">
        <f t="shared" si="8"/>
        <v>0</v>
      </c>
      <c r="AD19" s="85">
        <f t="shared" si="21"/>
        <v>0</v>
      </c>
      <c r="AE19" s="87">
        <f t="shared" si="5"/>
        <v>0</v>
      </c>
      <c r="AF19" s="88">
        <f t="shared" si="22"/>
        <v>0</v>
      </c>
    </row>
    <row r="20" spans="1:32" x14ac:dyDescent="0.55000000000000004">
      <c r="A20" s="346"/>
      <c r="B20" s="90" t="s">
        <v>11</v>
      </c>
      <c r="C20" s="91"/>
      <c r="D20" s="92">
        <f t="shared" si="23"/>
        <v>0</v>
      </c>
      <c r="E20" s="93"/>
      <c r="F20" s="92">
        <f t="shared" si="24"/>
        <v>0</v>
      </c>
      <c r="G20" s="94">
        <f t="shared" si="6"/>
        <v>0</v>
      </c>
      <c r="H20" s="95">
        <f t="shared" si="9"/>
        <v>0</v>
      </c>
      <c r="I20" s="91"/>
      <c r="J20" s="92">
        <f t="shared" si="10"/>
        <v>0</v>
      </c>
      <c r="K20" s="93"/>
      <c r="L20" s="92">
        <f t="shared" si="11"/>
        <v>0</v>
      </c>
      <c r="M20" s="94">
        <f t="shared" si="0"/>
        <v>0</v>
      </c>
      <c r="N20" s="95">
        <f t="shared" si="12"/>
        <v>0</v>
      </c>
      <c r="O20" s="91"/>
      <c r="P20" s="92">
        <f>ROUNDDOWN(O20/$O$14,4)</f>
        <v>0</v>
      </c>
      <c r="Q20" s="93"/>
      <c r="R20" s="92">
        <f t="shared" si="14"/>
        <v>0</v>
      </c>
      <c r="S20" s="94">
        <f t="shared" si="7"/>
        <v>0</v>
      </c>
      <c r="T20" s="95">
        <f t="shared" si="15"/>
        <v>0</v>
      </c>
      <c r="U20" s="91"/>
      <c r="V20" s="92">
        <f t="shared" si="16"/>
        <v>0</v>
      </c>
      <c r="W20" s="93"/>
      <c r="X20" s="92">
        <f t="shared" si="17"/>
        <v>0</v>
      </c>
      <c r="Y20" s="94">
        <f t="shared" si="2"/>
        <v>0</v>
      </c>
      <c r="Z20" s="95">
        <f t="shared" si="18"/>
        <v>0</v>
      </c>
      <c r="AA20" s="96">
        <f t="shared" si="19"/>
        <v>0</v>
      </c>
      <c r="AB20" s="92">
        <f t="shared" si="20"/>
        <v>0</v>
      </c>
      <c r="AC20" s="94">
        <f t="shared" si="8"/>
        <v>0</v>
      </c>
      <c r="AD20" s="92">
        <f t="shared" si="21"/>
        <v>0</v>
      </c>
      <c r="AE20" s="94">
        <f t="shared" si="5"/>
        <v>0</v>
      </c>
      <c r="AF20" s="95">
        <f t="shared" si="22"/>
        <v>0</v>
      </c>
    </row>
    <row r="21" spans="1:32" x14ac:dyDescent="0.55000000000000004">
      <c r="A21" s="346"/>
      <c r="B21" s="97" t="s">
        <v>12</v>
      </c>
      <c r="C21" s="98"/>
      <c r="D21" s="99">
        <f t="shared" si="23"/>
        <v>0</v>
      </c>
      <c r="E21" s="100"/>
      <c r="F21" s="99">
        <f t="shared" si="24"/>
        <v>0</v>
      </c>
      <c r="G21" s="101">
        <f t="shared" si="6"/>
        <v>0</v>
      </c>
      <c r="H21" s="102">
        <f t="shared" si="9"/>
        <v>0</v>
      </c>
      <c r="I21" s="98"/>
      <c r="J21" s="99">
        <f t="shared" si="10"/>
        <v>0</v>
      </c>
      <c r="K21" s="100"/>
      <c r="L21" s="99">
        <f t="shared" si="11"/>
        <v>0</v>
      </c>
      <c r="M21" s="101">
        <f t="shared" si="0"/>
        <v>0</v>
      </c>
      <c r="N21" s="102">
        <f t="shared" si="12"/>
        <v>0</v>
      </c>
      <c r="O21" s="98"/>
      <c r="P21" s="99">
        <f t="shared" si="13"/>
        <v>0</v>
      </c>
      <c r="Q21" s="100"/>
      <c r="R21" s="99">
        <f t="shared" si="14"/>
        <v>0</v>
      </c>
      <c r="S21" s="101">
        <f t="shared" si="7"/>
        <v>0</v>
      </c>
      <c r="T21" s="102">
        <f t="shared" si="15"/>
        <v>0</v>
      </c>
      <c r="U21" s="98"/>
      <c r="V21" s="99">
        <f t="shared" si="16"/>
        <v>0</v>
      </c>
      <c r="W21" s="100"/>
      <c r="X21" s="99">
        <f t="shared" si="17"/>
        <v>0</v>
      </c>
      <c r="Y21" s="101">
        <f t="shared" si="2"/>
        <v>0</v>
      </c>
      <c r="Z21" s="102">
        <f t="shared" si="18"/>
        <v>0</v>
      </c>
      <c r="AA21" s="103">
        <f t="shared" si="19"/>
        <v>0</v>
      </c>
      <c r="AB21" s="99">
        <f t="shared" si="20"/>
        <v>0</v>
      </c>
      <c r="AC21" s="101">
        <f t="shared" si="8"/>
        <v>0</v>
      </c>
      <c r="AD21" s="99">
        <f t="shared" si="21"/>
        <v>0</v>
      </c>
      <c r="AE21" s="101">
        <f t="shared" si="5"/>
        <v>0</v>
      </c>
      <c r="AF21" s="102">
        <f t="shared" si="22"/>
        <v>0</v>
      </c>
    </row>
    <row r="22" spans="1:32" x14ac:dyDescent="0.55000000000000004">
      <c r="A22" s="343" t="s">
        <v>30</v>
      </c>
      <c r="B22" s="104" t="s">
        <v>70</v>
      </c>
      <c r="C22" s="105">
        <v>3</v>
      </c>
      <c r="D22" s="85">
        <f t="shared" si="23"/>
        <v>0.375</v>
      </c>
      <c r="E22" s="86">
        <v>5</v>
      </c>
      <c r="F22" s="85">
        <f t="shared" si="24"/>
        <v>0.55549999999999999</v>
      </c>
      <c r="G22" s="87">
        <f t="shared" si="6"/>
        <v>8</v>
      </c>
      <c r="H22" s="88">
        <f t="shared" si="9"/>
        <v>0.47049999999999997</v>
      </c>
      <c r="I22" s="84">
        <v>2</v>
      </c>
      <c r="J22" s="85">
        <f t="shared" si="10"/>
        <v>1</v>
      </c>
      <c r="K22" s="86">
        <v>15</v>
      </c>
      <c r="L22" s="85">
        <f t="shared" si="11"/>
        <v>0.65210000000000001</v>
      </c>
      <c r="M22" s="87">
        <f t="shared" si="0"/>
        <v>17</v>
      </c>
      <c r="N22" s="88">
        <f t="shared" si="12"/>
        <v>0.68</v>
      </c>
      <c r="O22" s="84">
        <v>2</v>
      </c>
      <c r="P22" s="85">
        <f t="shared" si="13"/>
        <v>0.66659999999999997</v>
      </c>
      <c r="Q22" s="86">
        <v>9</v>
      </c>
      <c r="R22" s="85">
        <f t="shared" si="14"/>
        <v>0.5</v>
      </c>
      <c r="S22" s="87">
        <f t="shared" si="7"/>
        <v>11</v>
      </c>
      <c r="T22" s="88">
        <f t="shared" si="15"/>
        <v>0.52380000000000004</v>
      </c>
      <c r="U22" s="84">
        <v>4</v>
      </c>
      <c r="V22" s="85">
        <f t="shared" si="16"/>
        <v>0.57140000000000002</v>
      </c>
      <c r="W22" s="86">
        <v>13</v>
      </c>
      <c r="X22" s="85">
        <f t="shared" si="17"/>
        <v>0.76470000000000005</v>
      </c>
      <c r="Y22" s="87">
        <f t="shared" si="2"/>
        <v>17</v>
      </c>
      <c r="Z22" s="88">
        <f t="shared" si="18"/>
        <v>0.70830000000000004</v>
      </c>
      <c r="AA22" s="89">
        <f t="shared" si="19"/>
        <v>11</v>
      </c>
      <c r="AB22" s="85">
        <f t="shared" si="20"/>
        <v>0.55000000000000004</v>
      </c>
      <c r="AC22" s="87">
        <f t="shared" si="8"/>
        <v>42</v>
      </c>
      <c r="AD22" s="85">
        <f t="shared" si="21"/>
        <v>0.62680000000000002</v>
      </c>
      <c r="AE22" s="87">
        <f t="shared" si="5"/>
        <v>53</v>
      </c>
      <c r="AF22" s="88">
        <f t="shared" si="22"/>
        <v>0.60909999999999997</v>
      </c>
    </row>
    <row r="23" spans="1:32" x14ac:dyDescent="0.55000000000000004">
      <c r="A23" s="343"/>
      <c r="B23" s="104" t="s">
        <v>71</v>
      </c>
      <c r="C23" s="106">
        <v>5</v>
      </c>
      <c r="D23" s="99">
        <f t="shared" si="23"/>
        <v>0.625</v>
      </c>
      <c r="E23" s="100">
        <v>4</v>
      </c>
      <c r="F23" s="99">
        <f t="shared" si="24"/>
        <v>0.44440000000000002</v>
      </c>
      <c r="G23" s="101">
        <f t="shared" si="6"/>
        <v>9</v>
      </c>
      <c r="H23" s="102">
        <f t="shared" si="9"/>
        <v>0.52939999999999998</v>
      </c>
      <c r="I23" s="98"/>
      <c r="J23" s="99">
        <f t="shared" si="10"/>
        <v>0</v>
      </c>
      <c r="K23" s="100">
        <v>8</v>
      </c>
      <c r="L23" s="99">
        <f t="shared" si="11"/>
        <v>0.3478</v>
      </c>
      <c r="M23" s="101">
        <f t="shared" si="0"/>
        <v>8</v>
      </c>
      <c r="N23" s="102">
        <f t="shared" si="12"/>
        <v>0.32</v>
      </c>
      <c r="O23" s="98">
        <v>1</v>
      </c>
      <c r="P23" s="99">
        <f t="shared" si="13"/>
        <v>0.33329999999999999</v>
      </c>
      <c r="Q23" s="100">
        <v>9</v>
      </c>
      <c r="R23" s="99">
        <f t="shared" si="14"/>
        <v>0.5</v>
      </c>
      <c r="S23" s="101">
        <f t="shared" si="7"/>
        <v>10</v>
      </c>
      <c r="T23" s="102">
        <f t="shared" si="15"/>
        <v>0.47610000000000002</v>
      </c>
      <c r="U23" s="98">
        <v>3</v>
      </c>
      <c r="V23" s="99">
        <f t="shared" si="16"/>
        <v>0.42849999999999999</v>
      </c>
      <c r="W23" s="100">
        <v>4</v>
      </c>
      <c r="X23" s="99">
        <f t="shared" si="17"/>
        <v>0.23519999999999999</v>
      </c>
      <c r="Y23" s="101">
        <f t="shared" si="2"/>
        <v>7</v>
      </c>
      <c r="Z23" s="102">
        <f t="shared" si="18"/>
        <v>0.29160000000000003</v>
      </c>
      <c r="AA23" s="103">
        <f t="shared" si="19"/>
        <v>9</v>
      </c>
      <c r="AB23" s="99">
        <f t="shared" si="20"/>
        <v>0.45</v>
      </c>
      <c r="AC23" s="101">
        <f t="shared" si="8"/>
        <v>25</v>
      </c>
      <c r="AD23" s="99">
        <f t="shared" si="21"/>
        <v>0.37309999999999999</v>
      </c>
      <c r="AE23" s="101">
        <f t="shared" si="5"/>
        <v>34</v>
      </c>
      <c r="AF23" s="102">
        <f t="shared" si="22"/>
        <v>0.39079999999999998</v>
      </c>
    </row>
    <row r="24" spans="1:32" x14ac:dyDescent="0.55000000000000004">
      <c r="A24" s="343" t="s">
        <v>31</v>
      </c>
      <c r="B24" s="104" t="s">
        <v>70</v>
      </c>
      <c r="C24" s="105"/>
      <c r="D24" s="85">
        <f t="shared" si="23"/>
        <v>0</v>
      </c>
      <c r="E24" s="86"/>
      <c r="F24" s="85">
        <f t="shared" si="24"/>
        <v>0</v>
      </c>
      <c r="G24" s="87">
        <f t="shared" si="6"/>
        <v>0</v>
      </c>
      <c r="H24" s="88">
        <f t="shared" si="9"/>
        <v>0</v>
      </c>
      <c r="I24" s="84"/>
      <c r="J24" s="85">
        <f t="shared" si="10"/>
        <v>0</v>
      </c>
      <c r="K24" s="86"/>
      <c r="L24" s="85">
        <f t="shared" si="11"/>
        <v>0</v>
      </c>
      <c r="M24" s="87">
        <f t="shared" si="0"/>
        <v>0</v>
      </c>
      <c r="N24" s="88">
        <f t="shared" si="12"/>
        <v>0</v>
      </c>
      <c r="O24" s="84"/>
      <c r="P24" s="85">
        <f t="shared" si="13"/>
        <v>0</v>
      </c>
      <c r="Q24" s="86"/>
      <c r="R24" s="85">
        <f t="shared" si="14"/>
        <v>0</v>
      </c>
      <c r="S24" s="87">
        <f t="shared" si="7"/>
        <v>0</v>
      </c>
      <c r="T24" s="88">
        <f t="shared" si="15"/>
        <v>0</v>
      </c>
      <c r="U24" s="84"/>
      <c r="V24" s="85">
        <f t="shared" si="16"/>
        <v>0</v>
      </c>
      <c r="W24" s="86"/>
      <c r="X24" s="85">
        <f t="shared" si="17"/>
        <v>0</v>
      </c>
      <c r="Y24" s="87">
        <f t="shared" si="2"/>
        <v>0</v>
      </c>
      <c r="Z24" s="88">
        <f t="shared" si="18"/>
        <v>0</v>
      </c>
      <c r="AA24" s="89">
        <f t="shared" si="19"/>
        <v>0</v>
      </c>
      <c r="AB24" s="85">
        <f t="shared" si="20"/>
        <v>0</v>
      </c>
      <c r="AC24" s="87">
        <f t="shared" si="8"/>
        <v>0</v>
      </c>
      <c r="AD24" s="85">
        <f t="shared" si="21"/>
        <v>0</v>
      </c>
      <c r="AE24" s="87">
        <f t="shared" si="5"/>
        <v>0</v>
      </c>
      <c r="AF24" s="88">
        <f t="shared" si="22"/>
        <v>0</v>
      </c>
    </row>
    <row r="25" spans="1:32" x14ac:dyDescent="0.55000000000000004">
      <c r="A25" s="343"/>
      <c r="B25" s="104" t="s">
        <v>71</v>
      </c>
      <c r="C25" s="106"/>
      <c r="D25" s="99">
        <f t="shared" si="23"/>
        <v>0</v>
      </c>
      <c r="E25" s="100"/>
      <c r="F25" s="99">
        <f t="shared" si="24"/>
        <v>0</v>
      </c>
      <c r="G25" s="101">
        <f t="shared" si="6"/>
        <v>0</v>
      </c>
      <c r="H25" s="102">
        <f t="shared" si="9"/>
        <v>0</v>
      </c>
      <c r="I25" s="98"/>
      <c r="J25" s="99">
        <f t="shared" si="10"/>
        <v>0</v>
      </c>
      <c r="K25" s="100"/>
      <c r="L25" s="99">
        <f t="shared" si="11"/>
        <v>0</v>
      </c>
      <c r="M25" s="101">
        <f t="shared" si="0"/>
        <v>0</v>
      </c>
      <c r="N25" s="102">
        <f t="shared" si="12"/>
        <v>0</v>
      </c>
      <c r="O25" s="98"/>
      <c r="P25" s="99">
        <f t="shared" si="13"/>
        <v>0</v>
      </c>
      <c r="Q25" s="100"/>
      <c r="R25" s="99">
        <f t="shared" si="14"/>
        <v>0</v>
      </c>
      <c r="S25" s="101">
        <f t="shared" si="7"/>
        <v>0</v>
      </c>
      <c r="T25" s="102">
        <f t="shared" si="15"/>
        <v>0</v>
      </c>
      <c r="U25" s="98"/>
      <c r="V25" s="99">
        <f t="shared" si="16"/>
        <v>0</v>
      </c>
      <c r="W25" s="100"/>
      <c r="X25" s="99">
        <f t="shared" si="17"/>
        <v>0</v>
      </c>
      <c r="Y25" s="101">
        <f t="shared" si="2"/>
        <v>0</v>
      </c>
      <c r="Z25" s="102">
        <f t="shared" si="18"/>
        <v>0</v>
      </c>
      <c r="AA25" s="103">
        <f t="shared" si="19"/>
        <v>0</v>
      </c>
      <c r="AB25" s="99">
        <f t="shared" si="20"/>
        <v>0</v>
      </c>
      <c r="AC25" s="101">
        <f t="shared" si="8"/>
        <v>0</v>
      </c>
      <c r="AD25" s="99">
        <f t="shared" si="21"/>
        <v>0</v>
      </c>
      <c r="AE25" s="101">
        <f t="shared" si="5"/>
        <v>0</v>
      </c>
      <c r="AF25" s="102">
        <f t="shared" si="22"/>
        <v>0</v>
      </c>
    </row>
    <row r="26" spans="1:32" x14ac:dyDescent="0.55000000000000004">
      <c r="A26" s="337" t="s">
        <v>77</v>
      </c>
      <c r="B26" s="104" t="s">
        <v>15</v>
      </c>
      <c r="C26" s="105"/>
      <c r="D26" s="85">
        <f t="shared" si="23"/>
        <v>0</v>
      </c>
      <c r="E26" s="86"/>
      <c r="F26" s="85">
        <f t="shared" si="24"/>
        <v>0</v>
      </c>
      <c r="G26" s="87">
        <f t="shared" si="6"/>
        <v>0</v>
      </c>
      <c r="H26" s="88">
        <f t="shared" si="9"/>
        <v>0</v>
      </c>
      <c r="I26" s="84"/>
      <c r="J26" s="85">
        <f t="shared" si="10"/>
        <v>0</v>
      </c>
      <c r="K26" s="86"/>
      <c r="L26" s="85">
        <f t="shared" si="11"/>
        <v>0</v>
      </c>
      <c r="M26" s="87">
        <f t="shared" si="0"/>
        <v>0</v>
      </c>
      <c r="N26" s="88">
        <f t="shared" si="12"/>
        <v>0</v>
      </c>
      <c r="O26" s="84"/>
      <c r="P26" s="85">
        <f t="shared" si="13"/>
        <v>0</v>
      </c>
      <c r="Q26" s="86"/>
      <c r="R26" s="85">
        <f t="shared" si="14"/>
        <v>0</v>
      </c>
      <c r="S26" s="87">
        <f t="shared" si="7"/>
        <v>0</v>
      </c>
      <c r="T26" s="88">
        <f t="shared" si="15"/>
        <v>0</v>
      </c>
      <c r="U26" s="84"/>
      <c r="V26" s="85">
        <f t="shared" si="16"/>
        <v>0</v>
      </c>
      <c r="W26" s="86"/>
      <c r="X26" s="85">
        <f t="shared" si="17"/>
        <v>0</v>
      </c>
      <c r="Y26" s="87">
        <f t="shared" si="2"/>
        <v>0</v>
      </c>
      <c r="Z26" s="88">
        <f t="shared" si="18"/>
        <v>0</v>
      </c>
      <c r="AA26" s="89">
        <f t="shared" si="19"/>
        <v>0</v>
      </c>
      <c r="AB26" s="85">
        <f t="shared" si="20"/>
        <v>0</v>
      </c>
      <c r="AC26" s="87">
        <f t="shared" si="8"/>
        <v>0</v>
      </c>
      <c r="AD26" s="85">
        <f t="shared" si="21"/>
        <v>0</v>
      </c>
      <c r="AE26" s="87">
        <f t="shared" si="5"/>
        <v>0</v>
      </c>
      <c r="AF26" s="88">
        <f t="shared" si="22"/>
        <v>0</v>
      </c>
    </row>
    <row r="27" spans="1:32" x14ac:dyDescent="0.55000000000000004">
      <c r="A27" s="337"/>
      <c r="B27" s="107" t="s">
        <v>16</v>
      </c>
      <c r="C27" s="108"/>
      <c r="D27" s="92">
        <f t="shared" si="23"/>
        <v>0</v>
      </c>
      <c r="E27" s="93"/>
      <c r="F27" s="92">
        <f t="shared" si="24"/>
        <v>0</v>
      </c>
      <c r="G27" s="94">
        <f t="shared" si="6"/>
        <v>0</v>
      </c>
      <c r="H27" s="95">
        <f t="shared" si="9"/>
        <v>0</v>
      </c>
      <c r="I27" s="91"/>
      <c r="J27" s="92">
        <f t="shared" si="10"/>
        <v>0</v>
      </c>
      <c r="K27" s="93"/>
      <c r="L27" s="92">
        <f t="shared" si="11"/>
        <v>0</v>
      </c>
      <c r="M27" s="94">
        <f t="shared" si="0"/>
        <v>0</v>
      </c>
      <c r="N27" s="95">
        <f t="shared" si="12"/>
        <v>0</v>
      </c>
      <c r="O27" s="91"/>
      <c r="P27" s="92">
        <f t="shared" si="13"/>
        <v>0</v>
      </c>
      <c r="Q27" s="93"/>
      <c r="R27" s="92">
        <f t="shared" si="14"/>
        <v>0</v>
      </c>
      <c r="S27" s="94">
        <f t="shared" si="7"/>
        <v>0</v>
      </c>
      <c r="T27" s="95">
        <f t="shared" si="15"/>
        <v>0</v>
      </c>
      <c r="U27" s="91"/>
      <c r="V27" s="92">
        <f t="shared" si="16"/>
        <v>0</v>
      </c>
      <c r="W27" s="93"/>
      <c r="X27" s="92">
        <f t="shared" si="17"/>
        <v>0</v>
      </c>
      <c r="Y27" s="94">
        <f t="shared" si="2"/>
        <v>0</v>
      </c>
      <c r="Z27" s="95">
        <f t="shared" si="18"/>
        <v>0</v>
      </c>
      <c r="AA27" s="96">
        <f t="shared" si="19"/>
        <v>0</v>
      </c>
      <c r="AB27" s="92">
        <f t="shared" si="20"/>
        <v>0</v>
      </c>
      <c r="AC27" s="94">
        <f t="shared" si="8"/>
        <v>0</v>
      </c>
      <c r="AD27" s="92">
        <f t="shared" si="21"/>
        <v>0</v>
      </c>
      <c r="AE27" s="94">
        <f t="shared" si="5"/>
        <v>0</v>
      </c>
      <c r="AF27" s="95">
        <f t="shared" si="22"/>
        <v>0</v>
      </c>
    </row>
    <row r="28" spans="1:32" x14ac:dyDescent="0.55000000000000004">
      <c r="A28" s="337"/>
      <c r="B28" s="107" t="s">
        <v>17</v>
      </c>
      <c r="C28" s="106"/>
      <c r="D28" s="99">
        <f t="shared" si="23"/>
        <v>0</v>
      </c>
      <c r="E28" s="100"/>
      <c r="F28" s="99">
        <f t="shared" si="24"/>
        <v>0</v>
      </c>
      <c r="G28" s="101">
        <f t="shared" si="6"/>
        <v>0</v>
      </c>
      <c r="H28" s="102">
        <f t="shared" si="9"/>
        <v>0</v>
      </c>
      <c r="I28" s="98"/>
      <c r="J28" s="99">
        <f t="shared" si="10"/>
        <v>0</v>
      </c>
      <c r="K28" s="100"/>
      <c r="L28" s="99">
        <f t="shared" si="11"/>
        <v>0</v>
      </c>
      <c r="M28" s="101">
        <f t="shared" si="0"/>
        <v>0</v>
      </c>
      <c r="N28" s="102">
        <f t="shared" si="12"/>
        <v>0</v>
      </c>
      <c r="O28" s="98"/>
      <c r="P28" s="99">
        <f t="shared" si="13"/>
        <v>0</v>
      </c>
      <c r="Q28" s="100"/>
      <c r="R28" s="99">
        <f t="shared" si="14"/>
        <v>0</v>
      </c>
      <c r="S28" s="101">
        <f t="shared" si="7"/>
        <v>0</v>
      </c>
      <c r="T28" s="102">
        <f t="shared" si="15"/>
        <v>0</v>
      </c>
      <c r="U28" s="98"/>
      <c r="V28" s="99">
        <f t="shared" si="16"/>
        <v>0</v>
      </c>
      <c r="W28" s="100"/>
      <c r="X28" s="99">
        <f t="shared" si="17"/>
        <v>0</v>
      </c>
      <c r="Y28" s="101">
        <f t="shared" si="2"/>
        <v>0</v>
      </c>
      <c r="Z28" s="102">
        <f t="shared" si="18"/>
        <v>0</v>
      </c>
      <c r="AA28" s="103">
        <f t="shared" si="19"/>
        <v>0</v>
      </c>
      <c r="AB28" s="99">
        <f t="shared" si="20"/>
        <v>0</v>
      </c>
      <c r="AC28" s="101">
        <f t="shared" si="8"/>
        <v>0</v>
      </c>
      <c r="AD28" s="99">
        <f t="shared" si="21"/>
        <v>0</v>
      </c>
      <c r="AE28" s="101">
        <f t="shared" si="5"/>
        <v>0</v>
      </c>
      <c r="AF28" s="102">
        <f t="shared" si="22"/>
        <v>0</v>
      </c>
    </row>
    <row r="29" spans="1:32" x14ac:dyDescent="0.55000000000000004">
      <c r="A29" s="342" t="s">
        <v>74</v>
      </c>
      <c r="B29" s="104" t="s">
        <v>70</v>
      </c>
      <c r="C29" s="105"/>
      <c r="D29" s="85">
        <f t="shared" si="23"/>
        <v>0</v>
      </c>
      <c r="E29" s="86"/>
      <c r="F29" s="85">
        <f t="shared" si="24"/>
        <v>0</v>
      </c>
      <c r="G29" s="87">
        <f t="shared" si="6"/>
        <v>0</v>
      </c>
      <c r="H29" s="88">
        <f t="shared" si="9"/>
        <v>0</v>
      </c>
      <c r="I29" s="84"/>
      <c r="J29" s="85">
        <f t="shared" si="10"/>
        <v>0</v>
      </c>
      <c r="K29" s="86"/>
      <c r="L29" s="85">
        <f t="shared" si="11"/>
        <v>0</v>
      </c>
      <c r="M29" s="87">
        <f t="shared" si="0"/>
        <v>0</v>
      </c>
      <c r="N29" s="88">
        <f t="shared" si="12"/>
        <v>0</v>
      </c>
      <c r="O29" s="84"/>
      <c r="P29" s="85">
        <f t="shared" si="13"/>
        <v>0</v>
      </c>
      <c r="Q29" s="86"/>
      <c r="R29" s="85">
        <f t="shared" si="14"/>
        <v>0</v>
      </c>
      <c r="S29" s="87">
        <f t="shared" si="7"/>
        <v>0</v>
      </c>
      <c r="T29" s="88">
        <f t="shared" si="15"/>
        <v>0</v>
      </c>
      <c r="U29" s="84"/>
      <c r="V29" s="85">
        <f t="shared" si="16"/>
        <v>0</v>
      </c>
      <c r="W29" s="86"/>
      <c r="X29" s="85">
        <f t="shared" si="17"/>
        <v>0</v>
      </c>
      <c r="Y29" s="87">
        <f t="shared" si="2"/>
        <v>0</v>
      </c>
      <c r="Z29" s="88">
        <f t="shared" si="18"/>
        <v>0</v>
      </c>
      <c r="AA29" s="89">
        <f t="shared" si="19"/>
        <v>0</v>
      </c>
      <c r="AB29" s="85">
        <f t="shared" si="20"/>
        <v>0</v>
      </c>
      <c r="AC29" s="87">
        <f t="shared" si="8"/>
        <v>0</v>
      </c>
      <c r="AD29" s="85">
        <f t="shared" si="21"/>
        <v>0</v>
      </c>
      <c r="AE29" s="87">
        <f t="shared" si="5"/>
        <v>0</v>
      </c>
      <c r="AF29" s="88">
        <f t="shared" si="22"/>
        <v>0</v>
      </c>
    </row>
    <row r="30" spans="1:32" x14ac:dyDescent="0.55000000000000004">
      <c r="A30" s="342"/>
      <c r="B30" s="104" t="s">
        <v>71</v>
      </c>
      <c r="C30" s="106"/>
      <c r="D30" s="99">
        <f t="shared" si="23"/>
        <v>0</v>
      </c>
      <c r="E30" s="100"/>
      <c r="F30" s="99">
        <f t="shared" si="24"/>
        <v>0</v>
      </c>
      <c r="G30" s="101">
        <f t="shared" si="6"/>
        <v>0</v>
      </c>
      <c r="H30" s="102">
        <f t="shared" si="9"/>
        <v>0</v>
      </c>
      <c r="I30" s="98"/>
      <c r="J30" s="99">
        <f t="shared" si="10"/>
        <v>0</v>
      </c>
      <c r="K30" s="100"/>
      <c r="L30" s="99">
        <f t="shared" si="11"/>
        <v>0</v>
      </c>
      <c r="M30" s="101">
        <f t="shared" si="0"/>
        <v>0</v>
      </c>
      <c r="N30" s="102">
        <f t="shared" si="12"/>
        <v>0</v>
      </c>
      <c r="O30" s="98"/>
      <c r="P30" s="99">
        <f t="shared" si="13"/>
        <v>0</v>
      </c>
      <c r="Q30" s="100"/>
      <c r="R30" s="99">
        <f t="shared" si="14"/>
        <v>0</v>
      </c>
      <c r="S30" s="101">
        <f t="shared" si="7"/>
        <v>0</v>
      </c>
      <c r="T30" s="102">
        <f t="shared" si="15"/>
        <v>0</v>
      </c>
      <c r="U30" s="98"/>
      <c r="V30" s="99">
        <f t="shared" si="16"/>
        <v>0</v>
      </c>
      <c r="W30" s="100"/>
      <c r="X30" s="99">
        <f t="shared" si="17"/>
        <v>0</v>
      </c>
      <c r="Y30" s="101">
        <f t="shared" si="2"/>
        <v>0</v>
      </c>
      <c r="Z30" s="102">
        <f t="shared" si="18"/>
        <v>0</v>
      </c>
      <c r="AA30" s="103">
        <f t="shared" si="19"/>
        <v>0</v>
      </c>
      <c r="AB30" s="99">
        <f t="shared" si="20"/>
        <v>0</v>
      </c>
      <c r="AC30" s="101">
        <f t="shared" si="8"/>
        <v>0</v>
      </c>
      <c r="AD30" s="99">
        <f t="shared" si="21"/>
        <v>0</v>
      </c>
      <c r="AE30" s="101">
        <f t="shared" si="5"/>
        <v>0</v>
      </c>
      <c r="AF30" s="102">
        <f t="shared" si="22"/>
        <v>0</v>
      </c>
    </row>
    <row r="31" spans="1:32" x14ac:dyDescent="0.55000000000000004">
      <c r="A31" s="337" t="s">
        <v>34</v>
      </c>
      <c r="B31" s="104" t="s">
        <v>18</v>
      </c>
      <c r="C31" s="105"/>
      <c r="D31" s="85">
        <f t="shared" si="23"/>
        <v>0</v>
      </c>
      <c r="E31" s="86"/>
      <c r="F31" s="85">
        <f t="shared" si="24"/>
        <v>0</v>
      </c>
      <c r="G31" s="87">
        <f t="shared" si="6"/>
        <v>0</v>
      </c>
      <c r="H31" s="88">
        <f t="shared" si="9"/>
        <v>0</v>
      </c>
      <c r="I31" s="84"/>
      <c r="J31" s="85">
        <f t="shared" si="10"/>
        <v>0</v>
      </c>
      <c r="K31" s="86"/>
      <c r="L31" s="85">
        <f t="shared" si="11"/>
        <v>0</v>
      </c>
      <c r="M31" s="87">
        <f t="shared" si="0"/>
        <v>0</v>
      </c>
      <c r="N31" s="88">
        <f t="shared" si="12"/>
        <v>0</v>
      </c>
      <c r="O31" s="84">
        <v>1</v>
      </c>
      <c r="P31" s="85">
        <f t="shared" si="13"/>
        <v>0.33329999999999999</v>
      </c>
      <c r="Q31" s="86"/>
      <c r="R31" s="85">
        <f t="shared" si="14"/>
        <v>0</v>
      </c>
      <c r="S31" s="87">
        <f t="shared" si="7"/>
        <v>1</v>
      </c>
      <c r="T31" s="88">
        <f t="shared" si="15"/>
        <v>4.7600000000000003E-2</v>
      </c>
      <c r="U31" s="84"/>
      <c r="V31" s="85">
        <f t="shared" si="16"/>
        <v>0</v>
      </c>
      <c r="W31" s="86">
        <v>2</v>
      </c>
      <c r="X31" s="85">
        <f t="shared" si="17"/>
        <v>0.1176</v>
      </c>
      <c r="Y31" s="87">
        <f t="shared" si="2"/>
        <v>2</v>
      </c>
      <c r="Z31" s="88">
        <f t="shared" si="18"/>
        <v>8.3299999999999999E-2</v>
      </c>
      <c r="AA31" s="89">
        <f t="shared" si="19"/>
        <v>1</v>
      </c>
      <c r="AB31" s="85">
        <f t="shared" si="20"/>
        <v>0.05</v>
      </c>
      <c r="AC31" s="87">
        <f t="shared" si="8"/>
        <v>2</v>
      </c>
      <c r="AD31" s="85">
        <f t="shared" si="21"/>
        <v>2.98E-2</v>
      </c>
      <c r="AE31" s="87">
        <f t="shared" si="5"/>
        <v>3</v>
      </c>
      <c r="AF31" s="88">
        <f t="shared" si="22"/>
        <v>3.44E-2</v>
      </c>
    </row>
    <row r="32" spans="1:32" x14ac:dyDescent="0.55000000000000004">
      <c r="A32" s="337"/>
      <c r="B32" s="107" t="s">
        <v>19</v>
      </c>
      <c r="C32" s="108"/>
      <c r="D32" s="92">
        <f t="shared" si="23"/>
        <v>0</v>
      </c>
      <c r="E32" s="93"/>
      <c r="F32" s="92">
        <f t="shared" si="24"/>
        <v>0</v>
      </c>
      <c r="G32" s="94">
        <f t="shared" si="6"/>
        <v>0</v>
      </c>
      <c r="H32" s="95">
        <f t="shared" si="9"/>
        <v>0</v>
      </c>
      <c r="I32" s="91"/>
      <c r="J32" s="92">
        <f t="shared" si="10"/>
        <v>0</v>
      </c>
      <c r="K32" s="93"/>
      <c r="L32" s="92">
        <f t="shared" si="11"/>
        <v>0</v>
      </c>
      <c r="M32" s="94">
        <f t="shared" si="0"/>
        <v>0</v>
      </c>
      <c r="N32" s="95">
        <f t="shared" si="12"/>
        <v>0</v>
      </c>
      <c r="O32" s="91"/>
      <c r="P32" s="92">
        <f t="shared" si="13"/>
        <v>0</v>
      </c>
      <c r="Q32" s="93"/>
      <c r="R32" s="92">
        <f t="shared" si="14"/>
        <v>0</v>
      </c>
      <c r="S32" s="94">
        <f t="shared" si="7"/>
        <v>0</v>
      </c>
      <c r="T32" s="95">
        <f t="shared" si="15"/>
        <v>0</v>
      </c>
      <c r="U32" s="91"/>
      <c r="V32" s="92">
        <f t="shared" si="16"/>
        <v>0</v>
      </c>
      <c r="W32" s="93">
        <v>1</v>
      </c>
      <c r="X32" s="92">
        <f t="shared" si="17"/>
        <v>5.8799999999999998E-2</v>
      </c>
      <c r="Y32" s="94">
        <f t="shared" si="2"/>
        <v>1</v>
      </c>
      <c r="Z32" s="95">
        <f t="shared" si="18"/>
        <v>4.1599999999999998E-2</v>
      </c>
      <c r="AA32" s="96">
        <f t="shared" si="19"/>
        <v>0</v>
      </c>
      <c r="AB32" s="92">
        <f t="shared" si="20"/>
        <v>0</v>
      </c>
      <c r="AC32" s="94">
        <f t="shared" si="8"/>
        <v>1</v>
      </c>
      <c r="AD32" s="92">
        <f t="shared" si="21"/>
        <v>1.49E-2</v>
      </c>
      <c r="AE32" s="94">
        <f t="shared" si="5"/>
        <v>1</v>
      </c>
      <c r="AF32" s="95">
        <f t="shared" si="22"/>
        <v>1.14E-2</v>
      </c>
    </row>
    <row r="33" spans="1:32" x14ac:dyDescent="0.55000000000000004">
      <c r="A33" s="337"/>
      <c r="B33" s="104" t="s">
        <v>20</v>
      </c>
      <c r="C33" s="108"/>
      <c r="D33" s="92">
        <f t="shared" si="23"/>
        <v>0</v>
      </c>
      <c r="E33" s="93"/>
      <c r="F33" s="92">
        <f t="shared" si="24"/>
        <v>0</v>
      </c>
      <c r="G33" s="94">
        <f t="shared" si="6"/>
        <v>0</v>
      </c>
      <c r="H33" s="95">
        <f t="shared" si="9"/>
        <v>0</v>
      </c>
      <c r="I33" s="91"/>
      <c r="J33" s="92">
        <f t="shared" si="10"/>
        <v>0</v>
      </c>
      <c r="K33" s="93"/>
      <c r="L33" s="92">
        <f t="shared" si="11"/>
        <v>0</v>
      </c>
      <c r="M33" s="94">
        <f t="shared" si="0"/>
        <v>0</v>
      </c>
      <c r="N33" s="95">
        <f t="shared" si="12"/>
        <v>0</v>
      </c>
      <c r="O33" s="91"/>
      <c r="P33" s="92">
        <f t="shared" si="13"/>
        <v>0</v>
      </c>
      <c r="Q33" s="93"/>
      <c r="R33" s="92">
        <f t="shared" si="14"/>
        <v>0</v>
      </c>
      <c r="S33" s="94">
        <f t="shared" si="7"/>
        <v>0</v>
      </c>
      <c r="T33" s="95">
        <f t="shared" si="15"/>
        <v>0</v>
      </c>
      <c r="U33" s="91"/>
      <c r="V33" s="92">
        <f t="shared" si="16"/>
        <v>0</v>
      </c>
      <c r="W33" s="93"/>
      <c r="X33" s="92">
        <f t="shared" si="17"/>
        <v>0</v>
      </c>
      <c r="Y33" s="94">
        <f t="shared" si="2"/>
        <v>0</v>
      </c>
      <c r="Z33" s="95">
        <f t="shared" si="18"/>
        <v>0</v>
      </c>
      <c r="AA33" s="96">
        <f t="shared" si="19"/>
        <v>0</v>
      </c>
      <c r="AB33" s="92">
        <f t="shared" si="20"/>
        <v>0</v>
      </c>
      <c r="AC33" s="94">
        <f t="shared" si="8"/>
        <v>0</v>
      </c>
      <c r="AD33" s="92">
        <f t="shared" si="21"/>
        <v>0</v>
      </c>
      <c r="AE33" s="94">
        <f t="shared" si="5"/>
        <v>0</v>
      </c>
      <c r="AF33" s="95">
        <f t="shared" si="22"/>
        <v>0</v>
      </c>
    </row>
    <row r="34" spans="1:32" x14ac:dyDescent="0.55000000000000004">
      <c r="A34" s="337"/>
      <c r="B34" s="104" t="s">
        <v>21</v>
      </c>
      <c r="C34" s="108"/>
      <c r="D34" s="92">
        <f t="shared" si="23"/>
        <v>0</v>
      </c>
      <c r="E34" s="93"/>
      <c r="F34" s="92">
        <f t="shared" si="24"/>
        <v>0</v>
      </c>
      <c r="G34" s="94">
        <f t="shared" si="6"/>
        <v>0</v>
      </c>
      <c r="H34" s="95">
        <f t="shared" si="9"/>
        <v>0</v>
      </c>
      <c r="I34" s="91"/>
      <c r="J34" s="92">
        <f t="shared" si="10"/>
        <v>0</v>
      </c>
      <c r="K34" s="93"/>
      <c r="L34" s="92">
        <f t="shared" si="11"/>
        <v>0</v>
      </c>
      <c r="M34" s="94">
        <f t="shared" si="0"/>
        <v>0</v>
      </c>
      <c r="N34" s="95">
        <f t="shared" si="12"/>
        <v>0</v>
      </c>
      <c r="O34" s="91"/>
      <c r="P34" s="92">
        <f t="shared" si="13"/>
        <v>0</v>
      </c>
      <c r="Q34" s="93"/>
      <c r="R34" s="92">
        <f t="shared" si="14"/>
        <v>0</v>
      </c>
      <c r="S34" s="94">
        <f t="shared" si="7"/>
        <v>0</v>
      </c>
      <c r="T34" s="95">
        <f t="shared" si="15"/>
        <v>0</v>
      </c>
      <c r="U34" s="91"/>
      <c r="V34" s="92">
        <f t="shared" si="16"/>
        <v>0</v>
      </c>
      <c r="W34" s="93"/>
      <c r="X34" s="92">
        <f t="shared" si="17"/>
        <v>0</v>
      </c>
      <c r="Y34" s="94">
        <f t="shared" si="2"/>
        <v>0</v>
      </c>
      <c r="Z34" s="95">
        <f t="shared" si="18"/>
        <v>0</v>
      </c>
      <c r="AA34" s="96">
        <f t="shared" si="19"/>
        <v>0</v>
      </c>
      <c r="AB34" s="92">
        <f t="shared" si="20"/>
        <v>0</v>
      </c>
      <c r="AC34" s="94">
        <f t="shared" si="8"/>
        <v>0</v>
      </c>
      <c r="AD34" s="92">
        <f t="shared" si="21"/>
        <v>0</v>
      </c>
      <c r="AE34" s="94">
        <f t="shared" si="5"/>
        <v>0</v>
      </c>
      <c r="AF34" s="95">
        <f t="shared" si="22"/>
        <v>0</v>
      </c>
    </row>
    <row r="35" spans="1:32" x14ac:dyDescent="0.55000000000000004">
      <c r="A35" s="337"/>
      <c r="B35" s="104" t="s">
        <v>22</v>
      </c>
      <c r="C35" s="108"/>
      <c r="D35" s="92">
        <f t="shared" si="23"/>
        <v>0</v>
      </c>
      <c r="E35" s="93"/>
      <c r="F35" s="92">
        <f t="shared" si="24"/>
        <v>0</v>
      </c>
      <c r="G35" s="94">
        <f t="shared" si="6"/>
        <v>0</v>
      </c>
      <c r="H35" s="95">
        <f t="shared" si="9"/>
        <v>0</v>
      </c>
      <c r="I35" s="91"/>
      <c r="J35" s="92">
        <f t="shared" si="10"/>
        <v>0</v>
      </c>
      <c r="K35" s="93"/>
      <c r="L35" s="92">
        <f t="shared" si="11"/>
        <v>0</v>
      </c>
      <c r="M35" s="94">
        <f t="shared" si="0"/>
        <v>0</v>
      </c>
      <c r="N35" s="95">
        <f t="shared" si="12"/>
        <v>0</v>
      </c>
      <c r="O35" s="91"/>
      <c r="P35" s="92">
        <f t="shared" si="13"/>
        <v>0</v>
      </c>
      <c r="Q35" s="93"/>
      <c r="R35" s="92">
        <f t="shared" si="14"/>
        <v>0</v>
      </c>
      <c r="S35" s="94">
        <f t="shared" si="7"/>
        <v>0</v>
      </c>
      <c r="T35" s="95">
        <f t="shared" si="15"/>
        <v>0</v>
      </c>
      <c r="U35" s="91"/>
      <c r="V35" s="92">
        <f t="shared" si="16"/>
        <v>0</v>
      </c>
      <c r="W35" s="93"/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/>
      <c r="D36" s="99">
        <f t="shared" si="23"/>
        <v>0</v>
      </c>
      <c r="E36" s="100"/>
      <c r="F36" s="99">
        <f t="shared" si="24"/>
        <v>0</v>
      </c>
      <c r="G36" s="101">
        <f t="shared" si="6"/>
        <v>0</v>
      </c>
      <c r="H36" s="102">
        <f t="shared" si="9"/>
        <v>0</v>
      </c>
      <c r="I36" s="98"/>
      <c r="J36" s="99">
        <f t="shared" si="10"/>
        <v>0</v>
      </c>
      <c r="K36" s="100">
        <v>3</v>
      </c>
      <c r="L36" s="99">
        <f t="shared" si="11"/>
        <v>0.13039999999999999</v>
      </c>
      <c r="M36" s="101">
        <f t="shared" si="0"/>
        <v>3</v>
      </c>
      <c r="N36" s="102">
        <f t="shared" si="12"/>
        <v>0.12</v>
      </c>
      <c r="O36" s="98">
        <v>2</v>
      </c>
      <c r="P36" s="99">
        <f t="shared" si="13"/>
        <v>0.66659999999999997</v>
      </c>
      <c r="Q36" s="100">
        <v>5</v>
      </c>
      <c r="R36" s="99">
        <f t="shared" si="14"/>
        <v>0.2777</v>
      </c>
      <c r="S36" s="101">
        <f t="shared" si="7"/>
        <v>7</v>
      </c>
      <c r="T36" s="102">
        <f t="shared" si="15"/>
        <v>0.33329999999999999</v>
      </c>
      <c r="U36" s="98"/>
      <c r="V36" s="99">
        <f t="shared" si="16"/>
        <v>0</v>
      </c>
      <c r="W36" s="100">
        <v>6</v>
      </c>
      <c r="X36" s="99">
        <f t="shared" si="17"/>
        <v>0.35289999999999999</v>
      </c>
      <c r="Y36" s="101">
        <f t="shared" si="2"/>
        <v>6</v>
      </c>
      <c r="Z36" s="102">
        <f t="shared" si="18"/>
        <v>0.25</v>
      </c>
      <c r="AA36" s="103">
        <f t="shared" si="19"/>
        <v>2</v>
      </c>
      <c r="AB36" s="99">
        <f t="shared" si="20"/>
        <v>0.1</v>
      </c>
      <c r="AC36" s="101">
        <f t="shared" si="8"/>
        <v>14</v>
      </c>
      <c r="AD36" s="99">
        <f t="shared" si="21"/>
        <v>0.2089</v>
      </c>
      <c r="AE36" s="101">
        <f t="shared" si="5"/>
        <v>16</v>
      </c>
      <c r="AF36" s="102">
        <f t="shared" si="22"/>
        <v>0.18390000000000001</v>
      </c>
    </row>
    <row r="37" spans="1:32" x14ac:dyDescent="0.55000000000000004">
      <c r="A37" s="343" t="s">
        <v>35</v>
      </c>
      <c r="B37" s="104" t="s">
        <v>24</v>
      </c>
      <c r="C37" s="105"/>
      <c r="D37" s="85">
        <f t="shared" si="23"/>
        <v>0</v>
      </c>
      <c r="E37" s="86"/>
      <c r="F37" s="85">
        <f t="shared" si="24"/>
        <v>0</v>
      </c>
      <c r="G37" s="87">
        <f t="shared" si="6"/>
        <v>0</v>
      </c>
      <c r="H37" s="88">
        <f t="shared" si="9"/>
        <v>0</v>
      </c>
      <c r="I37" s="84"/>
      <c r="J37" s="85">
        <f t="shared" si="10"/>
        <v>0</v>
      </c>
      <c r="K37" s="86"/>
      <c r="L37" s="85">
        <f t="shared" si="11"/>
        <v>0</v>
      </c>
      <c r="M37" s="87">
        <f t="shared" si="0"/>
        <v>0</v>
      </c>
      <c r="N37" s="88">
        <f t="shared" si="12"/>
        <v>0</v>
      </c>
      <c r="O37" s="84"/>
      <c r="P37" s="85">
        <f t="shared" si="13"/>
        <v>0</v>
      </c>
      <c r="Q37" s="86"/>
      <c r="R37" s="85">
        <f t="shared" si="14"/>
        <v>0</v>
      </c>
      <c r="S37" s="87">
        <f t="shared" si="7"/>
        <v>0</v>
      </c>
      <c r="T37" s="88">
        <f t="shared" si="15"/>
        <v>0</v>
      </c>
      <c r="U37" s="84"/>
      <c r="V37" s="85">
        <f t="shared" si="16"/>
        <v>0</v>
      </c>
      <c r="W37" s="86"/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/>
      <c r="D38" s="92">
        <f t="shared" si="23"/>
        <v>0</v>
      </c>
      <c r="E38" s="93"/>
      <c r="F38" s="92">
        <f t="shared" si="24"/>
        <v>0</v>
      </c>
      <c r="G38" s="94">
        <f t="shared" si="6"/>
        <v>0</v>
      </c>
      <c r="H38" s="95">
        <f t="shared" si="9"/>
        <v>0</v>
      </c>
      <c r="I38" s="91"/>
      <c r="J38" s="92">
        <f t="shared" si="10"/>
        <v>0</v>
      </c>
      <c r="K38" s="93"/>
      <c r="L38" s="92">
        <f t="shared" si="11"/>
        <v>0</v>
      </c>
      <c r="M38" s="94">
        <f t="shared" si="0"/>
        <v>0</v>
      </c>
      <c r="N38" s="95">
        <f t="shared" si="12"/>
        <v>0</v>
      </c>
      <c r="O38" s="91"/>
      <c r="P38" s="92">
        <f t="shared" si="13"/>
        <v>0</v>
      </c>
      <c r="Q38" s="93"/>
      <c r="R38" s="92">
        <f t="shared" si="14"/>
        <v>0</v>
      </c>
      <c r="S38" s="94">
        <f t="shared" si="7"/>
        <v>0</v>
      </c>
      <c r="T38" s="95">
        <f t="shared" si="15"/>
        <v>0</v>
      </c>
      <c r="U38" s="91"/>
      <c r="V38" s="92">
        <f t="shared" si="16"/>
        <v>0</v>
      </c>
      <c r="W38" s="93"/>
      <c r="X38" s="92">
        <f t="shared" si="17"/>
        <v>0</v>
      </c>
      <c r="Y38" s="94">
        <f t="shared" si="2"/>
        <v>0</v>
      </c>
      <c r="Z38" s="95">
        <f t="shared" si="18"/>
        <v>0</v>
      </c>
      <c r="AA38" s="96">
        <f t="shared" si="19"/>
        <v>0</v>
      </c>
      <c r="AB38" s="92">
        <f t="shared" si="20"/>
        <v>0</v>
      </c>
      <c r="AC38" s="94">
        <f t="shared" si="8"/>
        <v>0</v>
      </c>
      <c r="AD38" s="92">
        <f t="shared" si="21"/>
        <v>0</v>
      </c>
      <c r="AE38" s="94">
        <f t="shared" si="5"/>
        <v>0</v>
      </c>
      <c r="AF38" s="95">
        <f t="shared" si="22"/>
        <v>0</v>
      </c>
    </row>
    <row r="39" spans="1:32" x14ac:dyDescent="0.55000000000000004">
      <c r="A39" s="344"/>
      <c r="B39" s="107" t="s">
        <v>167</v>
      </c>
      <c r="C39" s="108"/>
      <c r="D39" s="92">
        <f t="shared" si="23"/>
        <v>0</v>
      </c>
      <c r="E39" s="93"/>
      <c r="F39" s="92">
        <f t="shared" si="24"/>
        <v>0</v>
      </c>
      <c r="G39" s="94">
        <f t="shared" si="6"/>
        <v>0</v>
      </c>
      <c r="H39" s="95">
        <f t="shared" si="9"/>
        <v>0</v>
      </c>
      <c r="I39" s="91"/>
      <c r="J39" s="92">
        <f t="shared" si="10"/>
        <v>0</v>
      </c>
      <c r="K39" s="93"/>
      <c r="L39" s="92">
        <f t="shared" si="11"/>
        <v>0</v>
      </c>
      <c r="M39" s="94">
        <f t="shared" si="0"/>
        <v>0</v>
      </c>
      <c r="N39" s="95">
        <f t="shared" si="12"/>
        <v>0</v>
      </c>
      <c r="O39" s="91"/>
      <c r="P39" s="92">
        <f t="shared" si="13"/>
        <v>0</v>
      </c>
      <c r="Q39" s="93"/>
      <c r="R39" s="92">
        <f t="shared" si="14"/>
        <v>0</v>
      </c>
      <c r="S39" s="94">
        <f t="shared" si="7"/>
        <v>0</v>
      </c>
      <c r="T39" s="95">
        <f t="shared" si="15"/>
        <v>0</v>
      </c>
      <c r="U39" s="91"/>
      <c r="V39" s="92">
        <f t="shared" si="16"/>
        <v>0</v>
      </c>
      <c r="W39" s="93">
        <v>2</v>
      </c>
      <c r="X39" s="92">
        <f t="shared" si="17"/>
        <v>0.1176</v>
      </c>
      <c r="Y39" s="94">
        <f t="shared" si="2"/>
        <v>2</v>
      </c>
      <c r="Z39" s="95">
        <f t="shared" si="18"/>
        <v>8.3299999999999999E-2</v>
      </c>
      <c r="AA39" s="96">
        <f t="shared" si="19"/>
        <v>0</v>
      </c>
      <c r="AB39" s="92">
        <f t="shared" si="20"/>
        <v>0</v>
      </c>
      <c r="AC39" s="94">
        <f t="shared" si="8"/>
        <v>2</v>
      </c>
      <c r="AD39" s="92">
        <f t="shared" si="21"/>
        <v>2.98E-2</v>
      </c>
      <c r="AE39" s="94">
        <f t="shared" si="5"/>
        <v>2</v>
      </c>
      <c r="AF39" s="95">
        <f t="shared" si="22"/>
        <v>2.29E-2</v>
      </c>
    </row>
    <row r="40" spans="1:32" x14ac:dyDescent="0.55000000000000004">
      <c r="A40" s="344"/>
      <c r="B40" s="107" t="s">
        <v>168</v>
      </c>
      <c r="C40" s="108">
        <v>1</v>
      </c>
      <c r="D40" s="92">
        <f t="shared" si="23"/>
        <v>0.125</v>
      </c>
      <c r="E40" s="93"/>
      <c r="F40" s="92">
        <f t="shared" si="24"/>
        <v>0</v>
      </c>
      <c r="G40" s="94">
        <f t="shared" si="6"/>
        <v>1</v>
      </c>
      <c r="H40" s="95">
        <f t="shared" si="9"/>
        <v>5.8799999999999998E-2</v>
      </c>
      <c r="I40" s="91"/>
      <c r="J40" s="92">
        <f t="shared" si="10"/>
        <v>0</v>
      </c>
      <c r="K40" s="93"/>
      <c r="L40" s="92">
        <f t="shared" si="11"/>
        <v>0</v>
      </c>
      <c r="M40" s="94">
        <f t="shared" si="0"/>
        <v>0</v>
      </c>
      <c r="N40" s="95">
        <f t="shared" si="12"/>
        <v>0</v>
      </c>
      <c r="O40" s="91"/>
      <c r="P40" s="92">
        <f t="shared" si="13"/>
        <v>0</v>
      </c>
      <c r="Q40" s="93">
        <v>1</v>
      </c>
      <c r="R40" s="92">
        <f t="shared" si="14"/>
        <v>5.5500000000000001E-2</v>
      </c>
      <c r="S40" s="94">
        <f t="shared" si="7"/>
        <v>1</v>
      </c>
      <c r="T40" s="95">
        <f t="shared" si="15"/>
        <v>4.7600000000000003E-2</v>
      </c>
      <c r="U40" s="91">
        <v>2</v>
      </c>
      <c r="V40" s="92">
        <f t="shared" si="16"/>
        <v>0.28570000000000001</v>
      </c>
      <c r="W40" s="93">
        <v>2</v>
      </c>
      <c r="X40" s="92">
        <f t="shared" si="17"/>
        <v>0.1176</v>
      </c>
      <c r="Y40" s="94">
        <f t="shared" si="2"/>
        <v>4</v>
      </c>
      <c r="Z40" s="95">
        <f t="shared" si="18"/>
        <v>0.1666</v>
      </c>
      <c r="AA40" s="96">
        <f t="shared" si="19"/>
        <v>3</v>
      </c>
      <c r="AB40" s="92">
        <f t="shared" si="20"/>
        <v>0.15</v>
      </c>
      <c r="AC40" s="94">
        <f t="shared" si="8"/>
        <v>3</v>
      </c>
      <c r="AD40" s="92">
        <f t="shared" si="21"/>
        <v>4.4699999999999997E-2</v>
      </c>
      <c r="AE40" s="94">
        <f t="shared" si="5"/>
        <v>6</v>
      </c>
      <c r="AF40" s="95">
        <f t="shared" si="22"/>
        <v>6.8900000000000003E-2</v>
      </c>
    </row>
    <row r="41" spans="1:32" x14ac:dyDescent="0.55000000000000004">
      <c r="A41" s="344"/>
      <c r="B41" s="107" t="s">
        <v>28</v>
      </c>
      <c r="C41" s="106">
        <v>7</v>
      </c>
      <c r="D41" s="99">
        <f t="shared" si="23"/>
        <v>0.875</v>
      </c>
      <c r="E41" s="100">
        <v>9</v>
      </c>
      <c r="F41" s="99">
        <f t="shared" si="24"/>
        <v>1</v>
      </c>
      <c r="G41" s="101">
        <f t="shared" si="6"/>
        <v>16</v>
      </c>
      <c r="H41" s="102">
        <f t="shared" si="9"/>
        <v>0.94110000000000005</v>
      </c>
      <c r="I41" s="98">
        <v>2</v>
      </c>
      <c r="J41" s="99">
        <f t="shared" si="10"/>
        <v>1</v>
      </c>
      <c r="K41" s="100">
        <v>23</v>
      </c>
      <c r="L41" s="99">
        <f t="shared" si="11"/>
        <v>1</v>
      </c>
      <c r="M41" s="101">
        <f t="shared" si="0"/>
        <v>25</v>
      </c>
      <c r="N41" s="102">
        <f t="shared" si="12"/>
        <v>1</v>
      </c>
      <c r="O41" s="98">
        <v>3</v>
      </c>
      <c r="P41" s="99">
        <f t="shared" si="13"/>
        <v>1</v>
      </c>
      <c r="Q41" s="100">
        <v>17</v>
      </c>
      <c r="R41" s="99">
        <f t="shared" si="14"/>
        <v>0.94440000000000002</v>
      </c>
      <c r="S41" s="101">
        <f t="shared" si="7"/>
        <v>20</v>
      </c>
      <c r="T41" s="102">
        <f t="shared" si="15"/>
        <v>0.95230000000000004</v>
      </c>
      <c r="U41" s="98">
        <v>5</v>
      </c>
      <c r="V41" s="99">
        <f t="shared" si="16"/>
        <v>0.71419999999999995</v>
      </c>
      <c r="W41" s="100">
        <v>13</v>
      </c>
      <c r="X41" s="99">
        <f t="shared" si="17"/>
        <v>0.76470000000000005</v>
      </c>
      <c r="Y41" s="101">
        <f t="shared" si="2"/>
        <v>18</v>
      </c>
      <c r="Z41" s="102">
        <f t="shared" si="18"/>
        <v>0.75</v>
      </c>
      <c r="AA41" s="103">
        <f t="shared" si="19"/>
        <v>17</v>
      </c>
      <c r="AB41" s="99">
        <f t="shared" si="20"/>
        <v>0.85</v>
      </c>
      <c r="AC41" s="101">
        <f t="shared" si="8"/>
        <v>62</v>
      </c>
      <c r="AD41" s="99">
        <f t="shared" si="21"/>
        <v>0.92530000000000001</v>
      </c>
      <c r="AE41" s="101">
        <f t="shared" si="5"/>
        <v>79</v>
      </c>
      <c r="AF41" s="102">
        <f t="shared" si="22"/>
        <v>0.90800000000000003</v>
      </c>
    </row>
    <row r="42" spans="1:32" x14ac:dyDescent="0.55000000000000004">
      <c r="A42" s="337" t="s">
        <v>36</v>
      </c>
      <c r="B42" s="107" t="s">
        <v>51</v>
      </c>
      <c r="C42" s="105">
        <v>1</v>
      </c>
      <c r="D42" s="85">
        <f t="shared" si="23"/>
        <v>0.125</v>
      </c>
      <c r="E42" s="86">
        <v>5</v>
      </c>
      <c r="F42" s="85">
        <f t="shared" si="24"/>
        <v>0.55549999999999999</v>
      </c>
      <c r="G42" s="87">
        <f t="shared" si="6"/>
        <v>6</v>
      </c>
      <c r="H42" s="88">
        <f t="shared" si="9"/>
        <v>0.35289999999999999</v>
      </c>
      <c r="I42" s="84">
        <v>1</v>
      </c>
      <c r="J42" s="85">
        <f t="shared" si="10"/>
        <v>0.5</v>
      </c>
      <c r="K42" s="86">
        <v>9</v>
      </c>
      <c r="L42" s="85">
        <f t="shared" si="11"/>
        <v>0.39129999999999998</v>
      </c>
      <c r="M42" s="87">
        <f t="shared" si="0"/>
        <v>10</v>
      </c>
      <c r="N42" s="88">
        <f t="shared" si="12"/>
        <v>0.4</v>
      </c>
      <c r="O42" s="84">
        <v>1</v>
      </c>
      <c r="P42" s="85">
        <f t="shared" si="13"/>
        <v>0.33329999999999999</v>
      </c>
      <c r="Q42" s="86">
        <v>7</v>
      </c>
      <c r="R42" s="85">
        <f t="shared" si="14"/>
        <v>0.38879999999999998</v>
      </c>
      <c r="S42" s="87">
        <f t="shared" si="7"/>
        <v>8</v>
      </c>
      <c r="T42" s="88">
        <f t="shared" si="15"/>
        <v>0.38090000000000002</v>
      </c>
      <c r="U42" s="84">
        <v>4</v>
      </c>
      <c r="V42" s="85">
        <f t="shared" si="16"/>
        <v>0.57140000000000002</v>
      </c>
      <c r="W42" s="86">
        <v>4</v>
      </c>
      <c r="X42" s="85">
        <f t="shared" si="17"/>
        <v>0.23519999999999999</v>
      </c>
      <c r="Y42" s="87">
        <f t="shared" si="2"/>
        <v>8</v>
      </c>
      <c r="Z42" s="88">
        <f t="shared" si="18"/>
        <v>0.33329999999999999</v>
      </c>
      <c r="AA42" s="89">
        <f t="shared" si="19"/>
        <v>7</v>
      </c>
      <c r="AB42" s="85">
        <f t="shared" si="20"/>
        <v>0.35</v>
      </c>
      <c r="AC42" s="87">
        <f t="shared" si="8"/>
        <v>25</v>
      </c>
      <c r="AD42" s="85">
        <f t="shared" si="21"/>
        <v>0.37309999999999999</v>
      </c>
      <c r="AE42" s="87">
        <f t="shared" si="5"/>
        <v>32</v>
      </c>
      <c r="AF42" s="88">
        <f t="shared" si="22"/>
        <v>0.36780000000000002</v>
      </c>
    </row>
    <row r="43" spans="1:32" x14ac:dyDescent="0.55000000000000004">
      <c r="A43" s="337"/>
      <c r="B43" s="107" t="s">
        <v>52</v>
      </c>
      <c r="C43" s="108">
        <v>7</v>
      </c>
      <c r="D43" s="92">
        <f t="shared" si="23"/>
        <v>0.875</v>
      </c>
      <c r="E43" s="93">
        <v>4</v>
      </c>
      <c r="F43" s="92">
        <f t="shared" si="24"/>
        <v>0.44440000000000002</v>
      </c>
      <c r="G43" s="94">
        <f t="shared" si="6"/>
        <v>11</v>
      </c>
      <c r="H43" s="95">
        <f t="shared" si="9"/>
        <v>0.64700000000000002</v>
      </c>
      <c r="I43" s="91">
        <v>1</v>
      </c>
      <c r="J43" s="92">
        <f t="shared" si="10"/>
        <v>0.5</v>
      </c>
      <c r="K43" s="93">
        <v>14</v>
      </c>
      <c r="L43" s="92">
        <f t="shared" si="11"/>
        <v>0.60860000000000003</v>
      </c>
      <c r="M43" s="94">
        <f t="shared" si="0"/>
        <v>15</v>
      </c>
      <c r="N43" s="95">
        <f t="shared" si="12"/>
        <v>0.6</v>
      </c>
      <c r="O43" s="91">
        <v>2</v>
      </c>
      <c r="P43" s="92">
        <f t="shared" si="13"/>
        <v>0.66659999999999997</v>
      </c>
      <c r="Q43" s="93">
        <v>11</v>
      </c>
      <c r="R43" s="92">
        <f t="shared" si="14"/>
        <v>0.61109999999999998</v>
      </c>
      <c r="S43" s="94">
        <f t="shared" si="7"/>
        <v>13</v>
      </c>
      <c r="T43" s="95">
        <f t="shared" si="15"/>
        <v>0.61899999999999999</v>
      </c>
      <c r="U43" s="91">
        <v>3</v>
      </c>
      <c r="V43" s="92">
        <f t="shared" si="16"/>
        <v>0.42849999999999999</v>
      </c>
      <c r="W43" s="93">
        <v>13</v>
      </c>
      <c r="X43" s="92">
        <f t="shared" si="17"/>
        <v>0.76470000000000005</v>
      </c>
      <c r="Y43" s="94">
        <f t="shared" si="2"/>
        <v>16</v>
      </c>
      <c r="Z43" s="95">
        <f t="shared" si="18"/>
        <v>0.66659999999999997</v>
      </c>
      <c r="AA43" s="96">
        <f t="shared" si="19"/>
        <v>13</v>
      </c>
      <c r="AB43" s="92">
        <f t="shared" si="20"/>
        <v>0.65</v>
      </c>
      <c r="AC43" s="94">
        <f t="shared" si="8"/>
        <v>42</v>
      </c>
      <c r="AD43" s="92">
        <f t="shared" si="21"/>
        <v>0.62680000000000002</v>
      </c>
      <c r="AE43" s="94">
        <f t="shared" si="5"/>
        <v>55</v>
      </c>
      <c r="AF43" s="95">
        <f t="shared" si="22"/>
        <v>0.6321</v>
      </c>
    </row>
    <row r="44" spans="1:32" x14ac:dyDescent="0.55000000000000004">
      <c r="A44" s="337"/>
      <c r="B44" s="107" t="s">
        <v>53</v>
      </c>
      <c r="C44" s="108">
        <v>4</v>
      </c>
      <c r="D44" s="92">
        <f t="shared" si="23"/>
        <v>0.5</v>
      </c>
      <c r="E44" s="93">
        <v>7</v>
      </c>
      <c r="F44" s="92">
        <f t="shared" si="24"/>
        <v>0.77769999999999995</v>
      </c>
      <c r="G44" s="94">
        <f t="shared" si="6"/>
        <v>11</v>
      </c>
      <c r="H44" s="95">
        <f t="shared" si="9"/>
        <v>0.64700000000000002</v>
      </c>
      <c r="I44" s="91">
        <v>1</v>
      </c>
      <c r="J44" s="92">
        <f t="shared" si="10"/>
        <v>0.5</v>
      </c>
      <c r="K44" s="93">
        <v>11</v>
      </c>
      <c r="L44" s="92">
        <f t="shared" si="11"/>
        <v>0.47820000000000001</v>
      </c>
      <c r="M44" s="94">
        <f t="shared" si="0"/>
        <v>12</v>
      </c>
      <c r="N44" s="95">
        <f t="shared" si="12"/>
        <v>0.48</v>
      </c>
      <c r="O44" s="91"/>
      <c r="P44" s="92">
        <f t="shared" si="13"/>
        <v>0</v>
      </c>
      <c r="Q44" s="93">
        <v>7</v>
      </c>
      <c r="R44" s="92">
        <f t="shared" si="14"/>
        <v>0.38879999999999998</v>
      </c>
      <c r="S44" s="94">
        <f t="shared" si="7"/>
        <v>7</v>
      </c>
      <c r="T44" s="95">
        <f t="shared" si="15"/>
        <v>0.33329999999999999</v>
      </c>
      <c r="U44" s="91">
        <v>3</v>
      </c>
      <c r="V44" s="92">
        <f t="shared" si="16"/>
        <v>0.42849999999999999</v>
      </c>
      <c r="W44" s="93">
        <v>5</v>
      </c>
      <c r="X44" s="92">
        <f t="shared" si="17"/>
        <v>0.29409999999999997</v>
      </c>
      <c r="Y44" s="94">
        <f t="shared" si="2"/>
        <v>8</v>
      </c>
      <c r="Z44" s="95">
        <f t="shared" si="18"/>
        <v>0.33329999999999999</v>
      </c>
      <c r="AA44" s="96">
        <f t="shared" si="19"/>
        <v>8</v>
      </c>
      <c r="AB44" s="92">
        <f t="shared" si="20"/>
        <v>0.4</v>
      </c>
      <c r="AC44" s="94">
        <f t="shared" si="8"/>
        <v>30</v>
      </c>
      <c r="AD44" s="92">
        <f t="shared" si="21"/>
        <v>0.44769999999999999</v>
      </c>
      <c r="AE44" s="94">
        <f t="shared" si="5"/>
        <v>38</v>
      </c>
      <c r="AF44" s="95">
        <f t="shared" si="22"/>
        <v>0.43669999999999998</v>
      </c>
    </row>
    <row r="45" spans="1:32" x14ac:dyDescent="0.55000000000000004">
      <c r="A45" s="337"/>
      <c r="B45" s="107" t="s">
        <v>54</v>
      </c>
      <c r="C45" s="108">
        <v>3</v>
      </c>
      <c r="D45" s="92">
        <f t="shared" si="23"/>
        <v>0.375</v>
      </c>
      <c r="E45" s="93">
        <v>1</v>
      </c>
      <c r="F45" s="92">
        <f t="shared" si="24"/>
        <v>0.1111</v>
      </c>
      <c r="G45" s="94">
        <f t="shared" si="6"/>
        <v>4</v>
      </c>
      <c r="H45" s="95">
        <f t="shared" si="9"/>
        <v>0.23519999999999999</v>
      </c>
      <c r="I45" s="91"/>
      <c r="J45" s="92">
        <f t="shared" si="10"/>
        <v>0</v>
      </c>
      <c r="K45" s="93">
        <v>12</v>
      </c>
      <c r="L45" s="92">
        <f t="shared" si="11"/>
        <v>0.52170000000000005</v>
      </c>
      <c r="M45" s="94">
        <f t="shared" si="0"/>
        <v>12</v>
      </c>
      <c r="N45" s="95">
        <f t="shared" si="12"/>
        <v>0.48</v>
      </c>
      <c r="O45" s="91">
        <v>2</v>
      </c>
      <c r="P45" s="92">
        <f t="shared" si="13"/>
        <v>0.66659999999999997</v>
      </c>
      <c r="Q45" s="93">
        <v>7</v>
      </c>
      <c r="R45" s="92">
        <f t="shared" si="14"/>
        <v>0.38879999999999998</v>
      </c>
      <c r="S45" s="94">
        <f t="shared" si="7"/>
        <v>9</v>
      </c>
      <c r="T45" s="95">
        <f t="shared" si="15"/>
        <v>0.42849999999999999</v>
      </c>
      <c r="U45" s="91">
        <v>3</v>
      </c>
      <c r="V45" s="92">
        <f t="shared" si="16"/>
        <v>0.42849999999999999</v>
      </c>
      <c r="W45" s="93">
        <v>8</v>
      </c>
      <c r="X45" s="92">
        <f t="shared" si="17"/>
        <v>0.47049999999999997</v>
      </c>
      <c r="Y45" s="94">
        <f t="shared" si="2"/>
        <v>11</v>
      </c>
      <c r="Z45" s="95">
        <f t="shared" si="18"/>
        <v>0.45829999999999999</v>
      </c>
      <c r="AA45" s="96">
        <f t="shared" si="19"/>
        <v>8</v>
      </c>
      <c r="AB45" s="92">
        <f t="shared" si="20"/>
        <v>0.4</v>
      </c>
      <c r="AC45" s="94">
        <f t="shared" si="8"/>
        <v>28</v>
      </c>
      <c r="AD45" s="92">
        <f t="shared" si="21"/>
        <v>0.41789999999999999</v>
      </c>
      <c r="AE45" s="94">
        <f t="shared" si="5"/>
        <v>36</v>
      </c>
      <c r="AF45" s="95">
        <f t="shared" si="22"/>
        <v>0.41370000000000001</v>
      </c>
    </row>
    <row r="46" spans="1:32" x14ac:dyDescent="0.55000000000000004">
      <c r="A46" s="337"/>
      <c r="B46" s="107" t="s">
        <v>55</v>
      </c>
      <c r="C46" s="106">
        <v>1</v>
      </c>
      <c r="D46" s="99">
        <f t="shared" si="23"/>
        <v>0.125</v>
      </c>
      <c r="E46" s="100">
        <v>1</v>
      </c>
      <c r="F46" s="99">
        <f t="shared" si="24"/>
        <v>0.1111</v>
      </c>
      <c r="G46" s="101">
        <f t="shared" si="6"/>
        <v>2</v>
      </c>
      <c r="H46" s="102">
        <f t="shared" si="9"/>
        <v>0.1176</v>
      </c>
      <c r="I46" s="98">
        <v>1</v>
      </c>
      <c r="J46" s="99">
        <f t="shared" si="10"/>
        <v>0.5</v>
      </c>
      <c r="K46" s="100"/>
      <c r="L46" s="99">
        <f t="shared" si="11"/>
        <v>0</v>
      </c>
      <c r="M46" s="101">
        <f t="shared" si="0"/>
        <v>1</v>
      </c>
      <c r="N46" s="102">
        <f t="shared" si="12"/>
        <v>0.04</v>
      </c>
      <c r="O46" s="98">
        <v>1</v>
      </c>
      <c r="P46" s="99">
        <f t="shared" si="13"/>
        <v>0.33329999999999999</v>
      </c>
      <c r="Q46" s="100">
        <v>4</v>
      </c>
      <c r="R46" s="99">
        <f t="shared" si="14"/>
        <v>0.22220000000000001</v>
      </c>
      <c r="S46" s="101">
        <f t="shared" si="7"/>
        <v>5</v>
      </c>
      <c r="T46" s="102">
        <f t="shared" si="15"/>
        <v>0.23799999999999999</v>
      </c>
      <c r="U46" s="98">
        <v>1</v>
      </c>
      <c r="V46" s="99">
        <f t="shared" si="16"/>
        <v>0.14280000000000001</v>
      </c>
      <c r="W46" s="100">
        <v>4</v>
      </c>
      <c r="X46" s="99">
        <f t="shared" si="17"/>
        <v>0.23519999999999999</v>
      </c>
      <c r="Y46" s="101">
        <f t="shared" si="2"/>
        <v>5</v>
      </c>
      <c r="Z46" s="102">
        <f t="shared" si="18"/>
        <v>0.20830000000000001</v>
      </c>
      <c r="AA46" s="103">
        <f t="shared" si="19"/>
        <v>4</v>
      </c>
      <c r="AB46" s="99">
        <f t="shared" si="20"/>
        <v>0.2</v>
      </c>
      <c r="AC46" s="101">
        <f t="shared" si="8"/>
        <v>9</v>
      </c>
      <c r="AD46" s="99">
        <f t="shared" si="21"/>
        <v>0.1343</v>
      </c>
      <c r="AE46" s="101">
        <f t="shared" si="5"/>
        <v>13</v>
      </c>
      <c r="AF46" s="102">
        <f t="shared" si="22"/>
        <v>0.14940000000000001</v>
      </c>
    </row>
    <row r="47" spans="1:32" x14ac:dyDescent="0.55000000000000004">
      <c r="A47" s="337" t="s">
        <v>50</v>
      </c>
      <c r="B47" s="104" t="s">
        <v>37</v>
      </c>
      <c r="C47" s="105">
        <v>1</v>
      </c>
      <c r="D47" s="85">
        <f t="shared" si="23"/>
        <v>0.125</v>
      </c>
      <c r="E47" s="86">
        <v>6</v>
      </c>
      <c r="F47" s="85">
        <f t="shared" si="24"/>
        <v>0.66659999999999997</v>
      </c>
      <c r="G47" s="87">
        <f t="shared" si="6"/>
        <v>7</v>
      </c>
      <c r="H47" s="88">
        <f t="shared" si="9"/>
        <v>0.41170000000000001</v>
      </c>
      <c r="I47" s="84">
        <v>1</v>
      </c>
      <c r="J47" s="85">
        <f t="shared" si="10"/>
        <v>0.5</v>
      </c>
      <c r="K47" s="86">
        <v>4</v>
      </c>
      <c r="L47" s="85">
        <f t="shared" si="11"/>
        <v>0.1739</v>
      </c>
      <c r="M47" s="87">
        <f t="shared" si="0"/>
        <v>5</v>
      </c>
      <c r="N47" s="88">
        <f t="shared" si="12"/>
        <v>0.2</v>
      </c>
      <c r="O47" s="84"/>
      <c r="P47" s="85">
        <f t="shared" si="13"/>
        <v>0</v>
      </c>
      <c r="Q47" s="86">
        <v>5</v>
      </c>
      <c r="R47" s="85">
        <f t="shared" si="14"/>
        <v>0.2777</v>
      </c>
      <c r="S47" s="87">
        <f t="shared" si="7"/>
        <v>5</v>
      </c>
      <c r="T47" s="88">
        <f t="shared" si="15"/>
        <v>0.23799999999999999</v>
      </c>
      <c r="U47" s="84">
        <v>2</v>
      </c>
      <c r="V47" s="85">
        <f t="shared" si="16"/>
        <v>0.28570000000000001</v>
      </c>
      <c r="W47" s="86">
        <v>2</v>
      </c>
      <c r="X47" s="85">
        <f t="shared" si="17"/>
        <v>0.1176</v>
      </c>
      <c r="Y47" s="87">
        <f t="shared" si="2"/>
        <v>4</v>
      </c>
      <c r="Z47" s="88">
        <f t="shared" si="18"/>
        <v>0.1666</v>
      </c>
      <c r="AA47" s="89">
        <f t="shared" si="19"/>
        <v>4</v>
      </c>
      <c r="AB47" s="85">
        <f t="shared" si="20"/>
        <v>0.2</v>
      </c>
      <c r="AC47" s="87">
        <f t="shared" si="8"/>
        <v>17</v>
      </c>
      <c r="AD47" s="85">
        <f t="shared" si="21"/>
        <v>0.25369999999999998</v>
      </c>
      <c r="AE47" s="87">
        <f t="shared" si="5"/>
        <v>21</v>
      </c>
      <c r="AF47" s="88">
        <f t="shared" si="22"/>
        <v>0.24129999999999999</v>
      </c>
    </row>
    <row r="48" spans="1:32" x14ac:dyDescent="0.55000000000000004">
      <c r="A48" s="337"/>
      <c r="B48" s="104" t="s">
        <v>38</v>
      </c>
      <c r="C48" s="108">
        <v>5</v>
      </c>
      <c r="D48" s="92">
        <f t="shared" si="23"/>
        <v>0.625</v>
      </c>
      <c r="E48" s="93">
        <v>2</v>
      </c>
      <c r="F48" s="92">
        <f t="shared" si="24"/>
        <v>0.22220000000000001</v>
      </c>
      <c r="G48" s="94">
        <f t="shared" si="6"/>
        <v>7</v>
      </c>
      <c r="H48" s="95">
        <f t="shared" si="9"/>
        <v>0.41170000000000001</v>
      </c>
      <c r="I48" s="91"/>
      <c r="J48" s="92">
        <f t="shared" si="10"/>
        <v>0</v>
      </c>
      <c r="K48" s="93">
        <v>11</v>
      </c>
      <c r="L48" s="92">
        <f t="shared" si="11"/>
        <v>0.47820000000000001</v>
      </c>
      <c r="M48" s="94">
        <f t="shared" si="0"/>
        <v>11</v>
      </c>
      <c r="N48" s="95">
        <f t="shared" si="12"/>
        <v>0.44</v>
      </c>
      <c r="O48" s="91">
        <v>2</v>
      </c>
      <c r="P48" s="92">
        <f t="shared" si="13"/>
        <v>0.66659999999999997</v>
      </c>
      <c r="Q48" s="93">
        <v>7</v>
      </c>
      <c r="R48" s="92">
        <f t="shared" si="14"/>
        <v>0.38879999999999998</v>
      </c>
      <c r="S48" s="94">
        <f t="shared" si="7"/>
        <v>9</v>
      </c>
      <c r="T48" s="95">
        <f t="shared" si="15"/>
        <v>0.42849999999999999</v>
      </c>
      <c r="U48" s="91">
        <v>3</v>
      </c>
      <c r="V48" s="92">
        <f t="shared" si="16"/>
        <v>0.42849999999999999</v>
      </c>
      <c r="W48" s="93">
        <v>5</v>
      </c>
      <c r="X48" s="92">
        <f t="shared" si="17"/>
        <v>0.29409999999999997</v>
      </c>
      <c r="Y48" s="94">
        <f t="shared" si="2"/>
        <v>8</v>
      </c>
      <c r="Z48" s="95">
        <f t="shared" si="18"/>
        <v>0.33329999999999999</v>
      </c>
      <c r="AA48" s="96">
        <f t="shared" si="19"/>
        <v>10</v>
      </c>
      <c r="AB48" s="92">
        <f t="shared" si="20"/>
        <v>0.5</v>
      </c>
      <c r="AC48" s="94">
        <f t="shared" si="8"/>
        <v>25</v>
      </c>
      <c r="AD48" s="92">
        <f t="shared" si="21"/>
        <v>0.37309999999999999</v>
      </c>
      <c r="AE48" s="94">
        <f t="shared" si="5"/>
        <v>35</v>
      </c>
      <c r="AF48" s="95">
        <f t="shared" si="22"/>
        <v>0.4022</v>
      </c>
    </row>
    <row r="49" spans="1:32" ht="54" x14ac:dyDescent="0.55000000000000004">
      <c r="A49" s="337"/>
      <c r="B49" s="109" t="s">
        <v>39</v>
      </c>
      <c r="C49" s="108">
        <v>4</v>
      </c>
      <c r="D49" s="92">
        <f t="shared" si="23"/>
        <v>0.5</v>
      </c>
      <c r="E49" s="93">
        <v>1</v>
      </c>
      <c r="F49" s="92">
        <f t="shared" si="24"/>
        <v>0.1111</v>
      </c>
      <c r="G49" s="94">
        <f t="shared" si="6"/>
        <v>5</v>
      </c>
      <c r="H49" s="95">
        <f t="shared" si="9"/>
        <v>0.29409999999999997</v>
      </c>
      <c r="I49" s="91"/>
      <c r="J49" s="92">
        <f t="shared" si="10"/>
        <v>0</v>
      </c>
      <c r="K49" s="93">
        <v>9</v>
      </c>
      <c r="L49" s="92">
        <f t="shared" si="11"/>
        <v>0.39129999999999998</v>
      </c>
      <c r="M49" s="94">
        <f t="shared" si="0"/>
        <v>9</v>
      </c>
      <c r="N49" s="95">
        <f t="shared" si="12"/>
        <v>0.36</v>
      </c>
      <c r="O49" s="91">
        <v>2</v>
      </c>
      <c r="P49" s="92">
        <f t="shared" si="13"/>
        <v>0.66659999999999997</v>
      </c>
      <c r="Q49" s="93">
        <v>6</v>
      </c>
      <c r="R49" s="92">
        <f t="shared" si="14"/>
        <v>0.33329999999999999</v>
      </c>
      <c r="S49" s="94">
        <f t="shared" si="7"/>
        <v>8</v>
      </c>
      <c r="T49" s="95">
        <f t="shared" si="15"/>
        <v>0.38090000000000002</v>
      </c>
      <c r="U49" s="91">
        <v>2</v>
      </c>
      <c r="V49" s="92">
        <f t="shared" si="16"/>
        <v>0.28570000000000001</v>
      </c>
      <c r="W49" s="93">
        <v>4</v>
      </c>
      <c r="X49" s="92">
        <f t="shared" si="17"/>
        <v>0.23519999999999999</v>
      </c>
      <c r="Y49" s="94">
        <f t="shared" si="2"/>
        <v>6</v>
      </c>
      <c r="Z49" s="95">
        <f t="shared" si="18"/>
        <v>0.25</v>
      </c>
      <c r="AA49" s="96">
        <f t="shared" si="19"/>
        <v>8</v>
      </c>
      <c r="AB49" s="92">
        <f t="shared" si="20"/>
        <v>0.4</v>
      </c>
      <c r="AC49" s="94">
        <f t="shared" si="8"/>
        <v>20</v>
      </c>
      <c r="AD49" s="92">
        <f t="shared" si="21"/>
        <v>0.29849999999999999</v>
      </c>
      <c r="AE49" s="94">
        <f t="shared" si="5"/>
        <v>28</v>
      </c>
      <c r="AF49" s="95">
        <f t="shared" si="22"/>
        <v>0.32179999999999997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/>
      <c r="F50" s="92">
        <f t="shared" si="24"/>
        <v>0</v>
      </c>
      <c r="G50" s="94">
        <f t="shared" si="6"/>
        <v>0</v>
      </c>
      <c r="H50" s="95">
        <f t="shared" si="9"/>
        <v>0</v>
      </c>
      <c r="I50" s="91"/>
      <c r="J50" s="92">
        <f t="shared" si="10"/>
        <v>0</v>
      </c>
      <c r="K50" s="93"/>
      <c r="L50" s="92">
        <f t="shared" si="11"/>
        <v>0</v>
      </c>
      <c r="M50" s="94">
        <f t="shared" si="0"/>
        <v>0</v>
      </c>
      <c r="N50" s="95">
        <f t="shared" si="12"/>
        <v>0</v>
      </c>
      <c r="O50" s="91"/>
      <c r="P50" s="92">
        <f t="shared" si="13"/>
        <v>0</v>
      </c>
      <c r="Q50" s="93"/>
      <c r="R50" s="92">
        <f t="shared" si="14"/>
        <v>0</v>
      </c>
      <c r="S50" s="94">
        <f t="shared" si="7"/>
        <v>0</v>
      </c>
      <c r="T50" s="95">
        <f t="shared" si="15"/>
        <v>0</v>
      </c>
      <c r="U50" s="91"/>
      <c r="V50" s="92">
        <f t="shared" si="16"/>
        <v>0</v>
      </c>
      <c r="W50" s="93"/>
      <c r="X50" s="92">
        <f t="shared" si="17"/>
        <v>0</v>
      </c>
      <c r="Y50" s="94">
        <f t="shared" si="2"/>
        <v>0</v>
      </c>
      <c r="Z50" s="95">
        <f t="shared" si="18"/>
        <v>0</v>
      </c>
      <c r="AA50" s="96">
        <f t="shared" si="19"/>
        <v>0</v>
      </c>
      <c r="AB50" s="92">
        <f t="shared" si="20"/>
        <v>0</v>
      </c>
      <c r="AC50" s="94">
        <f t="shared" si="8"/>
        <v>0</v>
      </c>
      <c r="AD50" s="92">
        <f t="shared" si="21"/>
        <v>0</v>
      </c>
      <c r="AE50" s="94">
        <f t="shared" si="5"/>
        <v>0</v>
      </c>
      <c r="AF50" s="95">
        <f t="shared" si="22"/>
        <v>0</v>
      </c>
    </row>
    <row r="51" spans="1:32" ht="54" x14ac:dyDescent="0.55000000000000004">
      <c r="A51" s="337"/>
      <c r="B51" s="109" t="s">
        <v>41</v>
      </c>
      <c r="C51" s="108">
        <v>1</v>
      </c>
      <c r="D51" s="92">
        <f>ROUNDDOWN(C51/$C$14,4)</f>
        <v>0.125</v>
      </c>
      <c r="E51" s="93"/>
      <c r="F51" s="92">
        <f>ROUNDDOWN(E51/$E$14,4)</f>
        <v>0</v>
      </c>
      <c r="G51" s="94">
        <f t="shared" si="6"/>
        <v>1</v>
      </c>
      <c r="H51" s="95">
        <f>ROUNDDOWN(G51/$G$14,4)</f>
        <v>5.8799999999999998E-2</v>
      </c>
      <c r="I51" s="91"/>
      <c r="J51" s="92">
        <f t="shared" si="10"/>
        <v>0</v>
      </c>
      <c r="K51" s="93">
        <v>2</v>
      </c>
      <c r="L51" s="92">
        <f t="shared" si="11"/>
        <v>8.6900000000000005E-2</v>
      </c>
      <c r="M51" s="94">
        <f t="shared" si="0"/>
        <v>2</v>
      </c>
      <c r="N51" s="95">
        <f t="shared" si="12"/>
        <v>0.08</v>
      </c>
      <c r="O51" s="91"/>
      <c r="P51" s="92">
        <f t="shared" si="13"/>
        <v>0</v>
      </c>
      <c r="Q51" s="93">
        <v>1</v>
      </c>
      <c r="R51" s="92">
        <f t="shared" si="14"/>
        <v>5.5500000000000001E-2</v>
      </c>
      <c r="S51" s="94">
        <f t="shared" si="7"/>
        <v>1</v>
      </c>
      <c r="T51" s="95">
        <f t="shared" si="15"/>
        <v>4.7600000000000003E-2</v>
      </c>
      <c r="U51" s="91">
        <v>1</v>
      </c>
      <c r="V51" s="92">
        <f t="shared" si="16"/>
        <v>0.14280000000000001</v>
      </c>
      <c r="W51" s="93">
        <v>1</v>
      </c>
      <c r="X51" s="92">
        <f t="shared" si="17"/>
        <v>5.8799999999999998E-2</v>
      </c>
      <c r="Y51" s="94">
        <f t="shared" si="2"/>
        <v>2</v>
      </c>
      <c r="Z51" s="95">
        <f t="shared" si="18"/>
        <v>8.3299999999999999E-2</v>
      </c>
      <c r="AA51" s="96">
        <f t="shared" si="19"/>
        <v>2</v>
      </c>
      <c r="AB51" s="92">
        <f t="shared" si="20"/>
        <v>0.1</v>
      </c>
      <c r="AC51" s="94">
        <f t="shared" si="8"/>
        <v>4</v>
      </c>
      <c r="AD51" s="92">
        <f t="shared" si="21"/>
        <v>5.9700000000000003E-2</v>
      </c>
      <c r="AE51" s="94">
        <f t="shared" si="5"/>
        <v>6</v>
      </c>
      <c r="AF51" s="95">
        <f t="shared" si="22"/>
        <v>6.8900000000000003E-2</v>
      </c>
    </row>
    <row r="52" spans="1:32" ht="45" x14ac:dyDescent="0.55000000000000004">
      <c r="A52" s="337"/>
      <c r="B52" s="110" t="s">
        <v>42</v>
      </c>
      <c r="C52" s="108"/>
      <c r="D52" s="92">
        <f>ROUNDDOWN(C52/$C$14,4)</f>
        <v>0</v>
      </c>
      <c r="E52" s="93"/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/>
      <c r="J52" s="92">
        <f t="shared" si="10"/>
        <v>0</v>
      </c>
      <c r="K52" s="93"/>
      <c r="L52" s="92">
        <f t="shared" si="11"/>
        <v>0</v>
      </c>
      <c r="M52" s="94">
        <f t="shared" si="0"/>
        <v>0</v>
      </c>
      <c r="N52" s="95">
        <f t="shared" si="12"/>
        <v>0</v>
      </c>
      <c r="O52" s="91"/>
      <c r="P52" s="92">
        <f t="shared" si="13"/>
        <v>0</v>
      </c>
      <c r="Q52" s="93"/>
      <c r="R52" s="92">
        <f t="shared" si="14"/>
        <v>0</v>
      </c>
      <c r="S52" s="94">
        <f t="shared" si="7"/>
        <v>0</v>
      </c>
      <c r="T52" s="95">
        <f t="shared" si="15"/>
        <v>0</v>
      </c>
      <c r="U52" s="91"/>
      <c r="V52" s="92">
        <f t="shared" si="16"/>
        <v>0</v>
      </c>
      <c r="W52" s="93"/>
      <c r="X52" s="92">
        <f t="shared" si="17"/>
        <v>0</v>
      </c>
      <c r="Y52" s="94">
        <f t="shared" si="2"/>
        <v>0</v>
      </c>
      <c r="Z52" s="95">
        <f t="shared" si="18"/>
        <v>0</v>
      </c>
      <c r="AA52" s="96">
        <f t="shared" si="19"/>
        <v>0</v>
      </c>
      <c r="AB52" s="92">
        <f t="shared" si="20"/>
        <v>0</v>
      </c>
      <c r="AC52" s="94">
        <f t="shared" si="8"/>
        <v>0</v>
      </c>
      <c r="AD52" s="92">
        <f t="shared" si="21"/>
        <v>0</v>
      </c>
      <c r="AE52" s="94">
        <f t="shared" si="5"/>
        <v>0</v>
      </c>
      <c r="AF52" s="95">
        <f t="shared" si="22"/>
        <v>0</v>
      </c>
    </row>
    <row r="53" spans="1:32" x14ac:dyDescent="0.55000000000000004">
      <c r="A53" s="337"/>
      <c r="B53" s="104" t="s">
        <v>43</v>
      </c>
      <c r="C53" s="108">
        <v>2</v>
      </c>
      <c r="D53" s="92">
        <f t="shared" si="23"/>
        <v>0.25</v>
      </c>
      <c r="E53" s="93">
        <v>1</v>
      </c>
      <c r="F53" s="92">
        <f t="shared" si="24"/>
        <v>0.1111</v>
      </c>
      <c r="G53" s="94">
        <f t="shared" si="6"/>
        <v>3</v>
      </c>
      <c r="H53" s="95">
        <f t="shared" si="9"/>
        <v>0.1764</v>
      </c>
      <c r="I53" s="91">
        <v>1</v>
      </c>
      <c r="J53" s="92">
        <f t="shared" si="10"/>
        <v>0.5</v>
      </c>
      <c r="K53" s="93">
        <v>8</v>
      </c>
      <c r="L53" s="92">
        <f t="shared" si="11"/>
        <v>0.3478</v>
      </c>
      <c r="M53" s="94">
        <f t="shared" si="0"/>
        <v>9</v>
      </c>
      <c r="N53" s="95">
        <f t="shared" si="12"/>
        <v>0.36</v>
      </c>
      <c r="O53" s="91">
        <v>1</v>
      </c>
      <c r="P53" s="92">
        <f t="shared" si="13"/>
        <v>0.33329999999999999</v>
      </c>
      <c r="Q53" s="93">
        <v>6</v>
      </c>
      <c r="R53" s="92">
        <f t="shared" si="14"/>
        <v>0.33329999999999999</v>
      </c>
      <c r="S53" s="94">
        <f t="shared" si="7"/>
        <v>7</v>
      </c>
      <c r="T53" s="95">
        <f t="shared" si="15"/>
        <v>0.33329999999999999</v>
      </c>
      <c r="U53" s="91">
        <v>2</v>
      </c>
      <c r="V53" s="92">
        <f t="shared" si="16"/>
        <v>0.28570000000000001</v>
      </c>
      <c r="W53" s="93">
        <v>10</v>
      </c>
      <c r="X53" s="92">
        <f t="shared" si="17"/>
        <v>0.58819999999999995</v>
      </c>
      <c r="Y53" s="94">
        <f t="shared" si="2"/>
        <v>12</v>
      </c>
      <c r="Z53" s="95">
        <f t="shared" si="18"/>
        <v>0.5</v>
      </c>
      <c r="AA53" s="96">
        <f t="shared" si="19"/>
        <v>6</v>
      </c>
      <c r="AB53" s="92">
        <f t="shared" si="20"/>
        <v>0.3</v>
      </c>
      <c r="AC53" s="94">
        <f t="shared" si="8"/>
        <v>25</v>
      </c>
      <c r="AD53" s="92">
        <f t="shared" si="21"/>
        <v>0.37309999999999999</v>
      </c>
      <c r="AE53" s="94">
        <f t="shared" si="5"/>
        <v>31</v>
      </c>
      <c r="AF53" s="95">
        <f t="shared" si="22"/>
        <v>0.35630000000000001</v>
      </c>
    </row>
    <row r="54" spans="1:32" x14ac:dyDescent="0.55000000000000004">
      <c r="A54" s="337"/>
      <c r="B54" s="107" t="s">
        <v>44</v>
      </c>
      <c r="C54" s="108">
        <v>1</v>
      </c>
      <c r="D54" s="92">
        <f t="shared" si="23"/>
        <v>0.125</v>
      </c>
      <c r="E54" s="93"/>
      <c r="F54" s="92">
        <f t="shared" si="24"/>
        <v>0</v>
      </c>
      <c r="G54" s="94">
        <f t="shared" si="6"/>
        <v>1</v>
      </c>
      <c r="H54" s="95">
        <f t="shared" si="9"/>
        <v>5.8799999999999998E-2</v>
      </c>
      <c r="I54" s="91"/>
      <c r="J54" s="92">
        <f t="shared" si="10"/>
        <v>0</v>
      </c>
      <c r="K54" s="93">
        <v>5</v>
      </c>
      <c r="L54" s="92">
        <f t="shared" si="11"/>
        <v>0.21729999999999999</v>
      </c>
      <c r="M54" s="94">
        <f t="shared" si="0"/>
        <v>5</v>
      </c>
      <c r="N54" s="95">
        <f t="shared" si="12"/>
        <v>0.2</v>
      </c>
      <c r="O54" s="91"/>
      <c r="P54" s="92">
        <f t="shared" si="13"/>
        <v>0</v>
      </c>
      <c r="Q54" s="93">
        <v>2</v>
      </c>
      <c r="R54" s="92">
        <f t="shared" si="14"/>
        <v>0.1111</v>
      </c>
      <c r="S54" s="94">
        <f t="shared" si="7"/>
        <v>2</v>
      </c>
      <c r="T54" s="95">
        <f t="shared" si="15"/>
        <v>9.5200000000000007E-2</v>
      </c>
      <c r="U54" s="91">
        <v>1</v>
      </c>
      <c r="V54" s="92">
        <f t="shared" si="16"/>
        <v>0.14280000000000001</v>
      </c>
      <c r="W54" s="93">
        <v>6</v>
      </c>
      <c r="X54" s="92">
        <f t="shared" si="17"/>
        <v>0.35289999999999999</v>
      </c>
      <c r="Y54" s="94">
        <f t="shared" si="2"/>
        <v>7</v>
      </c>
      <c r="Z54" s="95">
        <f t="shared" si="18"/>
        <v>0.29160000000000003</v>
      </c>
      <c r="AA54" s="96">
        <f t="shared" si="19"/>
        <v>2</v>
      </c>
      <c r="AB54" s="92">
        <f t="shared" si="20"/>
        <v>0.1</v>
      </c>
      <c r="AC54" s="94">
        <f t="shared" si="8"/>
        <v>13</v>
      </c>
      <c r="AD54" s="92">
        <f t="shared" si="21"/>
        <v>0.19400000000000001</v>
      </c>
      <c r="AE54" s="94">
        <f t="shared" si="5"/>
        <v>15</v>
      </c>
      <c r="AF54" s="95">
        <f t="shared" si="22"/>
        <v>0.1724</v>
      </c>
    </row>
    <row r="55" spans="1:32" x14ac:dyDescent="0.55000000000000004">
      <c r="A55" s="337"/>
      <c r="B55" s="107" t="s">
        <v>45</v>
      </c>
      <c r="C55" s="108">
        <v>1</v>
      </c>
      <c r="D55" s="92">
        <f t="shared" si="23"/>
        <v>0.125</v>
      </c>
      <c r="E55" s="93">
        <v>1</v>
      </c>
      <c r="F55" s="92">
        <f t="shared" si="24"/>
        <v>0.1111</v>
      </c>
      <c r="G55" s="94">
        <f t="shared" si="6"/>
        <v>2</v>
      </c>
      <c r="H55" s="95">
        <f t="shared" si="9"/>
        <v>0.1176</v>
      </c>
      <c r="I55" s="91">
        <v>1</v>
      </c>
      <c r="J55" s="92">
        <f t="shared" si="10"/>
        <v>0.5</v>
      </c>
      <c r="K55" s="93"/>
      <c r="L55" s="92">
        <f t="shared" si="11"/>
        <v>0</v>
      </c>
      <c r="M55" s="94">
        <f t="shared" si="0"/>
        <v>1</v>
      </c>
      <c r="N55" s="95">
        <f t="shared" si="12"/>
        <v>0.04</v>
      </c>
      <c r="O55" s="91">
        <v>1</v>
      </c>
      <c r="P55" s="92">
        <f t="shared" si="13"/>
        <v>0.33329999999999999</v>
      </c>
      <c r="Q55" s="93">
        <v>4</v>
      </c>
      <c r="R55" s="92">
        <f t="shared" si="14"/>
        <v>0.22220000000000001</v>
      </c>
      <c r="S55" s="94">
        <f t="shared" si="7"/>
        <v>5</v>
      </c>
      <c r="T55" s="95">
        <f t="shared" si="15"/>
        <v>0.23799999999999999</v>
      </c>
      <c r="U55" s="91">
        <v>1</v>
      </c>
      <c r="V55" s="92">
        <f t="shared" si="16"/>
        <v>0.14280000000000001</v>
      </c>
      <c r="W55" s="93">
        <v>4</v>
      </c>
      <c r="X55" s="92">
        <f t="shared" si="17"/>
        <v>0.23519999999999999</v>
      </c>
      <c r="Y55" s="94">
        <f t="shared" si="2"/>
        <v>5</v>
      </c>
      <c r="Z55" s="95">
        <f t="shared" si="18"/>
        <v>0.20830000000000001</v>
      </c>
      <c r="AA55" s="96">
        <f t="shared" si="19"/>
        <v>4</v>
      </c>
      <c r="AB55" s="92">
        <f t="shared" si="20"/>
        <v>0.2</v>
      </c>
      <c r="AC55" s="94">
        <f t="shared" si="8"/>
        <v>9</v>
      </c>
      <c r="AD55" s="92">
        <f t="shared" si="21"/>
        <v>0.1343</v>
      </c>
      <c r="AE55" s="94">
        <f t="shared" si="5"/>
        <v>13</v>
      </c>
      <c r="AF55" s="95">
        <f t="shared" si="22"/>
        <v>0.14940000000000001</v>
      </c>
    </row>
    <row r="56" spans="1:32" x14ac:dyDescent="0.55000000000000004">
      <c r="A56" s="337"/>
      <c r="B56" s="104" t="s">
        <v>46</v>
      </c>
      <c r="C56" s="108"/>
      <c r="D56" s="92">
        <f t="shared" si="23"/>
        <v>0</v>
      </c>
      <c r="E56" s="93"/>
      <c r="F56" s="92">
        <f t="shared" si="24"/>
        <v>0</v>
      </c>
      <c r="G56" s="94">
        <f t="shared" si="6"/>
        <v>0</v>
      </c>
      <c r="H56" s="95">
        <f t="shared" si="9"/>
        <v>0</v>
      </c>
      <c r="I56" s="91"/>
      <c r="J56" s="92">
        <f t="shared" si="10"/>
        <v>0</v>
      </c>
      <c r="K56" s="93">
        <v>3</v>
      </c>
      <c r="L56" s="92">
        <f t="shared" si="11"/>
        <v>0.13039999999999999</v>
      </c>
      <c r="M56" s="94">
        <f t="shared" si="0"/>
        <v>3</v>
      </c>
      <c r="N56" s="95">
        <f t="shared" si="12"/>
        <v>0.12</v>
      </c>
      <c r="O56" s="91"/>
      <c r="P56" s="92">
        <f t="shared" si="13"/>
        <v>0</v>
      </c>
      <c r="Q56" s="93"/>
      <c r="R56" s="92">
        <f t="shared" si="14"/>
        <v>0</v>
      </c>
      <c r="S56" s="94">
        <f t="shared" si="7"/>
        <v>0</v>
      </c>
      <c r="T56" s="95">
        <f t="shared" si="15"/>
        <v>0</v>
      </c>
      <c r="U56" s="91"/>
      <c r="V56" s="92">
        <f t="shared" si="16"/>
        <v>0</v>
      </c>
      <c r="W56" s="93">
        <v>2</v>
      </c>
      <c r="X56" s="92">
        <f t="shared" si="17"/>
        <v>0.1176</v>
      </c>
      <c r="Y56" s="94">
        <f t="shared" si="2"/>
        <v>2</v>
      </c>
      <c r="Z56" s="95">
        <f t="shared" si="18"/>
        <v>8.3299999999999999E-2</v>
      </c>
      <c r="AA56" s="96">
        <f t="shared" si="19"/>
        <v>0</v>
      </c>
      <c r="AB56" s="92">
        <f t="shared" si="20"/>
        <v>0</v>
      </c>
      <c r="AC56" s="94">
        <f t="shared" si="8"/>
        <v>5</v>
      </c>
      <c r="AD56" s="92">
        <f t="shared" si="21"/>
        <v>7.46E-2</v>
      </c>
      <c r="AE56" s="94">
        <f t="shared" si="5"/>
        <v>5</v>
      </c>
      <c r="AF56" s="95">
        <f t="shared" si="22"/>
        <v>5.74E-2</v>
      </c>
    </row>
    <row r="57" spans="1:32" x14ac:dyDescent="0.55000000000000004">
      <c r="A57" s="337"/>
      <c r="B57" s="104" t="s">
        <v>47</v>
      </c>
      <c r="C57" s="108"/>
      <c r="D57" s="92">
        <f t="shared" si="23"/>
        <v>0</v>
      </c>
      <c r="E57" s="93"/>
      <c r="F57" s="92">
        <f t="shared" si="24"/>
        <v>0</v>
      </c>
      <c r="G57" s="94">
        <f t="shared" si="6"/>
        <v>0</v>
      </c>
      <c r="H57" s="95">
        <f t="shared" si="9"/>
        <v>0</v>
      </c>
      <c r="I57" s="91"/>
      <c r="J57" s="92">
        <f t="shared" si="10"/>
        <v>0</v>
      </c>
      <c r="K57" s="93"/>
      <c r="L57" s="92">
        <f t="shared" si="11"/>
        <v>0</v>
      </c>
      <c r="M57" s="94">
        <f t="shared" si="0"/>
        <v>0</v>
      </c>
      <c r="N57" s="95">
        <f t="shared" si="12"/>
        <v>0</v>
      </c>
      <c r="O57" s="91"/>
      <c r="P57" s="92">
        <f t="shared" si="13"/>
        <v>0</v>
      </c>
      <c r="Q57" s="93"/>
      <c r="R57" s="92">
        <f t="shared" si="14"/>
        <v>0</v>
      </c>
      <c r="S57" s="94">
        <f t="shared" si="7"/>
        <v>0</v>
      </c>
      <c r="T57" s="95">
        <f t="shared" si="15"/>
        <v>0</v>
      </c>
      <c r="U57" s="91"/>
      <c r="V57" s="92">
        <f t="shared" si="16"/>
        <v>0</v>
      </c>
      <c r="W57" s="93"/>
      <c r="X57" s="92">
        <f t="shared" si="17"/>
        <v>0</v>
      </c>
      <c r="Y57" s="94">
        <f t="shared" si="2"/>
        <v>0</v>
      </c>
      <c r="Z57" s="95">
        <f t="shared" si="18"/>
        <v>0</v>
      </c>
      <c r="AA57" s="96">
        <f t="shared" si="19"/>
        <v>0</v>
      </c>
      <c r="AB57" s="92">
        <f t="shared" si="20"/>
        <v>0</v>
      </c>
      <c r="AC57" s="94">
        <f t="shared" si="8"/>
        <v>0</v>
      </c>
      <c r="AD57" s="92">
        <f t="shared" si="21"/>
        <v>0</v>
      </c>
      <c r="AE57" s="94">
        <f t="shared" si="5"/>
        <v>0</v>
      </c>
      <c r="AF57" s="95">
        <f t="shared" si="22"/>
        <v>0</v>
      </c>
    </row>
    <row r="58" spans="1:32" ht="49.5" x14ac:dyDescent="0.55000000000000004">
      <c r="A58" s="337"/>
      <c r="B58" s="111" t="s">
        <v>48</v>
      </c>
      <c r="C58" s="108"/>
      <c r="D58" s="92">
        <f t="shared" si="23"/>
        <v>0</v>
      </c>
      <c r="E58" s="93"/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/>
      <c r="J58" s="92">
        <f t="shared" si="10"/>
        <v>0</v>
      </c>
      <c r="K58" s="93"/>
      <c r="L58" s="92">
        <f t="shared" si="11"/>
        <v>0</v>
      </c>
      <c r="M58" s="94">
        <f t="shared" si="0"/>
        <v>0</v>
      </c>
      <c r="N58" s="95">
        <f t="shared" si="12"/>
        <v>0</v>
      </c>
      <c r="O58" s="91"/>
      <c r="P58" s="92">
        <f t="shared" si="13"/>
        <v>0</v>
      </c>
      <c r="Q58" s="93"/>
      <c r="R58" s="92">
        <f t="shared" si="14"/>
        <v>0</v>
      </c>
      <c r="S58" s="94">
        <f t="shared" si="7"/>
        <v>0</v>
      </c>
      <c r="T58" s="95">
        <f t="shared" si="15"/>
        <v>0</v>
      </c>
      <c r="U58" s="91"/>
      <c r="V58" s="92">
        <f t="shared" si="16"/>
        <v>0</v>
      </c>
      <c r="W58" s="93"/>
      <c r="X58" s="92">
        <f t="shared" si="17"/>
        <v>0</v>
      </c>
      <c r="Y58" s="94">
        <f t="shared" si="2"/>
        <v>0</v>
      </c>
      <c r="Z58" s="95">
        <f t="shared" si="18"/>
        <v>0</v>
      </c>
      <c r="AA58" s="96">
        <f t="shared" si="19"/>
        <v>0</v>
      </c>
      <c r="AB58" s="92">
        <f t="shared" si="20"/>
        <v>0</v>
      </c>
      <c r="AC58" s="94">
        <f t="shared" si="8"/>
        <v>0</v>
      </c>
      <c r="AD58" s="92">
        <f t="shared" si="21"/>
        <v>0</v>
      </c>
      <c r="AE58" s="94">
        <f t="shared" si="5"/>
        <v>0</v>
      </c>
      <c r="AF58" s="95">
        <f t="shared" si="22"/>
        <v>0</v>
      </c>
    </row>
    <row r="59" spans="1:32" ht="18.5" thickBot="1" x14ac:dyDescent="0.6">
      <c r="A59" s="338"/>
      <c r="B59" s="112" t="s">
        <v>49</v>
      </c>
      <c r="C59" s="113"/>
      <c r="D59" s="114">
        <f t="shared" si="23"/>
        <v>0</v>
      </c>
      <c r="E59" s="115"/>
      <c r="F59" s="114">
        <f t="shared" si="24"/>
        <v>0</v>
      </c>
      <c r="G59" s="116">
        <f t="shared" si="6"/>
        <v>0</v>
      </c>
      <c r="H59" s="117">
        <f t="shared" si="9"/>
        <v>0</v>
      </c>
      <c r="I59" s="118"/>
      <c r="J59" s="114">
        <f t="shared" si="10"/>
        <v>0</v>
      </c>
      <c r="K59" s="115"/>
      <c r="L59" s="114">
        <f t="shared" si="11"/>
        <v>0</v>
      </c>
      <c r="M59" s="116">
        <f t="shared" si="0"/>
        <v>0</v>
      </c>
      <c r="N59" s="117">
        <f t="shared" si="12"/>
        <v>0</v>
      </c>
      <c r="O59" s="118"/>
      <c r="P59" s="114">
        <f t="shared" si="13"/>
        <v>0</v>
      </c>
      <c r="Q59" s="115"/>
      <c r="R59" s="114">
        <f t="shared" si="14"/>
        <v>0</v>
      </c>
      <c r="S59" s="116">
        <f t="shared" si="7"/>
        <v>0</v>
      </c>
      <c r="T59" s="117">
        <f t="shared" si="15"/>
        <v>0</v>
      </c>
      <c r="U59" s="118"/>
      <c r="V59" s="114">
        <f t="shared" si="16"/>
        <v>0</v>
      </c>
      <c r="W59" s="115"/>
      <c r="X59" s="114">
        <f t="shared" si="17"/>
        <v>0</v>
      </c>
      <c r="Y59" s="116">
        <f t="shared" si="2"/>
        <v>0</v>
      </c>
      <c r="Z59" s="117">
        <f t="shared" si="18"/>
        <v>0</v>
      </c>
      <c r="AA59" s="119">
        <f t="shared" si="19"/>
        <v>0</v>
      </c>
      <c r="AB59" s="114">
        <f t="shared" si="20"/>
        <v>0</v>
      </c>
      <c r="AC59" s="116">
        <f t="shared" si="8"/>
        <v>0</v>
      </c>
      <c r="AD59" s="114">
        <f t="shared" si="21"/>
        <v>0</v>
      </c>
      <c r="AE59" s="116">
        <f t="shared" si="5"/>
        <v>0</v>
      </c>
      <c r="AF59" s="117">
        <f t="shared" si="22"/>
        <v>0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W7" zoomScale="70" zoomScaleNormal="60" zoomScaleSheetLayoutView="7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80" t="s">
        <v>78</v>
      </c>
      <c r="B1" s="399"/>
      <c r="C1" s="399" t="s">
        <v>79</v>
      </c>
      <c r="D1" s="399"/>
      <c r="E1" s="399" t="s">
        <v>80</v>
      </c>
      <c r="F1" s="399"/>
      <c r="G1" s="399" t="s">
        <v>81</v>
      </c>
      <c r="H1" s="399"/>
      <c r="I1" s="399" t="s">
        <v>82</v>
      </c>
      <c r="J1" s="399"/>
      <c r="K1" s="399" t="s">
        <v>83</v>
      </c>
      <c r="L1" s="381"/>
      <c r="M1" s="35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2" t="s">
        <v>84</v>
      </c>
      <c r="AA1" s="372"/>
      <c r="AB1" s="372"/>
      <c r="AC1" s="372"/>
      <c r="AD1" s="372"/>
      <c r="AE1" s="372"/>
      <c r="AF1" s="372"/>
    </row>
    <row r="2" spans="1:33" x14ac:dyDescent="0.55000000000000004">
      <c r="A2" s="397" t="s">
        <v>85</v>
      </c>
      <c r="B2" s="398"/>
      <c r="C2" s="394">
        <v>28.2</v>
      </c>
      <c r="D2" s="394"/>
      <c r="E2" s="394">
        <v>27.86</v>
      </c>
      <c r="F2" s="394"/>
      <c r="G2" s="394">
        <v>27.35</v>
      </c>
      <c r="H2" s="394"/>
      <c r="I2" s="394">
        <v>25.94</v>
      </c>
      <c r="J2" s="394"/>
      <c r="K2" s="394">
        <v>26.96</v>
      </c>
      <c r="L2" s="383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2"/>
      <c r="AA2" s="372"/>
      <c r="AB2" s="372"/>
      <c r="AC2" s="372"/>
      <c r="AD2" s="372"/>
      <c r="AE2" s="372"/>
      <c r="AF2" s="372"/>
    </row>
    <row r="3" spans="1:33" x14ac:dyDescent="0.55000000000000004">
      <c r="A3" s="397" t="s">
        <v>86</v>
      </c>
      <c r="B3" s="398"/>
      <c r="C3" s="394">
        <v>22</v>
      </c>
      <c r="D3" s="394"/>
      <c r="E3" s="394">
        <v>17.43</v>
      </c>
      <c r="F3" s="394"/>
      <c r="G3" s="394">
        <v>15.02</v>
      </c>
      <c r="H3" s="394"/>
      <c r="I3" s="394">
        <v>16.04</v>
      </c>
      <c r="J3" s="394"/>
      <c r="K3" s="394">
        <v>16.41</v>
      </c>
      <c r="L3" s="383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2"/>
      <c r="AA3" s="372"/>
      <c r="AB3" s="372"/>
      <c r="AC3" s="372"/>
      <c r="AD3" s="372"/>
      <c r="AE3" s="372"/>
      <c r="AF3" s="372"/>
    </row>
    <row r="4" spans="1:33" x14ac:dyDescent="0.55000000000000004">
      <c r="A4" s="397" t="s">
        <v>87</v>
      </c>
      <c r="B4" s="398"/>
      <c r="C4" s="394">
        <v>6.2</v>
      </c>
      <c r="D4" s="394"/>
      <c r="E4" s="394">
        <v>10.14</v>
      </c>
      <c r="F4" s="394"/>
      <c r="G4" s="394">
        <v>11.93</v>
      </c>
      <c r="H4" s="394"/>
      <c r="I4" s="394">
        <v>9.6</v>
      </c>
      <c r="J4" s="394"/>
      <c r="K4" s="394">
        <v>10.24</v>
      </c>
      <c r="L4" s="383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2"/>
      <c r="AA4" s="372"/>
      <c r="AB4" s="372"/>
      <c r="AC4" s="372"/>
      <c r="AD4" s="372"/>
      <c r="AE4" s="372"/>
      <c r="AF4" s="372"/>
    </row>
    <row r="5" spans="1:33" x14ac:dyDescent="0.55000000000000004">
      <c r="A5" s="397" t="s">
        <v>88</v>
      </c>
      <c r="B5" s="398"/>
      <c r="C5" s="394">
        <v>0</v>
      </c>
      <c r="D5" s="394"/>
      <c r="E5" s="394">
        <v>0.28999999999999998</v>
      </c>
      <c r="F5" s="394"/>
      <c r="G5" s="394">
        <v>0.4</v>
      </c>
      <c r="H5" s="394"/>
      <c r="I5" s="394">
        <v>0.3</v>
      </c>
      <c r="J5" s="394"/>
      <c r="K5" s="394">
        <v>0.31</v>
      </c>
      <c r="L5" s="383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2"/>
      <c r="AA5" s="372"/>
      <c r="AB5" s="372"/>
      <c r="AC5" s="372"/>
      <c r="AD5" s="372"/>
      <c r="AE5" s="372"/>
      <c r="AF5" s="372"/>
    </row>
    <row r="6" spans="1:33" ht="18.5" thickBot="1" x14ac:dyDescent="0.6">
      <c r="A6" s="395" t="s">
        <v>89</v>
      </c>
      <c r="B6" s="396"/>
      <c r="C6" s="392">
        <v>0</v>
      </c>
      <c r="D6" s="392"/>
      <c r="E6" s="392">
        <v>0.19</v>
      </c>
      <c r="F6" s="392"/>
      <c r="G6" s="392">
        <v>0.02</v>
      </c>
      <c r="H6" s="392"/>
      <c r="I6" s="392">
        <v>0.36</v>
      </c>
      <c r="J6" s="392"/>
      <c r="K6" s="392">
        <v>0.18</v>
      </c>
      <c r="L6" s="393"/>
      <c r="M6" s="35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8.5" thickBot="1" x14ac:dyDescent="0.6">
      <c r="A7" s="38"/>
      <c r="B7" s="39"/>
      <c r="C7" s="39"/>
      <c r="D7" s="39"/>
      <c r="E7" s="39"/>
      <c r="F7" s="39"/>
      <c r="G7" s="39"/>
      <c r="H7" s="39"/>
      <c r="I7" s="39"/>
      <c r="J7" s="39"/>
      <c r="K7" s="35"/>
      <c r="L7" s="35"/>
      <c r="M7" s="35"/>
      <c r="N7" s="39"/>
      <c r="O7" s="39"/>
      <c r="P7" s="39"/>
      <c r="Q7" s="39"/>
      <c r="R7" s="39"/>
      <c r="S7" s="39"/>
      <c r="T7" s="39"/>
      <c r="U7" s="39"/>
      <c r="V7" s="35"/>
      <c r="W7" s="35"/>
      <c r="X7" s="35"/>
      <c r="Y7" s="39"/>
      <c r="Z7" s="38"/>
      <c r="AA7" s="39"/>
      <c r="AB7" s="39"/>
      <c r="AC7" s="39"/>
      <c r="AD7" s="39"/>
      <c r="AE7" s="39"/>
      <c r="AF7" s="39"/>
    </row>
    <row r="8" spans="1:33" ht="18.5" thickBot="1" x14ac:dyDescent="0.6">
      <c r="A8" s="380"/>
      <c r="B8" s="381"/>
      <c r="C8" s="384" t="s">
        <v>90</v>
      </c>
      <c r="D8" s="385"/>
      <c r="E8" s="385"/>
      <c r="F8" s="385"/>
      <c r="G8" s="385"/>
      <c r="H8" s="386"/>
      <c r="I8" s="384" t="s">
        <v>91</v>
      </c>
      <c r="J8" s="385"/>
      <c r="K8" s="385"/>
      <c r="L8" s="385"/>
      <c r="M8" s="385"/>
      <c r="N8" s="386"/>
      <c r="O8" s="384" t="s">
        <v>92</v>
      </c>
      <c r="P8" s="385"/>
      <c r="Q8" s="385"/>
      <c r="R8" s="385"/>
      <c r="S8" s="385"/>
      <c r="T8" s="386"/>
      <c r="U8" s="384" t="s">
        <v>93</v>
      </c>
      <c r="V8" s="385"/>
      <c r="W8" s="385"/>
      <c r="X8" s="385"/>
      <c r="Y8" s="385"/>
      <c r="Z8" s="386"/>
      <c r="AA8" s="384" t="s">
        <v>83</v>
      </c>
      <c r="AB8" s="385"/>
      <c r="AC8" s="385"/>
      <c r="AD8" s="385"/>
      <c r="AE8" s="385"/>
      <c r="AF8" s="386"/>
    </row>
    <row r="9" spans="1:33" x14ac:dyDescent="0.55000000000000004">
      <c r="A9" s="382"/>
      <c r="B9" s="383"/>
      <c r="C9" s="379" t="s">
        <v>94</v>
      </c>
      <c r="D9" s="377"/>
      <c r="E9" s="377" t="s">
        <v>95</v>
      </c>
      <c r="F9" s="377"/>
      <c r="G9" s="377" t="s">
        <v>83</v>
      </c>
      <c r="H9" s="378"/>
      <c r="I9" s="379" t="s">
        <v>94</v>
      </c>
      <c r="J9" s="377"/>
      <c r="K9" s="377" t="s">
        <v>95</v>
      </c>
      <c r="L9" s="377"/>
      <c r="M9" s="377" t="s">
        <v>83</v>
      </c>
      <c r="N9" s="378"/>
      <c r="O9" s="379" t="s">
        <v>94</v>
      </c>
      <c r="P9" s="377"/>
      <c r="Q9" s="377" t="s">
        <v>95</v>
      </c>
      <c r="R9" s="377"/>
      <c r="S9" s="377" t="s">
        <v>83</v>
      </c>
      <c r="T9" s="378"/>
      <c r="U9" s="379" t="s">
        <v>94</v>
      </c>
      <c r="V9" s="377"/>
      <c r="W9" s="377" t="s">
        <v>95</v>
      </c>
      <c r="X9" s="377"/>
      <c r="Y9" s="377" t="s">
        <v>83</v>
      </c>
      <c r="Z9" s="378"/>
      <c r="AA9" s="379" t="s">
        <v>94</v>
      </c>
      <c r="AB9" s="377"/>
      <c r="AC9" s="377" t="s">
        <v>95</v>
      </c>
      <c r="AD9" s="377"/>
      <c r="AE9" s="377" t="s">
        <v>83</v>
      </c>
      <c r="AF9" s="378"/>
    </row>
    <row r="10" spans="1:33" x14ac:dyDescent="0.55000000000000004">
      <c r="A10" s="382"/>
      <c r="B10" s="383"/>
      <c r="C10" s="50" t="s">
        <v>96</v>
      </c>
      <c r="D10" s="49" t="s">
        <v>97</v>
      </c>
      <c r="E10" s="49" t="s">
        <v>96</v>
      </c>
      <c r="F10" s="49" t="s">
        <v>97</v>
      </c>
      <c r="G10" s="49" t="s">
        <v>96</v>
      </c>
      <c r="H10" s="120" t="s">
        <v>97</v>
      </c>
      <c r="I10" s="50" t="s">
        <v>96</v>
      </c>
      <c r="J10" s="49" t="s">
        <v>97</v>
      </c>
      <c r="K10" s="49" t="s">
        <v>96</v>
      </c>
      <c r="L10" s="49" t="s">
        <v>97</v>
      </c>
      <c r="M10" s="49" t="s">
        <v>96</v>
      </c>
      <c r="N10" s="120" t="s">
        <v>97</v>
      </c>
      <c r="O10" s="50" t="s">
        <v>96</v>
      </c>
      <c r="P10" s="49" t="s">
        <v>97</v>
      </c>
      <c r="Q10" s="49" t="s">
        <v>96</v>
      </c>
      <c r="R10" s="49" t="s">
        <v>97</v>
      </c>
      <c r="S10" s="49" t="s">
        <v>96</v>
      </c>
      <c r="T10" s="120" t="s">
        <v>97</v>
      </c>
      <c r="U10" s="50" t="s">
        <v>96</v>
      </c>
      <c r="V10" s="49" t="s">
        <v>97</v>
      </c>
      <c r="W10" s="49" t="s">
        <v>96</v>
      </c>
      <c r="X10" s="49" t="s">
        <v>97</v>
      </c>
      <c r="Y10" s="49" t="s">
        <v>96</v>
      </c>
      <c r="Z10" s="120" t="s">
        <v>97</v>
      </c>
      <c r="AA10" s="50" t="s">
        <v>96</v>
      </c>
      <c r="AB10" s="49" t="s">
        <v>97</v>
      </c>
      <c r="AC10" s="49" t="s">
        <v>96</v>
      </c>
      <c r="AD10" s="49" t="s">
        <v>97</v>
      </c>
      <c r="AE10" s="49" t="s">
        <v>96</v>
      </c>
      <c r="AF10" s="120" t="s">
        <v>97</v>
      </c>
    </row>
    <row r="11" spans="1:33" x14ac:dyDescent="0.55000000000000004">
      <c r="A11" s="382" t="s">
        <v>169</v>
      </c>
      <c r="B11" s="383"/>
      <c r="C11" s="121">
        <v>1369</v>
      </c>
      <c r="D11" s="27"/>
      <c r="E11" s="23">
        <v>1283</v>
      </c>
      <c r="F11" s="27"/>
      <c r="G11" s="24">
        <f t="shared" ref="G11:G59" si="0">C11+E11</f>
        <v>2652</v>
      </c>
      <c r="H11" s="122"/>
      <c r="I11" s="121">
        <v>1595</v>
      </c>
      <c r="J11" s="27"/>
      <c r="K11" s="23">
        <v>1541</v>
      </c>
      <c r="L11" s="27"/>
      <c r="M11" s="24">
        <f t="shared" ref="M11:M59" si="1">I11+K11</f>
        <v>3136</v>
      </c>
      <c r="N11" s="122"/>
      <c r="O11" s="121">
        <v>1601</v>
      </c>
      <c r="P11" s="27"/>
      <c r="Q11" s="23">
        <v>1647</v>
      </c>
      <c r="R11" s="27"/>
      <c r="S11" s="24">
        <f t="shared" ref="S11:S59" si="2">O11+Q11</f>
        <v>3248</v>
      </c>
      <c r="T11" s="122"/>
      <c r="U11" s="121">
        <v>2049</v>
      </c>
      <c r="V11" s="27"/>
      <c r="W11" s="23">
        <v>2375</v>
      </c>
      <c r="X11" s="27"/>
      <c r="Y11" s="24">
        <f t="shared" ref="Y11:Y59" si="3">U11+W11</f>
        <v>4424</v>
      </c>
      <c r="Z11" s="122"/>
      <c r="AA11" s="123">
        <f t="shared" ref="AA11:AA59" si="4">C11+I11+O11+U11</f>
        <v>6614</v>
      </c>
      <c r="AB11" s="27"/>
      <c r="AC11" s="24">
        <f t="shared" ref="AC11:AC59" si="5">E11+K11+Q11+W11</f>
        <v>6846</v>
      </c>
      <c r="AD11" s="27"/>
      <c r="AE11" s="24">
        <f t="shared" ref="AE11:AE59" si="6">AA11+AC11</f>
        <v>13460</v>
      </c>
      <c r="AF11" s="122"/>
      <c r="AG11" s="81"/>
    </row>
    <row r="12" spans="1:33" x14ac:dyDescent="0.55000000000000004">
      <c r="A12" s="388" t="s">
        <v>170</v>
      </c>
      <c r="B12" s="389"/>
      <c r="C12" s="121">
        <v>2</v>
      </c>
      <c r="D12" s="28">
        <f>ROUNDDOWN(C12/C11,4)</f>
        <v>1.4E-3</v>
      </c>
      <c r="E12" s="23">
        <v>8</v>
      </c>
      <c r="F12" s="28">
        <f>ROUNDDOWN(E12/E11,4)</f>
        <v>6.1999999999999998E-3</v>
      </c>
      <c r="G12" s="24">
        <f t="shared" si="0"/>
        <v>10</v>
      </c>
      <c r="H12" s="124">
        <f>ROUNDDOWN(G12/G11,4)</f>
        <v>3.7000000000000002E-3</v>
      </c>
      <c r="I12" s="121">
        <v>7</v>
      </c>
      <c r="J12" s="28">
        <f>ROUNDDOWN(I12/I11,4)</f>
        <v>4.3E-3</v>
      </c>
      <c r="K12" s="23">
        <v>14</v>
      </c>
      <c r="L12" s="28">
        <f>ROUNDDOWN(K12/K11,4)</f>
        <v>8.9999999999999993E-3</v>
      </c>
      <c r="M12" s="24">
        <f t="shared" si="1"/>
        <v>21</v>
      </c>
      <c r="N12" s="124">
        <f>ROUNDDOWN(M12/M11,4)</f>
        <v>6.6E-3</v>
      </c>
      <c r="O12" s="121">
        <v>15</v>
      </c>
      <c r="P12" s="28">
        <f>ROUNDDOWN(O12/O11,4)</f>
        <v>9.2999999999999992E-3</v>
      </c>
      <c r="Q12" s="23">
        <v>28</v>
      </c>
      <c r="R12" s="28">
        <f>ROUNDDOWN(Q12/Q11,4)</f>
        <v>1.7000000000000001E-2</v>
      </c>
      <c r="S12" s="24">
        <f t="shared" si="2"/>
        <v>43</v>
      </c>
      <c r="T12" s="124">
        <f>ROUNDDOWN(S12/S11,4)</f>
        <v>1.32E-2</v>
      </c>
      <c r="U12" s="121">
        <v>18</v>
      </c>
      <c r="V12" s="28">
        <f>ROUNDDOWN(U12/U11,4)</f>
        <v>8.6999999999999994E-3</v>
      </c>
      <c r="W12" s="23">
        <v>29</v>
      </c>
      <c r="X12" s="28">
        <f>ROUNDDOWN(W12/W11,4)</f>
        <v>1.2200000000000001E-2</v>
      </c>
      <c r="Y12" s="24">
        <f t="shared" si="3"/>
        <v>47</v>
      </c>
      <c r="Z12" s="124">
        <f>ROUNDDOWN(Y12/Y11,4)</f>
        <v>1.06E-2</v>
      </c>
      <c r="AA12" s="123">
        <f t="shared" si="4"/>
        <v>42</v>
      </c>
      <c r="AB12" s="28">
        <f>ROUNDDOWN(AA12/AA11,4)</f>
        <v>6.3E-3</v>
      </c>
      <c r="AC12" s="24">
        <f t="shared" si="5"/>
        <v>79</v>
      </c>
      <c r="AD12" s="28">
        <f>ROUNDDOWN(AC12/AC11,4)</f>
        <v>1.15E-2</v>
      </c>
      <c r="AE12" s="24">
        <f t="shared" si="6"/>
        <v>121</v>
      </c>
      <c r="AF12" s="124">
        <f>ROUNDDOWN(AE12/AE11,4)</f>
        <v>8.8999999999999999E-3</v>
      </c>
    </row>
    <row r="13" spans="1:33" x14ac:dyDescent="0.55000000000000004">
      <c r="A13" s="388" t="s">
        <v>171</v>
      </c>
      <c r="B13" s="389"/>
      <c r="C13" s="121">
        <v>0</v>
      </c>
      <c r="D13" s="27"/>
      <c r="E13" s="23">
        <v>0</v>
      </c>
      <c r="F13" s="27"/>
      <c r="G13" s="24">
        <f t="shared" si="0"/>
        <v>0</v>
      </c>
      <c r="H13" s="122"/>
      <c r="I13" s="121">
        <v>0</v>
      </c>
      <c r="J13" s="27"/>
      <c r="K13" s="23">
        <v>0</v>
      </c>
      <c r="L13" s="27"/>
      <c r="M13" s="24">
        <f t="shared" si="1"/>
        <v>0</v>
      </c>
      <c r="N13" s="122"/>
      <c r="O13" s="121">
        <v>0</v>
      </c>
      <c r="P13" s="27"/>
      <c r="Q13" s="23">
        <v>0</v>
      </c>
      <c r="R13" s="27"/>
      <c r="S13" s="24">
        <f t="shared" si="2"/>
        <v>0</v>
      </c>
      <c r="T13" s="122"/>
      <c r="U13" s="121">
        <v>0</v>
      </c>
      <c r="V13" s="27"/>
      <c r="W13" s="23">
        <v>0</v>
      </c>
      <c r="X13" s="27"/>
      <c r="Y13" s="24">
        <f t="shared" si="3"/>
        <v>0</v>
      </c>
      <c r="Z13" s="122"/>
      <c r="AA13" s="123">
        <f t="shared" si="4"/>
        <v>0</v>
      </c>
      <c r="AB13" s="27"/>
      <c r="AC13" s="24">
        <f t="shared" si="5"/>
        <v>0</v>
      </c>
      <c r="AD13" s="27"/>
      <c r="AE13" s="24">
        <f t="shared" si="6"/>
        <v>0</v>
      </c>
      <c r="AF13" s="122"/>
    </row>
    <row r="14" spans="1:33" x14ac:dyDescent="0.55000000000000004">
      <c r="A14" s="382" t="s">
        <v>172</v>
      </c>
      <c r="B14" s="383"/>
      <c r="C14" s="121">
        <f>C12+C13</f>
        <v>2</v>
      </c>
      <c r="D14" s="27"/>
      <c r="E14" s="23">
        <f>E12+E13</f>
        <v>8</v>
      </c>
      <c r="F14" s="27"/>
      <c r="G14" s="24">
        <f t="shared" si="0"/>
        <v>10</v>
      </c>
      <c r="H14" s="122"/>
      <c r="I14" s="121">
        <f>I12+I13</f>
        <v>7</v>
      </c>
      <c r="J14" s="27"/>
      <c r="K14" s="23">
        <f>K12+K13</f>
        <v>14</v>
      </c>
      <c r="L14" s="27"/>
      <c r="M14" s="24">
        <f t="shared" si="1"/>
        <v>21</v>
      </c>
      <c r="N14" s="122"/>
      <c r="O14" s="121">
        <f>O12+O13</f>
        <v>15</v>
      </c>
      <c r="P14" s="27"/>
      <c r="Q14" s="23">
        <f>Q12+Q13</f>
        <v>28</v>
      </c>
      <c r="R14" s="27"/>
      <c r="S14" s="24">
        <f t="shared" si="2"/>
        <v>43</v>
      </c>
      <c r="T14" s="122"/>
      <c r="U14" s="121">
        <f>U12+U13</f>
        <v>18</v>
      </c>
      <c r="V14" s="27"/>
      <c r="W14" s="23">
        <f>W12+W13</f>
        <v>29</v>
      </c>
      <c r="X14" s="27"/>
      <c r="Y14" s="24">
        <f t="shared" si="3"/>
        <v>47</v>
      </c>
      <c r="Z14" s="122"/>
      <c r="AA14" s="123">
        <f t="shared" si="4"/>
        <v>42</v>
      </c>
      <c r="AB14" s="27"/>
      <c r="AC14" s="24">
        <f t="shared" si="5"/>
        <v>79</v>
      </c>
      <c r="AD14" s="27"/>
      <c r="AE14" s="24">
        <f t="shared" si="6"/>
        <v>121</v>
      </c>
      <c r="AF14" s="122"/>
    </row>
    <row r="15" spans="1:33" x14ac:dyDescent="0.55000000000000004">
      <c r="A15" s="390" t="s">
        <v>98</v>
      </c>
      <c r="B15" s="125" t="s">
        <v>99</v>
      </c>
      <c r="C15" s="126">
        <v>0</v>
      </c>
      <c r="D15" s="127">
        <f t="shared" ref="D15:D59" si="7">ROUNDDOWN(C15/$C$14,4)</f>
        <v>0</v>
      </c>
      <c r="E15" s="128">
        <v>0</v>
      </c>
      <c r="F15" s="127">
        <f t="shared" ref="F15:F51" si="8">ROUNDDOWN(E15/$E$14,4)</f>
        <v>0</v>
      </c>
      <c r="G15" s="129">
        <f t="shared" si="0"/>
        <v>0</v>
      </c>
      <c r="H15" s="130">
        <f t="shared" ref="H15:H59" si="9">ROUNDDOWN(G15/$G$14,4)</f>
        <v>0</v>
      </c>
      <c r="I15" s="126">
        <v>0</v>
      </c>
      <c r="J15" s="127">
        <f t="shared" ref="J15:J59" si="10">ROUNDDOWN(I15/$I$14,4)</f>
        <v>0</v>
      </c>
      <c r="K15" s="128">
        <v>0</v>
      </c>
      <c r="L15" s="127">
        <f t="shared" ref="L15:L59" si="11">ROUNDDOWN(K15/$K$14,4)</f>
        <v>0</v>
      </c>
      <c r="M15" s="129">
        <f t="shared" si="1"/>
        <v>0</v>
      </c>
      <c r="N15" s="130">
        <f t="shared" ref="N15:N59" si="12">ROUNDDOWN(M15/$M$14,4)</f>
        <v>0</v>
      </c>
      <c r="O15" s="126">
        <v>0</v>
      </c>
      <c r="P15" s="127">
        <f t="shared" ref="P15:P59" si="13">ROUNDDOWN(O15/$O$14,4)</f>
        <v>0</v>
      </c>
      <c r="Q15" s="128">
        <v>0</v>
      </c>
      <c r="R15" s="127">
        <f t="shared" ref="R15:R59" si="14">ROUNDDOWN(Q15/$Q$14,4)</f>
        <v>0</v>
      </c>
      <c r="S15" s="129">
        <f t="shared" si="2"/>
        <v>0</v>
      </c>
      <c r="T15" s="130">
        <f t="shared" ref="T15:T59" si="15">ROUNDDOWN(S15/$S$14,4)</f>
        <v>0</v>
      </c>
      <c r="U15" s="126">
        <v>0</v>
      </c>
      <c r="V15" s="127">
        <f t="shared" ref="V15:V59" si="16">ROUNDDOWN(U15/$U$14,4)</f>
        <v>0</v>
      </c>
      <c r="W15" s="128">
        <v>0</v>
      </c>
      <c r="X15" s="127">
        <f t="shared" ref="X15:X59" si="17">ROUNDDOWN(W15/$W$14,4)</f>
        <v>0</v>
      </c>
      <c r="Y15" s="129">
        <f t="shared" si="3"/>
        <v>0</v>
      </c>
      <c r="Z15" s="130">
        <f t="shared" ref="Z15:Z59" si="18">ROUNDDOWN(Y15/$Y$14,4)</f>
        <v>0</v>
      </c>
      <c r="AA15" s="131">
        <f t="shared" si="4"/>
        <v>0</v>
      </c>
      <c r="AB15" s="127">
        <f t="shared" ref="AB15:AB59" si="19">ROUNDDOWN(AA15/$AA$14,4)</f>
        <v>0</v>
      </c>
      <c r="AC15" s="129">
        <f t="shared" si="5"/>
        <v>0</v>
      </c>
      <c r="AD15" s="127">
        <f t="shared" ref="AD15:AD59" si="20">ROUNDDOWN(AC15/$AC$14,4)</f>
        <v>0</v>
      </c>
      <c r="AE15" s="129">
        <f t="shared" si="6"/>
        <v>0</v>
      </c>
      <c r="AF15" s="130">
        <f t="shared" ref="AF15:AF59" si="21">ROUNDDOWN(AE15/$AE$14,4)</f>
        <v>0</v>
      </c>
    </row>
    <row r="16" spans="1:33" x14ac:dyDescent="0.55000000000000004">
      <c r="A16" s="390"/>
      <c r="B16" s="132" t="s">
        <v>100</v>
      </c>
      <c r="C16" s="133">
        <v>1</v>
      </c>
      <c r="D16" s="134">
        <f t="shared" si="7"/>
        <v>0.5</v>
      </c>
      <c r="E16" s="135">
        <v>2</v>
      </c>
      <c r="F16" s="134">
        <f t="shared" si="8"/>
        <v>0.25</v>
      </c>
      <c r="G16" s="136">
        <f t="shared" si="0"/>
        <v>3</v>
      </c>
      <c r="H16" s="137">
        <f t="shared" si="9"/>
        <v>0.3</v>
      </c>
      <c r="I16" s="133">
        <v>4</v>
      </c>
      <c r="J16" s="134">
        <f t="shared" si="10"/>
        <v>0.57140000000000002</v>
      </c>
      <c r="K16" s="135">
        <v>2</v>
      </c>
      <c r="L16" s="134">
        <f t="shared" si="11"/>
        <v>0.14280000000000001</v>
      </c>
      <c r="M16" s="136">
        <f t="shared" si="1"/>
        <v>6</v>
      </c>
      <c r="N16" s="137">
        <f t="shared" si="12"/>
        <v>0.28570000000000001</v>
      </c>
      <c r="O16" s="133">
        <v>5</v>
      </c>
      <c r="P16" s="134">
        <f t="shared" si="13"/>
        <v>0.33329999999999999</v>
      </c>
      <c r="Q16" s="135">
        <v>1</v>
      </c>
      <c r="R16" s="134">
        <f t="shared" si="14"/>
        <v>3.5700000000000003E-2</v>
      </c>
      <c r="S16" s="136">
        <f t="shared" si="2"/>
        <v>6</v>
      </c>
      <c r="T16" s="137">
        <f t="shared" si="15"/>
        <v>0.13950000000000001</v>
      </c>
      <c r="U16" s="133">
        <v>5</v>
      </c>
      <c r="V16" s="134">
        <f t="shared" si="16"/>
        <v>0.2777</v>
      </c>
      <c r="W16" s="135">
        <v>2</v>
      </c>
      <c r="X16" s="134">
        <f t="shared" si="17"/>
        <v>6.8900000000000003E-2</v>
      </c>
      <c r="Y16" s="136">
        <f t="shared" si="3"/>
        <v>7</v>
      </c>
      <c r="Z16" s="137">
        <f t="shared" si="18"/>
        <v>0.1489</v>
      </c>
      <c r="AA16" s="138">
        <f t="shared" si="4"/>
        <v>15</v>
      </c>
      <c r="AB16" s="134">
        <f t="shared" si="19"/>
        <v>0.35709999999999997</v>
      </c>
      <c r="AC16" s="136">
        <f t="shared" si="5"/>
        <v>7</v>
      </c>
      <c r="AD16" s="134">
        <f t="shared" si="20"/>
        <v>8.8599999999999998E-2</v>
      </c>
      <c r="AE16" s="136">
        <f t="shared" si="6"/>
        <v>22</v>
      </c>
      <c r="AF16" s="137">
        <f t="shared" si="21"/>
        <v>0.18179999999999999</v>
      </c>
    </row>
    <row r="17" spans="1:32" x14ac:dyDescent="0.55000000000000004">
      <c r="A17" s="390"/>
      <c r="B17" s="132" t="s">
        <v>101</v>
      </c>
      <c r="C17" s="133">
        <v>0</v>
      </c>
      <c r="D17" s="134">
        <f t="shared" si="7"/>
        <v>0</v>
      </c>
      <c r="E17" s="135">
        <v>5</v>
      </c>
      <c r="F17" s="134">
        <f t="shared" si="8"/>
        <v>0.625</v>
      </c>
      <c r="G17" s="136">
        <f t="shared" si="0"/>
        <v>5</v>
      </c>
      <c r="H17" s="137">
        <f t="shared" si="9"/>
        <v>0.5</v>
      </c>
      <c r="I17" s="133">
        <v>3</v>
      </c>
      <c r="J17" s="134">
        <f t="shared" si="10"/>
        <v>0.42849999999999999</v>
      </c>
      <c r="K17" s="135">
        <v>8</v>
      </c>
      <c r="L17" s="134">
        <f t="shared" si="11"/>
        <v>0.57140000000000002</v>
      </c>
      <c r="M17" s="136">
        <f t="shared" si="1"/>
        <v>11</v>
      </c>
      <c r="N17" s="137">
        <f t="shared" si="12"/>
        <v>0.52380000000000004</v>
      </c>
      <c r="O17" s="133">
        <v>8</v>
      </c>
      <c r="P17" s="134">
        <f t="shared" si="13"/>
        <v>0.5333</v>
      </c>
      <c r="Q17" s="135">
        <v>18</v>
      </c>
      <c r="R17" s="134">
        <f t="shared" si="14"/>
        <v>0.64280000000000004</v>
      </c>
      <c r="S17" s="136">
        <f t="shared" si="2"/>
        <v>26</v>
      </c>
      <c r="T17" s="137">
        <f t="shared" si="15"/>
        <v>0.60460000000000003</v>
      </c>
      <c r="U17" s="133">
        <v>8</v>
      </c>
      <c r="V17" s="134">
        <f t="shared" si="16"/>
        <v>0.44440000000000002</v>
      </c>
      <c r="W17" s="135">
        <v>17</v>
      </c>
      <c r="X17" s="134">
        <f t="shared" si="17"/>
        <v>0.58620000000000005</v>
      </c>
      <c r="Y17" s="136">
        <f t="shared" si="3"/>
        <v>25</v>
      </c>
      <c r="Z17" s="137">
        <f t="shared" si="18"/>
        <v>0.53190000000000004</v>
      </c>
      <c r="AA17" s="138">
        <f t="shared" si="4"/>
        <v>19</v>
      </c>
      <c r="AB17" s="134">
        <f t="shared" si="19"/>
        <v>0.45229999999999998</v>
      </c>
      <c r="AC17" s="136">
        <f t="shared" si="5"/>
        <v>48</v>
      </c>
      <c r="AD17" s="134">
        <f t="shared" si="20"/>
        <v>0.60750000000000004</v>
      </c>
      <c r="AE17" s="136">
        <f t="shared" si="6"/>
        <v>67</v>
      </c>
      <c r="AF17" s="137">
        <f t="shared" si="21"/>
        <v>0.55369999999999997</v>
      </c>
    </row>
    <row r="18" spans="1:32" x14ac:dyDescent="0.55000000000000004">
      <c r="A18" s="390"/>
      <c r="B18" s="139" t="s">
        <v>102</v>
      </c>
      <c r="C18" s="140">
        <v>1</v>
      </c>
      <c r="D18" s="141">
        <f t="shared" si="7"/>
        <v>0.5</v>
      </c>
      <c r="E18" s="142">
        <v>1</v>
      </c>
      <c r="F18" s="141">
        <f t="shared" si="8"/>
        <v>0.125</v>
      </c>
      <c r="G18" s="143">
        <f t="shared" si="0"/>
        <v>2</v>
      </c>
      <c r="H18" s="144">
        <f t="shared" si="9"/>
        <v>0.2</v>
      </c>
      <c r="I18" s="140">
        <v>0</v>
      </c>
      <c r="J18" s="141">
        <f t="shared" si="10"/>
        <v>0</v>
      </c>
      <c r="K18" s="142">
        <v>4</v>
      </c>
      <c r="L18" s="141">
        <f t="shared" si="11"/>
        <v>0.28570000000000001</v>
      </c>
      <c r="M18" s="143">
        <f t="shared" si="1"/>
        <v>4</v>
      </c>
      <c r="N18" s="144">
        <f t="shared" si="12"/>
        <v>0.19040000000000001</v>
      </c>
      <c r="O18" s="140">
        <v>2</v>
      </c>
      <c r="P18" s="141">
        <f t="shared" si="13"/>
        <v>0.1333</v>
      </c>
      <c r="Q18" s="142">
        <v>9</v>
      </c>
      <c r="R18" s="141">
        <f t="shared" si="14"/>
        <v>0.32140000000000002</v>
      </c>
      <c r="S18" s="143">
        <f t="shared" si="2"/>
        <v>11</v>
      </c>
      <c r="T18" s="144">
        <f t="shared" si="15"/>
        <v>0.25580000000000003</v>
      </c>
      <c r="U18" s="140">
        <v>5</v>
      </c>
      <c r="V18" s="141">
        <f t="shared" si="16"/>
        <v>0.2777</v>
      </c>
      <c r="W18" s="142">
        <v>10</v>
      </c>
      <c r="X18" s="141">
        <f t="shared" si="17"/>
        <v>0.3448</v>
      </c>
      <c r="Y18" s="143">
        <f t="shared" si="3"/>
        <v>15</v>
      </c>
      <c r="Z18" s="144">
        <f t="shared" si="18"/>
        <v>0.31909999999999999</v>
      </c>
      <c r="AA18" s="145">
        <f t="shared" si="4"/>
        <v>8</v>
      </c>
      <c r="AB18" s="141">
        <f t="shared" si="19"/>
        <v>0.19040000000000001</v>
      </c>
      <c r="AC18" s="143">
        <f t="shared" si="5"/>
        <v>24</v>
      </c>
      <c r="AD18" s="141">
        <f t="shared" si="20"/>
        <v>0.30370000000000003</v>
      </c>
      <c r="AE18" s="143">
        <f t="shared" si="6"/>
        <v>32</v>
      </c>
      <c r="AF18" s="144">
        <f t="shared" si="21"/>
        <v>0.26440000000000002</v>
      </c>
    </row>
    <row r="19" spans="1:32" x14ac:dyDescent="0.55000000000000004">
      <c r="A19" s="373" t="s">
        <v>103</v>
      </c>
      <c r="B19" s="125" t="s">
        <v>104</v>
      </c>
      <c r="C19" s="126">
        <v>0</v>
      </c>
      <c r="D19" s="127">
        <f t="shared" si="7"/>
        <v>0</v>
      </c>
      <c r="E19" s="128">
        <v>0</v>
      </c>
      <c r="F19" s="127">
        <f t="shared" si="8"/>
        <v>0</v>
      </c>
      <c r="G19" s="129">
        <f t="shared" si="0"/>
        <v>0</v>
      </c>
      <c r="H19" s="130">
        <f t="shared" si="9"/>
        <v>0</v>
      </c>
      <c r="I19" s="126">
        <v>0</v>
      </c>
      <c r="J19" s="127">
        <f t="shared" si="10"/>
        <v>0</v>
      </c>
      <c r="K19" s="128">
        <v>4</v>
      </c>
      <c r="L19" s="127">
        <f t="shared" si="11"/>
        <v>0.28570000000000001</v>
      </c>
      <c r="M19" s="129">
        <f t="shared" si="1"/>
        <v>4</v>
      </c>
      <c r="N19" s="130">
        <f t="shared" si="12"/>
        <v>0.19040000000000001</v>
      </c>
      <c r="O19" s="126">
        <v>5</v>
      </c>
      <c r="P19" s="127">
        <f t="shared" si="13"/>
        <v>0.33329999999999999</v>
      </c>
      <c r="Q19" s="128">
        <v>14</v>
      </c>
      <c r="R19" s="127">
        <f t="shared" si="14"/>
        <v>0.5</v>
      </c>
      <c r="S19" s="129">
        <f t="shared" si="2"/>
        <v>19</v>
      </c>
      <c r="T19" s="130">
        <f t="shared" si="15"/>
        <v>0.44180000000000003</v>
      </c>
      <c r="U19" s="126">
        <v>7</v>
      </c>
      <c r="V19" s="127">
        <f t="shared" si="16"/>
        <v>0.38879999999999998</v>
      </c>
      <c r="W19" s="128">
        <v>10</v>
      </c>
      <c r="X19" s="127">
        <f t="shared" si="17"/>
        <v>0.3448</v>
      </c>
      <c r="Y19" s="129">
        <f t="shared" si="3"/>
        <v>17</v>
      </c>
      <c r="Z19" s="130">
        <f t="shared" si="18"/>
        <v>0.36170000000000002</v>
      </c>
      <c r="AA19" s="131">
        <f t="shared" si="4"/>
        <v>12</v>
      </c>
      <c r="AB19" s="127">
        <f t="shared" si="19"/>
        <v>0.28570000000000001</v>
      </c>
      <c r="AC19" s="129">
        <f t="shared" si="5"/>
        <v>28</v>
      </c>
      <c r="AD19" s="127">
        <f t="shared" si="20"/>
        <v>0.35439999999999999</v>
      </c>
      <c r="AE19" s="129">
        <f t="shared" si="6"/>
        <v>40</v>
      </c>
      <c r="AF19" s="130">
        <f t="shared" si="21"/>
        <v>0.33050000000000002</v>
      </c>
    </row>
    <row r="20" spans="1:32" x14ac:dyDescent="0.55000000000000004">
      <c r="A20" s="391"/>
      <c r="B20" s="132" t="s">
        <v>105</v>
      </c>
      <c r="C20" s="133">
        <v>0</v>
      </c>
      <c r="D20" s="134">
        <f t="shared" si="7"/>
        <v>0</v>
      </c>
      <c r="E20" s="135">
        <v>3</v>
      </c>
      <c r="F20" s="134">
        <f t="shared" si="8"/>
        <v>0.375</v>
      </c>
      <c r="G20" s="136">
        <f t="shared" si="0"/>
        <v>3</v>
      </c>
      <c r="H20" s="137">
        <f t="shared" si="9"/>
        <v>0.3</v>
      </c>
      <c r="I20" s="133">
        <v>4</v>
      </c>
      <c r="J20" s="134">
        <f t="shared" si="10"/>
        <v>0.57140000000000002</v>
      </c>
      <c r="K20" s="135">
        <v>6</v>
      </c>
      <c r="L20" s="134">
        <f t="shared" si="11"/>
        <v>0.42849999999999999</v>
      </c>
      <c r="M20" s="136">
        <f t="shared" si="1"/>
        <v>10</v>
      </c>
      <c r="N20" s="137">
        <f t="shared" si="12"/>
        <v>0.47610000000000002</v>
      </c>
      <c r="O20" s="133">
        <v>2</v>
      </c>
      <c r="P20" s="134">
        <f t="shared" si="13"/>
        <v>0.1333</v>
      </c>
      <c r="Q20" s="135">
        <v>7</v>
      </c>
      <c r="R20" s="134">
        <f t="shared" si="14"/>
        <v>0.25</v>
      </c>
      <c r="S20" s="136">
        <f t="shared" si="2"/>
        <v>9</v>
      </c>
      <c r="T20" s="137">
        <f t="shared" si="15"/>
        <v>0.20930000000000001</v>
      </c>
      <c r="U20" s="133">
        <v>7</v>
      </c>
      <c r="V20" s="134">
        <f t="shared" si="16"/>
        <v>0.38879999999999998</v>
      </c>
      <c r="W20" s="135">
        <v>13</v>
      </c>
      <c r="X20" s="134">
        <f t="shared" si="17"/>
        <v>0.44819999999999999</v>
      </c>
      <c r="Y20" s="136">
        <f t="shared" si="3"/>
        <v>20</v>
      </c>
      <c r="Z20" s="137">
        <f t="shared" si="18"/>
        <v>0.42549999999999999</v>
      </c>
      <c r="AA20" s="138">
        <f t="shared" si="4"/>
        <v>13</v>
      </c>
      <c r="AB20" s="134">
        <f t="shared" si="19"/>
        <v>0.3095</v>
      </c>
      <c r="AC20" s="136">
        <f t="shared" si="5"/>
        <v>29</v>
      </c>
      <c r="AD20" s="134">
        <f t="shared" si="20"/>
        <v>0.36699999999999999</v>
      </c>
      <c r="AE20" s="136">
        <f t="shared" si="6"/>
        <v>42</v>
      </c>
      <c r="AF20" s="137">
        <f t="shared" si="21"/>
        <v>0.34710000000000002</v>
      </c>
    </row>
    <row r="21" spans="1:32" x14ac:dyDescent="0.55000000000000004">
      <c r="A21" s="391"/>
      <c r="B21" s="139" t="s">
        <v>106</v>
      </c>
      <c r="C21" s="140">
        <v>2</v>
      </c>
      <c r="D21" s="141">
        <f t="shared" si="7"/>
        <v>1</v>
      </c>
      <c r="E21" s="142">
        <v>5</v>
      </c>
      <c r="F21" s="141">
        <f t="shared" si="8"/>
        <v>0.625</v>
      </c>
      <c r="G21" s="143">
        <f t="shared" si="0"/>
        <v>7</v>
      </c>
      <c r="H21" s="144">
        <f t="shared" si="9"/>
        <v>0.7</v>
      </c>
      <c r="I21" s="140">
        <v>3</v>
      </c>
      <c r="J21" s="141">
        <f t="shared" si="10"/>
        <v>0.42849999999999999</v>
      </c>
      <c r="K21" s="142">
        <v>4</v>
      </c>
      <c r="L21" s="141">
        <f t="shared" si="11"/>
        <v>0.28570000000000001</v>
      </c>
      <c r="M21" s="143">
        <f t="shared" si="1"/>
        <v>7</v>
      </c>
      <c r="N21" s="144">
        <f t="shared" si="12"/>
        <v>0.33329999999999999</v>
      </c>
      <c r="O21" s="140">
        <v>8</v>
      </c>
      <c r="P21" s="141">
        <f t="shared" si="13"/>
        <v>0.5333</v>
      </c>
      <c r="Q21" s="142">
        <v>7</v>
      </c>
      <c r="R21" s="141">
        <f t="shared" si="14"/>
        <v>0.25</v>
      </c>
      <c r="S21" s="143">
        <f t="shared" si="2"/>
        <v>15</v>
      </c>
      <c r="T21" s="144">
        <f t="shared" si="15"/>
        <v>0.3488</v>
      </c>
      <c r="U21" s="140">
        <v>4</v>
      </c>
      <c r="V21" s="141">
        <f t="shared" si="16"/>
        <v>0.22220000000000001</v>
      </c>
      <c r="W21" s="142">
        <v>6</v>
      </c>
      <c r="X21" s="141">
        <f t="shared" si="17"/>
        <v>0.20680000000000001</v>
      </c>
      <c r="Y21" s="143">
        <f t="shared" si="3"/>
        <v>10</v>
      </c>
      <c r="Z21" s="144">
        <f t="shared" si="18"/>
        <v>0.2127</v>
      </c>
      <c r="AA21" s="145">
        <f t="shared" si="4"/>
        <v>17</v>
      </c>
      <c r="AB21" s="141">
        <f t="shared" si="19"/>
        <v>0.4047</v>
      </c>
      <c r="AC21" s="143">
        <f t="shared" si="5"/>
        <v>22</v>
      </c>
      <c r="AD21" s="141">
        <f t="shared" si="20"/>
        <v>0.27839999999999998</v>
      </c>
      <c r="AE21" s="143">
        <f t="shared" si="6"/>
        <v>39</v>
      </c>
      <c r="AF21" s="144">
        <f t="shared" si="21"/>
        <v>0.32229999999999998</v>
      </c>
    </row>
    <row r="22" spans="1:32" x14ac:dyDescent="0.55000000000000004">
      <c r="A22" s="375" t="s">
        <v>107</v>
      </c>
      <c r="B22" s="146" t="s">
        <v>108</v>
      </c>
      <c r="C22" s="147">
        <v>1</v>
      </c>
      <c r="D22" s="127">
        <f t="shared" si="7"/>
        <v>0.5</v>
      </c>
      <c r="E22" s="128">
        <v>3</v>
      </c>
      <c r="F22" s="127">
        <f t="shared" si="8"/>
        <v>0.375</v>
      </c>
      <c r="G22" s="129">
        <f t="shared" si="0"/>
        <v>4</v>
      </c>
      <c r="H22" s="130">
        <f t="shared" si="9"/>
        <v>0.4</v>
      </c>
      <c r="I22" s="126">
        <v>5</v>
      </c>
      <c r="J22" s="127">
        <f t="shared" si="10"/>
        <v>0.71419999999999995</v>
      </c>
      <c r="K22" s="128">
        <v>8</v>
      </c>
      <c r="L22" s="127">
        <f t="shared" si="11"/>
        <v>0.57140000000000002</v>
      </c>
      <c r="M22" s="129">
        <f t="shared" si="1"/>
        <v>13</v>
      </c>
      <c r="N22" s="130">
        <f t="shared" si="12"/>
        <v>0.61899999999999999</v>
      </c>
      <c r="O22" s="126">
        <v>8</v>
      </c>
      <c r="P22" s="127">
        <f t="shared" si="13"/>
        <v>0.5333</v>
      </c>
      <c r="Q22" s="128">
        <v>16</v>
      </c>
      <c r="R22" s="127">
        <f t="shared" si="14"/>
        <v>0.57140000000000002</v>
      </c>
      <c r="S22" s="129">
        <f t="shared" si="2"/>
        <v>24</v>
      </c>
      <c r="T22" s="130">
        <f t="shared" si="15"/>
        <v>0.55810000000000004</v>
      </c>
      <c r="U22" s="126">
        <v>11</v>
      </c>
      <c r="V22" s="127">
        <f t="shared" si="16"/>
        <v>0.61109999999999998</v>
      </c>
      <c r="W22" s="128">
        <v>23</v>
      </c>
      <c r="X22" s="127">
        <f t="shared" si="17"/>
        <v>0.79310000000000003</v>
      </c>
      <c r="Y22" s="129">
        <f t="shared" si="3"/>
        <v>34</v>
      </c>
      <c r="Z22" s="130">
        <f t="shared" si="18"/>
        <v>0.72340000000000004</v>
      </c>
      <c r="AA22" s="131">
        <f t="shared" si="4"/>
        <v>25</v>
      </c>
      <c r="AB22" s="127">
        <f t="shared" si="19"/>
        <v>0.59519999999999995</v>
      </c>
      <c r="AC22" s="129">
        <f t="shared" si="5"/>
        <v>50</v>
      </c>
      <c r="AD22" s="127">
        <f t="shared" si="20"/>
        <v>0.63290000000000002</v>
      </c>
      <c r="AE22" s="129">
        <f t="shared" si="6"/>
        <v>75</v>
      </c>
      <c r="AF22" s="130">
        <f t="shared" si="21"/>
        <v>0.61980000000000002</v>
      </c>
    </row>
    <row r="23" spans="1:32" x14ac:dyDescent="0.55000000000000004">
      <c r="A23" s="375"/>
      <c r="B23" s="146" t="s">
        <v>109</v>
      </c>
      <c r="C23" s="148">
        <v>1</v>
      </c>
      <c r="D23" s="141">
        <f t="shared" si="7"/>
        <v>0.5</v>
      </c>
      <c r="E23" s="142">
        <v>5</v>
      </c>
      <c r="F23" s="141">
        <f t="shared" si="8"/>
        <v>0.625</v>
      </c>
      <c r="G23" s="143">
        <f t="shared" si="0"/>
        <v>6</v>
      </c>
      <c r="H23" s="144">
        <f t="shared" si="9"/>
        <v>0.6</v>
      </c>
      <c r="I23" s="140">
        <v>2</v>
      </c>
      <c r="J23" s="141">
        <f t="shared" si="10"/>
        <v>0.28570000000000001</v>
      </c>
      <c r="K23" s="142">
        <v>6</v>
      </c>
      <c r="L23" s="141">
        <f t="shared" si="11"/>
        <v>0.42849999999999999</v>
      </c>
      <c r="M23" s="143">
        <f t="shared" si="1"/>
        <v>8</v>
      </c>
      <c r="N23" s="144">
        <f t="shared" si="12"/>
        <v>0.38090000000000002</v>
      </c>
      <c r="O23" s="140">
        <v>7</v>
      </c>
      <c r="P23" s="141">
        <f t="shared" si="13"/>
        <v>0.46660000000000001</v>
      </c>
      <c r="Q23" s="142">
        <v>12</v>
      </c>
      <c r="R23" s="141">
        <f t="shared" si="14"/>
        <v>0.42849999999999999</v>
      </c>
      <c r="S23" s="143">
        <f t="shared" si="2"/>
        <v>19</v>
      </c>
      <c r="T23" s="144">
        <f t="shared" si="15"/>
        <v>0.44180000000000003</v>
      </c>
      <c r="U23" s="140">
        <v>7</v>
      </c>
      <c r="V23" s="141">
        <f t="shared" si="16"/>
        <v>0.38879999999999998</v>
      </c>
      <c r="W23" s="142">
        <v>6</v>
      </c>
      <c r="X23" s="141">
        <f t="shared" si="17"/>
        <v>0.20680000000000001</v>
      </c>
      <c r="Y23" s="143">
        <f t="shared" si="3"/>
        <v>13</v>
      </c>
      <c r="Z23" s="144">
        <f t="shared" si="18"/>
        <v>0.27650000000000002</v>
      </c>
      <c r="AA23" s="145">
        <f t="shared" si="4"/>
        <v>17</v>
      </c>
      <c r="AB23" s="141">
        <f t="shared" si="19"/>
        <v>0.4047</v>
      </c>
      <c r="AC23" s="143">
        <f t="shared" si="5"/>
        <v>29</v>
      </c>
      <c r="AD23" s="141">
        <f t="shared" si="20"/>
        <v>0.36699999999999999</v>
      </c>
      <c r="AE23" s="143">
        <f t="shared" si="6"/>
        <v>46</v>
      </c>
      <c r="AF23" s="144">
        <f t="shared" si="21"/>
        <v>0.38009999999999999</v>
      </c>
    </row>
    <row r="24" spans="1:32" x14ac:dyDescent="0.55000000000000004">
      <c r="A24" s="375" t="s">
        <v>110</v>
      </c>
      <c r="B24" s="146" t="s">
        <v>108</v>
      </c>
      <c r="C24" s="147">
        <v>0</v>
      </c>
      <c r="D24" s="127">
        <f t="shared" si="7"/>
        <v>0</v>
      </c>
      <c r="E24" s="128">
        <v>4</v>
      </c>
      <c r="F24" s="127">
        <f t="shared" si="8"/>
        <v>0.5</v>
      </c>
      <c r="G24" s="129">
        <f t="shared" si="0"/>
        <v>4</v>
      </c>
      <c r="H24" s="130">
        <f t="shared" si="9"/>
        <v>0.4</v>
      </c>
      <c r="I24" s="126">
        <v>1</v>
      </c>
      <c r="J24" s="127">
        <f t="shared" si="10"/>
        <v>0.14280000000000001</v>
      </c>
      <c r="K24" s="128">
        <v>7</v>
      </c>
      <c r="L24" s="127">
        <f t="shared" si="11"/>
        <v>0.5</v>
      </c>
      <c r="M24" s="129">
        <f t="shared" si="1"/>
        <v>8</v>
      </c>
      <c r="N24" s="130">
        <f t="shared" si="12"/>
        <v>0.38090000000000002</v>
      </c>
      <c r="O24" s="126">
        <v>8</v>
      </c>
      <c r="P24" s="127">
        <f t="shared" si="13"/>
        <v>0.5333</v>
      </c>
      <c r="Q24" s="128">
        <v>11</v>
      </c>
      <c r="R24" s="127">
        <f t="shared" si="14"/>
        <v>0.39279999999999998</v>
      </c>
      <c r="S24" s="129">
        <f t="shared" si="2"/>
        <v>19</v>
      </c>
      <c r="T24" s="130">
        <f t="shared" si="15"/>
        <v>0.44180000000000003</v>
      </c>
      <c r="U24" s="126">
        <v>10</v>
      </c>
      <c r="V24" s="127">
        <f t="shared" si="16"/>
        <v>0.55549999999999999</v>
      </c>
      <c r="W24" s="128">
        <v>18</v>
      </c>
      <c r="X24" s="127">
        <f t="shared" si="17"/>
        <v>0.62060000000000004</v>
      </c>
      <c r="Y24" s="129">
        <f t="shared" si="3"/>
        <v>28</v>
      </c>
      <c r="Z24" s="130">
        <f t="shared" si="18"/>
        <v>0.59570000000000001</v>
      </c>
      <c r="AA24" s="131">
        <f t="shared" si="4"/>
        <v>19</v>
      </c>
      <c r="AB24" s="127">
        <f t="shared" si="19"/>
        <v>0.45229999999999998</v>
      </c>
      <c r="AC24" s="129">
        <f t="shared" si="5"/>
        <v>40</v>
      </c>
      <c r="AD24" s="127">
        <f t="shared" si="20"/>
        <v>0.50629999999999997</v>
      </c>
      <c r="AE24" s="129">
        <f t="shared" si="6"/>
        <v>59</v>
      </c>
      <c r="AF24" s="130">
        <f t="shared" si="21"/>
        <v>0.48759999999999998</v>
      </c>
    </row>
    <row r="25" spans="1:32" x14ac:dyDescent="0.55000000000000004">
      <c r="A25" s="375"/>
      <c r="B25" s="146" t="s">
        <v>109</v>
      </c>
      <c r="C25" s="148">
        <v>2</v>
      </c>
      <c r="D25" s="141">
        <f t="shared" si="7"/>
        <v>1</v>
      </c>
      <c r="E25" s="142">
        <v>4</v>
      </c>
      <c r="F25" s="141">
        <f t="shared" si="8"/>
        <v>0.5</v>
      </c>
      <c r="G25" s="143">
        <f t="shared" si="0"/>
        <v>6</v>
      </c>
      <c r="H25" s="144">
        <f t="shared" si="9"/>
        <v>0.6</v>
      </c>
      <c r="I25" s="140">
        <v>6</v>
      </c>
      <c r="J25" s="141">
        <f t="shared" si="10"/>
        <v>0.85709999999999997</v>
      </c>
      <c r="K25" s="142">
        <v>7</v>
      </c>
      <c r="L25" s="141">
        <f t="shared" si="11"/>
        <v>0.5</v>
      </c>
      <c r="M25" s="143">
        <f t="shared" si="1"/>
        <v>13</v>
      </c>
      <c r="N25" s="144">
        <f t="shared" si="12"/>
        <v>0.61899999999999999</v>
      </c>
      <c r="O25" s="140">
        <v>7</v>
      </c>
      <c r="P25" s="141">
        <f t="shared" si="13"/>
        <v>0.46660000000000001</v>
      </c>
      <c r="Q25" s="142">
        <v>17</v>
      </c>
      <c r="R25" s="141">
        <f t="shared" si="14"/>
        <v>0.60709999999999997</v>
      </c>
      <c r="S25" s="143">
        <f t="shared" si="2"/>
        <v>24</v>
      </c>
      <c r="T25" s="144">
        <f t="shared" si="15"/>
        <v>0.55810000000000004</v>
      </c>
      <c r="U25" s="140">
        <v>8</v>
      </c>
      <c r="V25" s="141">
        <f t="shared" si="16"/>
        <v>0.44440000000000002</v>
      </c>
      <c r="W25" s="142">
        <v>11</v>
      </c>
      <c r="X25" s="141">
        <f t="shared" si="17"/>
        <v>0.37930000000000003</v>
      </c>
      <c r="Y25" s="143">
        <f t="shared" si="3"/>
        <v>19</v>
      </c>
      <c r="Z25" s="144">
        <f t="shared" si="18"/>
        <v>0.4042</v>
      </c>
      <c r="AA25" s="145">
        <f t="shared" si="4"/>
        <v>23</v>
      </c>
      <c r="AB25" s="141">
        <f t="shared" si="19"/>
        <v>0.54759999999999998</v>
      </c>
      <c r="AC25" s="143">
        <f t="shared" si="5"/>
        <v>39</v>
      </c>
      <c r="AD25" s="141">
        <f t="shared" si="20"/>
        <v>0.49359999999999998</v>
      </c>
      <c r="AE25" s="143">
        <f t="shared" si="6"/>
        <v>62</v>
      </c>
      <c r="AF25" s="144">
        <f t="shared" si="21"/>
        <v>0.51229999999999998</v>
      </c>
    </row>
    <row r="26" spans="1:32" x14ac:dyDescent="0.55000000000000004">
      <c r="A26" s="374" t="s">
        <v>111</v>
      </c>
      <c r="B26" s="146" t="s">
        <v>112</v>
      </c>
      <c r="C26" s="147">
        <v>0</v>
      </c>
      <c r="D26" s="127">
        <f t="shared" si="7"/>
        <v>0</v>
      </c>
      <c r="E26" s="128">
        <v>0</v>
      </c>
      <c r="F26" s="127">
        <f t="shared" si="8"/>
        <v>0</v>
      </c>
      <c r="G26" s="129">
        <f t="shared" si="0"/>
        <v>0</v>
      </c>
      <c r="H26" s="130">
        <f t="shared" si="9"/>
        <v>0</v>
      </c>
      <c r="I26" s="126">
        <v>1</v>
      </c>
      <c r="J26" s="127">
        <f t="shared" si="10"/>
        <v>0.14280000000000001</v>
      </c>
      <c r="K26" s="128">
        <v>2</v>
      </c>
      <c r="L26" s="127">
        <f t="shared" si="11"/>
        <v>0.14280000000000001</v>
      </c>
      <c r="M26" s="129">
        <f t="shared" si="1"/>
        <v>3</v>
      </c>
      <c r="N26" s="130">
        <f t="shared" si="12"/>
        <v>0.14280000000000001</v>
      </c>
      <c r="O26" s="126">
        <v>2</v>
      </c>
      <c r="P26" s="127">
        <f t="shared" si="13"/>
        <v>0.1333</v>
      </c>
      <c r="Q26" s="128">
        <v>1</v>
      </c>
      <c r="R26" s="127">
        <f t="shared" si="14"/>
        <v>3.5700000000000003E-2</v>
      </c>
      <c r="S26" s="129">
        <f t="shared" si="2"/>
        <v>3</v>
      </c>
      <c r="T26" s="130">
        <f t="shared" si="15"/>
        <v>6.9699999999999998E-2</v>
      </c>
      <c r="U26" s="126">
        <v>1</v>
      </c>
      <c r="V26" s="127">
        <f t="shared" si="16"/>
        <v>5.5500000000000001E-2</v>
      </c>
      <c r="W26" s="128">
        <v>0</v>
      </c>
      <c r="X26" s="127">
        <f t="shared" si="17"/>
        <v>0</v>
      </c>
      <c r="Y26" s="129">
        <f t="shared" si="3"/>
        <v>1</v>
      </c>
      <c r="Z26" s="130">
        <f t="shared" si="18"/>
        <v>2.12E-2</v>
      </c>
      <c r="AA26" s="131">
        <f t="shared" si="4"/>
        <v>4</v>
      </c>
      <c r="AB26" s="127">
        <f t="shared" si="19"/>
        <v>9.5200000000000007E-2</v>
      </c>
      <c r="AC26" s="129">
        <f t="shared" si="5"/>
        <v>3</v>
      </c>
      <c r="AD26" s="127">
        <f t="shared" si="20"/>
        <v>3.7900000000000003E-2</v>
      </c>
      <c r="AE26" s="129">
        <f t="shared" si="6"/>
        <v>7</v>
      </c>
      <c r="AF26" s="130">
        <f t="shared" si="21"/>
        <v>5.7799999999999997E-2</v>
      </c>
    </row>
    <row r="27" spans="1:32" x14ac:dyDescent="0.55000000000000004">
      <c r="A27" s="374"/>
      <c r="B27" s="149" t="s">
        <v>113</v>
      </c>
      <c r="C27" s="150">
        <v>0</v>
      </c>
      <c r="D27" s="134">
        <f t="shared" si="7"/>
        <v>0</v>
      </c>
      <c r="E27" s="135">
        <v>2</v>
      </c>
      <c r="F27" s="134">
        <f t="shared" si="8"/>
        <v>0.25</v>
      </c>
      <c r="G27" s="136">
        <f t="shared" si="0"/>
        <v>2</v>
      </c>
      <c r="H27" s="137">
        <f t="shared" si="9"/>
        <v>0.2</v>
      </c>
      <c r="I27" s="133">
        <v>3</v>
      </c>
      <c r="J27" s="134">
        <f t="shared" si="10"/>
        <v>0.42849999999999999</v>
      </c>
      <c r="K27" s="135">
        <v>1</v>
      </c>
      <c r="L27" s="134">
        <f t="shared" si="11"/>
        <v>7.1400000000000005E-2</v>
      </c>
      <c r="M27" s="136">
        <f t="shared" si="1"/>
        <v>4</v>
      </c>
      <c r="N27" s="137">
        <f t="shared" si="12"/>
        <v>0.19040000000000001</v>
      </c>
      <c r="O27" s="133">
        <v>8</v>
      </c>
      <c r="P27" s="134">
        <f t="shared" si="13"/>
        <v>0.5333</v>
      </c>
      <c r="Q27" s="135">
        <v>0</v>
      </c>
      <c r="R27" s="134">
        <f t="shared" si="14"/>
        <v>0</v>
      </c>
      <c r="S27" s="136">
        <f t="shared" si="2"/>
        <v>8</v>
      </c>
      <c r="T27" s="137">
        <f t="shared" si="15"/>
        <v>0.186</v>
      </c>
      <c r="U27" s="133">
        <v>13</v>
      </c>
      <c r="V27" s="134">
        <f t="shared" si="16"/>
        <v>0.72219999999999995</v>
      </c>
      <c r="W27" s="135">
        <v>1</v>
      </c>
      <c r="X27" s="134">
        <f t="shared" si="17"/>
        <v>3.44E-2</v>
      </c>
      <c r="Y27" s="136">
        <f t="shared" si="3"/>
        <v>14</v>
      </c>
      <c r="Z27" s="137">
        <f t="shared" si="18"/>
        <v>0.29780000000000001</v>
      </c>
      <c r="AA27" s="138">
        <f t="shared" si="4"/>
        <v>24</v>
      </c>
      <c r="AB27" s="134">
        <f t="shared" si="19"/>
        <v>0.57140000000000002</v>
      </c>
      <c r="AC27" s="136">
        <f t="shared" si="5"/>
        <v>4</v>
      </c>
      <c r="AD27" s="134">
        <f t="shared" si="20"/>
        <v>5.0599999999999999E-2</v>
      </c>
      <c r="AE27" s="136">
        <f t="shared" si="6"/>
        <v>28</v>
      </c>
      <c r="AF27" s="137">
        <f t="shared" si="21"/>
        <v>0.23139999999999999</v>
      </c>
    </row>
    <row r="28" spans="1:32" x14ac:dyDescent="0.55000000000000004">
      <c r="A28" s="374"/>
      <c r="B28" s="149" t="s">
        <v>114</v>
      </c>
      <c r="C28" s="148">
        <v>2</v>
      </c>
      <c r="D28" s="141">
        <f t="shared" si="7"/>
        <v>1</v>
      </c>
      <c r="E28" s="142">
        <v>6</v>
      </c>
      <c r="F28" s="141">
        <f t="shared" si="8"/>
        <v>0.75</v>
      </c>
      <c r="G28" s="143">
        <f t="shared" si="0"/>
        <v>8</v>
      </c>
      <c r="H28" s="144">
        <f t="shared" si="9"/>
        <v>0.8</v>
      </c>
      <c r="I28" s="140">
        <v>3</v>
      </c>
      <c r="J28" s="141">
        <f t="shared" si="10"/>
        <v>0.42849999999999999</v>
      </c>
      <c r="K28" s="142">
        <v>11</v>
      </c>
      <c r="L28" s="141">
        <f t="shared" si="11"/>
        <v>0.78569999999999995</v>
      </c>
      <c r="M28" s="143">
        <f t="shared" si="1"/>
        <v>14</v>
      </c>
      <c r="N28" s="144">
        <f t="shared" si="12"/>
        <v>0.66659999999999997</v>
      </c>
      <c r="O28" s="140">
        <v>5</v>
      </c>
      <c r="P28" s="141">
        <f t="shared" si="13"/>
        <v>0.33329999999999999</v>
      </c>
      <c r="Q28" s="142">
        <v>27</v>
      </c>
      <c r="R28" s="141">
        <f t="shared" si="14"/>
        <v>0.96419999999999995</v>
      </c>
      <c r="S28" s="143">
        <f t="shared" si="2"/>
        <v>32</v>
      </c>
      <c r="T28" s="144">
        <f t="shared" si="15"/>
        <v>0.74409999999999998</v>
      </c>
      <c r="U28" s="140">
        <v>4</v>
      </c>
      <c r="V28" s="141">
        <f t="shared" si="16"/>
        <v>0.22220000000000001</v>
      </c>
      <c r="W28" s="142">
        <v>28</v>
      </c>
      <c r="X28" s="141">
        <f t="shared" si="17"/>
        <v>0.96550000000000002</v>
      </c>
      <c r="Y28" s="143">
        <f t="shared" si="3"/>
        <v>32</v>
      </c>
      <c r="Z28" s="144">
        <f t="shared" si="18"/>
        <v>0.68079999999999996</v>
      </c>
      <c r="AA28" s="145">
        <f t="shared" si="4"/>
        <v>14</v>
      </c>
      <c r="AB28" s="141">
        <f t="shared" si="19"/>
        <v>0.33329999999999999</v>
      </c>
      <c r="AC28" s="143">
        <f t="shared" si="5"/>
        <v>72</v>
      </c>
      <c r="AD28" s="141">
        <f t="shared" si="20"/>
        <v>0.9113</v>
      </c>
      <c r="AE28" s="143">
        <f t="shared" si="6"/>
        <v>86</v>
      </c>
      <c r="AF28" s="144">
        <f t="shared" si="21"/>
        <v>0.7107</v>
      </c>
    </row>
    <row r="29" spans="1:32" x14ac:dyDescent="0.55000000000000004">
      <c r="A29" s="373" t="s">
        <v>115</v>
      </c>
      <c r="B29" s="146" t="s">
        <v>108</v>
      </c>
      <c r="C29" s="147">
        <v>2</v>
      </c>
      <c r="D29" s="127">
        <f t="shared" si="7"/>
        <v>1</v>
      </c>
      <c r="E29" s="128">
        <v>4</v>
      </c>
      <c r="F29" s="127">
        <f t="shared" si="8"/>
        <v>0.5</v>
      </c>
      <c r="G29" s="129">
        <f t="shared" si="0"/>
        <v>6</v>
      </c>
      <c r="H29" s="130">
        <f t="shared" si="9"/>
        <v>0.6</v>
      </c>
      <c r="I29" s="126">
        <v>5</v>
      </c>
      <c r="J29" s="127">
        <f t="shared" si="10"/>
        <v>0.71419999999999995</v>
      </c>
      <c r="K29" s="128">
        <v>10</v>
      </c>
      <c r="L29" s="127">
        <f t="shared" si="11"/>
        <v>0.71419999999999995</v>
      </c>
      <c r="M29" s="129">
        <f t="shared" si="1"/>
        <v>15</v>
      </c>
      <c r="N29" s="130">
        <f t="shared" si="12"/>
        <v>0.71419999999999995</v>
      </c>
      <c r="O29" s="126">
        <v>12</v>
      </c>
      <c r="P29" s="127">
        <f t="shared" si="13"/>
        <v>0.8</v>
      </c>
      <c r="Q29" s="128">
        <v>24</v>
      </c>
      <c r="R29" s="127">
        <f t="shared" si="14"/>
        <v>0.85709999999999997</v>
      </c>
      <c r="S29" s="129">
        <f t="shared" si="2"/>
        <v>36</v>
      </c>
      <c r="T29" s="130">
        <f t="shared" si="15"/>
        <v>0.83720000000000006</v>
      </c>
      <c r="U29" s="126">
        <v>13</v>
      </c>
      <c r="V29" s="127">
        <f t="shared" si="16"/>
        <v>0.72219999999999995</v>
      </c>
      <c r="W29" s="128">
        <v>26</v>
      </c>
      <c r="X29" s="127">
        <f t="shared" si="17"/>
        <v>0.89649999999999996</v>
      </c>
      <c r="Y29" s="129">
        <f t="shared" si="3"/>
        <v>39</v>
      </c>
      <c r="Z29" s="130">
        <f t="shared" si="18"/>
        <v>0.82969999999999999</v>
      </c>
      <c r="AA29" s="131">
        <f t="shared" si="4"/>
        <v>32</v>
      </c>
      <c r="AB29" s="127">
        <f t="shared" si="19"/>
        <v>0.76190000000000002</v>
      </c>
      <c r="AC29" s="129">
        <f t="shared" si="5"/>
        <v>64</v>
      </c>
      <c r="AD29" s="127">
        <f t="shared" si="20"/>
        <v>0.81010000000000004</v>
      </c>
      <c r="AE29" s="129">
        <f t="shared" si="6"/>
        <v>96</v>
      </c>
      <c r="AF29" s="130">
        <f t="shared" si="21"/>
        <v>0.79330000000000001</v>
      </c>
    </row>
    <row r="30" spans="1:32" x14ac:dyDescent="0.55000000000000004">
      <c r="A30" s="373"/>
      <c r="B30" s="146" t="s">
        <v>109</v>
      </c>
      <c r="C30" s="148">
        <v>0</v>
      </c>
      <c r="D30" s="141">
        <f t="shared" si="7"/>
        <v>0</v>
      </c>
      <c r="E30" s="142">
        <v>4</v>
      </c>
      <c r="F30" s="141">
        <f t="shared" si="8"/>
        <v>0.5</v>
      </c>
      <c r="G30" s="143">
        <f t="shared" si="0"/>
        <v>4</v>
      </c>
      <c r="H30" s="144">
        <f t="shared" si="9"/>
        <v>0.4</v>
      </c>
      <c r="I30" s="140">
        <v>2</v>
      </c>
      <c r="J30" s="141">
        <f t="shared" si="10"/>
        <v>0.28570000000000001</v>
      </c>
      <c r="K30" s="142">
        <v>4</v>
      </c>
      <c r="L30" s="141">
        <f t="shared" si="11"/>
        <v>0.28570000000000001</v>
      </c>
      <c r="M30" s="143">
        <f t="shared" si="1"/>
        <v>6</v>
      </c>
      <c r="N30" s="144">
        <f t="shared" si="12"/>
        <v>0.28570000000000001</v>
      </c>
      <c r="O30" s="140">
        <v>3</v>
      </c>
      <c r="P30" s="141">
        <f t="shared" si="13"/>
        <v>0.2</v>
      </c>
      <c r="Q30" s="142">
        <v>4</v>
      </c>
      <c r="R30" s="141">
        <f t="shared" si="14"/>
        <v>0.14280000000000001</v>
      </c>
      <c r="S30" s="143">
        <f t="shared" si="2"/>
        <v>7</v>
      </c>
      <c r="T30" s="144">
        <f t="shared" si="15"/>
        <v>0.16270000000000001</v>
      </c>
      <c r="U30" s="140">
        <v>5</v>
      </c>
      <c r="V30" s="141">
        <f t="shared" si="16"/>
        <v>0.2777</v>
      </c>
      <c r="W30" s="142">
        <v>3</v>
      </c>
      <c r="X30" s="141">
        <f t="shared" si="17"/>
        <v>0.10340000000000001</v>
      </c>
      <c r="Y30" s="143">
        <f t="shared" si="3"/>
        <v>8</v>
      </c>
      <c r="Z30" s="144">
        <f t="shared" si="18"/>
        <v>0.17019999999999999</v>
      </c>
      <c r="AA30" s="145">
        <f t="shared" si="4"/>
        <v>10</v>
      </c>
      <c r="AB30" s="141">
        <f t="shared" si="19"/>
        <v>0.23799999999999999</v>
      </c>
      <c r="AC30" s="143">
        <f t="shared" si="5"/>
        <v>15</v>
      </c>
      <c r="AD30" s="141">
        <f t="shared" si="20"/>
        <v>0.1898</v>
      </c>
      <c r="AE30" s="143">
        <f t="shared" si="6"/>
        <v>25</v>
      </c>
      <c r="AF30" s="144">
        <f t="shared" si="21"/>
        <v>0.20660000000000001</v>
      </c>
    </row>
    <row r="31" spans="1:32" x14ac:dyDescent="0.55000000000000004">
      <c r="A31" s="374" t="s">
        <v>116</v>
      </c>
      <c r="B31" s="146" t="s">
        <v>117</v>
      </c>
      <c r="C31" s="147">
        <v>0</v>
      </c>
      <c r="D31" s="127">
        <f t="shared" si="7"/>
        <v>0</v>
      </c>
      <c r="E31" s="128">
        <v>0</v>
      </c>
      <c r="F31" s="127">
        <f t="shared" si="8"/>
        <v>0</v>
      </c>
      <c r="G31" s="129">
        <f t="shared" si="0"/>
        <v>0</v>
      </c>
      <c r="H31" s="130">
        <f t="shared" si="9"/>
        <v>0</v>
      </c>
      <c r="I31" s="126">
        <v>1</v>
      </c>
      <c r="J31" s="127">
        <f t="shared" si="10"/>
        <v>0.14280000000000001</v>
      </c>
      <c r="K31" s="128">
        <v>1</v>
      </c>
      <c r="L31" s="127">
        <f t="shared" si="11"/>
        <v>7.1400000000000005E-2</v>
      </c>
      <c r="M31" s="129">
        <f t="shared" si="1"/>
        <v>2</v>
      </c>
      <c r="N31" s="130">
        <f t="shared" si="12"/>
        <v>9.5200000000000007E-2</v>
      </c>
      <c r="O31" s="126">
        <v>5</v>
      </c>
      <c r="P31" s="127">
        <f t="shared" si="13"/>
        <v>0.33329999999999999</v>
      </c>
      <c r="Q31" s="128">
        <v>2</v>
      </c>
      <c r="R31" s="127">
        <f t="shared" si="14"/>
        <v>7.1400000000000005E-2</v>
      </c>
      <c r="S31" s="129">
        <f t="shared" si="2"/>
        <v>7</v>
      </c>
      <c r="T31" s="130">
        <f t="shared" si="15"/>
        <v>0.16270000000000001</v>
      </c>
      <c r="U31" s="126">
        <v>5</v>
      </c>
      <c r="V31" s="127">
        <f t="shared" si="16"/>
        <v>0.2777</v>
      </c>
      <c r="W31" s="128">
        <v>1</v>
      </c>
      <c r="X31" s="127">
        <f t="shared" si="17"/>
        <v>3.44E-2</v>
      </c>
      <c r="Y31" s="129">
        <f t="shared" si="3"/>
        <v>6</v>
      </c>
      <c r="Z31" s="130">
        <f t="shared" si="18"/>
        <v>0.12759999999999999</v>
      </c>
      <c r="AA31" s="131">
        <f t="shared" si="4"/>
        <v>11</v>
      </c>
      <c r="AB31" s="127">
        <f t="shared" si="19"/>
        <v>0.26190000000000002</v>
      </c>
      <c r="AC31" s="129">
        <f t="shared" si="5"/>
        <v>4</v>
      </c>
      <c r="AD31" s="127">
        <f t="shared" si="20"/>
        <v>5.0599999999999999E-2</v>
      </c>
      <c r="AE31" s="129">
        <f t="shared" si="6"/>
        <v>15</v>
      </c>
      <c r="AF31" s="130">
        <f t="shared" si="21"/>
        <v>0.1239</v>
      </c>
    </row>
    <row r="32" spans="1:32" x14ac:dyDescent="0.55000000000000004">
      <c r="A32" s="374"/>
      <c r="B32" s="149" t="s">
        <v>118</v>
      </c>
      <c r="C32" s="150">
        <v>0</v>
      </c>
      <c r="D32" s="134">
        <f t="shared" si="7"/>
        <v>0</v>
      </c>
      <c r="E32" s="135">
        <v>0</v>
      </c>
      <c r="F32" s="134">
        <f t="shared" si="8"/>
        <v>0</v>
      </c>
      <c r="G32" s="136">
        <f t="shared" si="0"/>
        <v>0</v>
      </c>
      <c r="H32" s="137">
        <f t="shared" si="9"/>
        <v>0</v>
      </c>
      <c r="I32" s="133">
        <v>0</v>
      </c>
      <c r="J32" s="134">
        <f t="shared" si="10"/>
        <v>0</v>
      </c>
      <c r="K32" s="135">
        <v>0</v>
      </c>
      <c r="L32" s="134">
        <f t="shared" si="11"/>
        <v>0</v>
      </c>
      <c r="M32" s="136">
        <f t="shared" si="1"/>
        <v>0</v>
      </c>
      <c r="N32" s="137">
        <f t="shared" si="12"/>
        <v>0</v>
      </c>
      <c r="O32" s="133">
        <v>0</v>
      </c>
      <c r="P32" s="134">
        <f t="shared" si="13"/>
        <v>0</v>
      </c>
      <c r="Q32" s="135">
        <v>0</v>
      </c>
      <c r="R32" s="134">
        <f t="shared" si="14"/>
        <v>0</v>
      </c>
      <c r="S32" s="136">
        <f t="shared" si="2"/>
        <v>0</v>
      </c>
      <c r="T32" s="137">
        <f t="shared" si="15"/>
        <v>0</v>
      </c>
      <c r="U32" s="133">
        <v>3</v>
      </c>
      <c r="V32" s="134">
        <f t="shared" si="16"/>
        <v>0.1666</v>
      </c>
      <c r="W32" s="135">
        <v>2</v>
      </c>
      <c r="X32" s="134">
        <f t="shared" si="17"/>
        <v>6.8900000000000003E-2</v>
      </c>
      <c r="Y32" s="136">
        <f t="shared" si="3"/>
        <v>5</v>
      </c>
      <c r="Z32" s="137">
        <f t="shared" si="18"/>
        <v>0.10630000000000001</v>
      </c>
      <c r="AA32" s="138">
        <f t="shared" si="4"/>
        <v>3</v>
      </c>
      <c r="AB32" s="134">
        <f t="shared" si="19"/>
        <v>7.1400000000000005E-2</v>
      </c>
      <c r="AC32" s="136">
        <f t="shared" si="5"/>
        <v>2</v>
      </c>
      <c r="AD32" s="134">
        <f t="shared" si="20"/>
        <v>2.53E-2</v>
      </c>
      <c r="AE32" s="136">
        <f t="shared" si="6"/>
        <v>5</v>
      </c>
      <c r="AF32" s="137">
        <f t="shared" si="21"/>
        <v>4.1300000000000003E-2</v>
      </c>
    </row>
    <row r="33" spans="1:32" x14ac:dyDescent="0.55000000000000004">
      <c r="A33" s="374"/>
      <c r="B33" s="146" t="s">
        <v>119</v>
      </c>
      <c r="C33" s="150">
        <v>0</v>
      </c>
      <c r="D33" s="134">
        <f t="shared" si="7"/>
        <v>0</v>
      </c>
      <c r="E33" s="135">
        <v>0</v>
      </c>
      <c r="F33" s="134">
        <f t="shared" si="8"/>
        <v>0</v>
      </c>
      <c r="G33" s="136">
        <f t="shared" si="0"/>
        <v>0</v>
      </c>
      <c r="H33" s="137">
        <f t="shared" si="9"/>
        <v>0</v>
      </c>
      <c r="I33" s="133">
        <v>0</v>
      </c>
      <c r="J33" s="134">
        <f t="shared" si="10"/>
        <v>0</v>
      </c>
      <c r="K33" s="135">
        <v>0</v>
      </c>
      <c r="L33" s="134">
        <f t="shared" si="11"/>
        <v>0</v>
      </c>
      <c r="M33" s="136">
        <f t="shared" si="1"/>
        <v>0</v>
      </c>
      <c r="N33" s="137">
        <f t="shared" si="12"/>
        <v>0</v>
      </c>
      <c r="O33" s="133">
        <v>0</v>
      </c>
      <c r="P33" s="134">
        <f t="shared" si="13"/>
        <v>0</v>
      </c>
      <c r="Q33" s="135">
        <v>0</v>
      </c>
      <c r="R33" s="134">
        <f t="shared" si="14"/>
        <v>0</v>
      </c>
      <c r="S33" s="136">
        <f t="shared" si="2"/>
        <v>0</v>
      </c>
      <c r="T33" s="137">
        <f t="shared" si="15"/>
        <v>0</v>
      </c>
      <c r="U33" s="133">
        <v>0</v>
      </c>
      <c r="V33" s="134">
        <f t="shared" si="16"/>
        <v>0</v>
      </c>
      <c r="W33" s="135">
        <v>1</v>
      </c>
      <c r="X33" s="134">
        <f t="shared" si="17"/>
        <v>3.44E-2</v>
      </c>
      <c r="Y33" s="136">
        <f t="shared" si="3"/>
        <v>1</v>
      </c>
      <c r="Z33" s="137">
        <f t="shared" si="18"/>
        <v>2.12E-2</v>
      </c>
      <c r="AA33" s="138">
        <f t="shared" si="4"/>
        <v>0</v>
      </c>
      <c r="AB33" s="134">
        <f t="shared" si="19"/>
        <v>0</v>
      </c>
      <c r="AC33" s="136">
        <f t="shared" si="5"/>
        <v>1</v>
      </c>
      <c r="AD33" s="134">
        <f t="shared" si="20"/>
        <v>1.26E-2</v>
      </c>
      <c r="AE33" s="136">
        <f t="shared" si="6"/>
        <v>1</v>
      </c>
      <c r="AF33" s="137">
        <f t="shared" si="21"/>
        <v>8.2000000000000007E-3</v>
      </c>
    </row>
    <row r="34" spans="1:32" x14ac:dyDescent="0.55000000000000004">
      <c r="A34" s="374"/>
      <c r="B34" s="146" t="s">
        <v>120</v>
      </c>
      <c r="C34" s="150">
        <v>0</v>
      </c>
      <c r="D34" s="134">
        <f t="shared" si="7"/>
        <v>0</v>
      </c>
      <c r="E34" s="135">
        <v>0</v>
      </c>
      <c r="F34" s="134">
        <f t="shared" si="8"/>
        <v>0</v>
      </c>
      <c r="G34" s="136">
        <f t="shared" si="0"/>
        <v>0</v>
      </c>
      <c r="H34" s="137">
        <f t="shared" si="9"/>
        <v>0</v>
      </c>
      <c r="I34" s="133">
        <v>1</v>
      </c>
      <c r="J34" s="134">
        <f t="shared" si="10"/>
        <v>0.14280000000000001</v>
      </c>
      <c r="K34" s="135">
        <v>0</v>
      </c>
      <c r="L34" s="134">
        <f t="shared" si="11"/>
        <v>0</v>
      </c>
      <c r="M34" s="136">
        <f t="shared" si="1"/>
        <v>1</v>
      </c>
      <c r="N34" s="137">
        <f t="shared" si="12"/>
        <v>4.7600000000000003E-2</v>
      </c>
      <c r="O34" s="133">
        <v>2</v>
      </c>
      <c r="P34" s="134">
        <f t="shared" si="13"/>
        <v>0.1333</v>
      </c>
      <c r="Q34" s="135">
        <v>0</v>
      </c>
      <c r="R34" s="134">
        <f t="shared" si="14"/>
        <v>0</v>
      </c>
      <c r="S34" s="136">
        <f t="shared" si="2"/>
        <v>2</v>
      </c>
      <c r="T34" s="137">
        <f t="shared" si="15"/>
        <v>4.65E-2</v>
      </c>
      <c r="U34" s="133">
        <v>0</v>
      </c>
      <c r="V34" s="134">
        <f t="shared" si="16"/>
        <v>0</v>
      </c>
      <c r="W34" s="135">
        <v>1</v>
      </c>
      <c r="X34" s="134">
        <f t="shared" si="17"/>
        <v>3.44E-2</v>
      </c>
      <c r="Y34" s="136">
        <f t="shared" si="3"/>
        <v>1</v>
      </c>
      <c r="Z34" s="137">
        <f t="shared" si="18"/>
        <v>2.12E-2</v>
      </c>
      <c r="AA34" s="138">
        <f t="shared" si="4"/>
        <v>3</v>
      </c>
      <c r="AB34" s="134">
        <f t="shared" si="19"/>
        <v>7.1400000000000005E-2</v>
      </c>
      <c r="AC34" s="136">
        <f t="shared" si="5"/>
        <v>1</v>
      </c>
      <c r="AD34" s="134">
        <f t="shared" si="20"/>
        <v>1.26E-2</v>
      </c>
      <c r="AE34" s="136">
        <f t="shared" si="6"/>
        <v>4</v>
      </c>
      <c r="AF34" s="137">
        <f t="shared" si="21"/>
        <v>3.3000000000000002E-2</v>
      </c>
    </row>
    <row r="35" spans="1:32" x14ac:dyDescent="0.55000000000000004">
      <c r="A35" s="374"/>
      <c r="B35" s="146" t="s">
        <v>121</v>
      </c>
      <c r="C35" s="150">
        <v>0</v>
      </c>
      <c r="D35" s="134">
        <f t="shared" si="7"/>
        <v>0</v>
      </c>
      <c r="E35" s="135">
        <v>0</v>
      </c>
      <c r="F35" s="134">
        <f t="shared" si="8"/>
        <v>0</v>
      </c>
      <c r="G35" s="136">
        <f t="shared" si="0"/>
        <v>0</v>
      </c>
      <c r="H35" s="137">
        <f t="shared" si="9"/>
        <v>0</v>
      </c>
      <c r="I35" s="133">
        <v>0</v>
      </c>
      <c r="J35" s="134">
        <f t="shared" si="10"/>
        <v>0</v>
      </c>
      <c r="K35" s="135">
        <v>0</v>
      </c>
      <c r="L35" s="134">
        <f t="shared" si="11"/>
        <v>0</v>
      </c>
      <c r="M35" s="136">
        <f t="shared" si="1"/>
        <v>0</v>
      </c>
      <c r="N35" s="137">
        <f t="shared" si="12"/>
        <v>0</v>
      </c>
      <c r="O35" s="133">
        <v>0</v>
      </c>
      <c r="P35" s="134">
        <f t="shared" si="13"/>
        <v>0</v>
      </c>
      <c r="Q35" s="135">
        <v>0</v>
      </c>
      <c r="R35" s="134">
        <f t="shared" si="14"/>
        <v>0</v>
      </c>
      <c r="S35" s="136">
        <f t="shared" si="2"/>
        <v>0</v>
      </c>
      <c r="T35" s="137">
        <f t="shared" si="15"/>
        <v>0</v>
      </c>
      <c r="U35" s="133">
        <v>0</v>
      </c>
      <c r="V35" s="134">
        <f t="shared" si="16"/>
        <v>0</v>
      </c>
      <c r="W35" s="135">
        <v>0</v>
      </c>
      <c r="X35" s="134">
        <f t="shared" si="17"/>
        <v>0</v>
      </c>
      <c r="Y35" s="136">
        <f t="shared" si="3"/>
        <v>0</v>
      </c>
      <c r="Z35" s="137">
        <f t="shared" si="18"/>
        <v>0</v>
      </c>
      <c r="AA35" s="138">
        <f t="shared" si="4"/>
        <v>0</v>
      </c>
      <c r="AB35" s="134">
        <f t="shared" si="19"/>
        <v>0</v>
      </c>
      <c r="AC35" s="136">
        <f t="shared" si="5"/>
        <v>0</v>
      </c>
      <c r="AD35" s="134">
        <f t="shared" si="20"/>
        <v>0</v>
      </c>
      <c r="AE35" s="136">
        <f t="shared" si="6"/>
        <v>0</v>
      </c>
      <c r="AF35" s="137">
        <f t="shared" si="21"/>
        <v>0</v>
      </c>
    </row>
    <row r="36" spans="1:32" x14ac:dyDescent="0.55000000000000004">
      <c r="A36" s="374"/>
      <c r="B36" s="146" t="s">
        <v>122</v>
      </c>
      <c r="C36" s="148">
        <v>0</v>
      </c>
      <c r="D36" s="141">
        <f t="shared" si="7"/>
        <v>0</v>
      </c>
      <c r="E36" s="142">
        <v>1</v>
      </c>
      <c r="F36" s="141">
        <f t="shared" si="8"/>
        <v>0.125</v>
      </c>
      <c r="G36" s="143">
        <f t="shared" si="0"/>
        <v>1</v>
      </c>
      <c r="H36" s="144">
        <f t="shared" si="9"/>
        <v>0.1</v>
      </c>
      <c r="I36" s="140">
        <v>0</v>
      </c>
      <c r="J36" s="141">
        <f t="shared" si="10"/>
        <v>0</v>
      </c>
      <c r="K36" s="142">
        <v>2</v>
      </c>
      <c r="L36" s="141">
        <f t="shared" si="11"/>
        <v>0.14280000000000001</v>
      </c>
      <c r="M36" s="143">
        <f t="shared" si="1"/>
        <v>2</v>
      </c>
      <c r="N36" s="144">
        <f t="shared" si="12"/>
        <v>9.5200000000000007E-2</v>
      </c>
      <c r="O36" s="140">
        <v>5</v>
      </c>
      <c r="P36" s="141">
        <f t="shared" si="13"/>
        <v>0.33329999999999999</v>
      </c>
      <c r="Q36" s="142">
        <v>4</v>
      </c>
      <c r="R36" s="141">
        <f t="shared" si="14"/>
        <v>0.14280000000000001</v>
      </c>
      <c r="S36" s="143">
        <f t="shared" si="2"/>
        <v>9</v>
      </c>
      <c r="T36" s="144">
        <f t="shared" si="15"/>
        <v>0.20930000000000001</v>
      </c>
      <c r="U36" s="140">
        <v>1</v>
      </c>
      <c r="V36" s="141">
        <f t="shared" si="16"/>
        <v>5.5500000000000001E-2</v>
      </c>
      <c r="W36" s="142">
        <v>4</v>
      </c>
      <c r="X36" s="141">
        <f t="shared" si="17"/>
        <v>0.13789999999999999</v>
      </c>
      <c r="Y36" s="143">
        <f t="shared" si="3"/>
        <v>5</v>
      </c>
      <c r="Z36" s="144">
        <f t="shared" si="18"/>
        <v>0.10630000000000001</v>
      </c>
      <c r="AA36" s="145">
        <f t="shared" si="4"/>
        <v>6</v>
      </c>
      <c r="AB36" s="141">
        <f t="shared" si="19"/>
        <v>0.14280000000000001</v>
      </c>
      <c r="AC36" s="143">
        <f t="shared" si="5"/>
        <v>11</v>
      </c>
      <c r="AD36" s="141">
        <f t="shared" si="20"/>
        <v>0.13919999999999999</v>
      </c>
      <c r="AE36" s="143">
        <f t="shared" si="6"/>
        <v>17</v>
      </c>
      <c r="AF36" s="144">
        <f t="shared" si="21"/>
        <v>0.1404</v>
      </c>
    </row>
    <row r="37" spans="1:32" x14ac:dyDescent="0.55000000000000004">
      <c r="A37" s="375" t="s">
        <v>123</v>
      </c>
      <c r="B37" s="146" t="s">
        <v>124</v>
      </c>
      <c r="C37" s="147">
        <v>0</v>
      </c>
      <c r="D37" s="127">
        <f t="shared" si="7"/>
        <v>0</v>
      </c>
      <c r="E37" s="128">
        <v>0</v>
      </c>
      <c r="F37" s="127">
        <f t="shared" si="8"/>
        <v>0</v>
      </c>
      <c r="G37" s="129">
        <f t="shared" si="0"/>
        <v>0</v>
      </c>
      <c r="H37" s="130">
        <f t="shared" si="9"/>
        <v>0</v>
      </c>
      <c r="I37" s="126">
        <v>0</v>
      </c>
      <c r="J37" s="127">
        <f t="shared" si="10"/>
        <v>0</v>
      </c>
      <c r="K37" s="128">
        <v>0</v>
      </c>
      <c r="L37" s="127">
        <f t="shared" si="11"/>
        <v>0</v>
      </c>
      <c r="M37" s="129">
        <f t="shared" si="1"/>
        <v>0</v>
      </c>
      <c r="N37" s="130">
        <f t="shared" si="12"/>
        <v>0</v>
      </c>
      <c r="O37" s="126">
        <v>0</v>
      </c>
      <c r="P37" s="127">
        <f t="shared" si="13"/>
        <v>0</v>
      </c>
      <c r="Q37" s="128">
        <v>0</v>
      </c>
      <c r="R37" s="127">
        <f t="shared" si="14"/>
        <v>0</v>
      </c>
      <c r="S37" s="129">
        <f t="shared" si="2"/>
        <v>0</v>
      </c>
      <c r="T37" s="130">
        <f t="shared" si="15"/>
        <v>0</v>
      </c>
      <c r="U37" s="126">
        <v>0</v>
      </c>
      <c r="V37" s="127">
        <f t="shared" si="16"/>
        <v>0</v>
      </c>
      <c r="W37" s="128">
        <v>0</v>
      </c>
      <c r="X37" s="127">
        <f t="shared" si="17"/>
        <v>0</v>
      </c>
      <c r="Y37" s="129">
        <f t="shared" si="3"/>
        <v>0</v>
      </c>
      <c r="Z37" s="130">
        <f t="shared" si="18"/>
        <v>0</v>
      </c>
      <c r="AA37" s="131">
        <f t="shared" si="4"/>
        <v>0</v>
      </c>
      <c r="AB37" s="127">
        <f t="shared" si="19"/>
        <v>0</v>
      </c>
      <c r="AC37" s="129">
        <f t="shared" si="5"/>
        <v>0</v>
      </c>
      <c r="AD37" s="127">
        <f t="shared" si="20"/>
        <v>0</v>
      </c>
      <c r="AE37" s="129">
        <f t="shared" si="6"/>
        <v>0</v>
      </c>
      <c r="AF37" s="130">
        <f t="shared" si="21"/>
        <v>0</v>
      </c>
    </row>
    <row r="38" spans="1:32" x14ac:dyDescent="0.55000000000000004">
      <c r="A38" s="376"/>
      <c r="B38" s="149" t="s">
        <v>173</v>
      </c>
      <c r="C38" s="150">
        <v>0</v>
      </c>
      <c r="D38" s="134">
        <f t="shared" si="7"/>
        <v>0</v>
      </c>
      <c r="E38" s="135">
        <v>0</v>
      </c>
      <c r="F38" s="134">
        <f t="shared" si="8"/>
        <v>0</v>
      </c>
      <c r="G38" s="136">
        <f t="shared" si="0"/>
        <v>0</v>
      </c>
      <c r="H38" s="137">
        <f t="shared" si="9"/>
        <v>0</v>
      </c>
      <c r="I38" s="133">
        <v>0</v>
      </c>
      <c r="J38" s="134">
        <f t="shared" si="10"/>
        <v>0</v>
      </c>
      <c r="K38" s="135">
        <v>0</v>
      </c>
      <c r="L38" s="134">
        <f t="shared" si="11"/>
        <v>0</v>
      </c>
      <c r="M38" s="136">
        <f t="shared" si="1"/>
        <v>0</v>
      </c>
      <c r="N38" s="137">
        <f t="shared" si="12"/>
        <v>0</v>
      </c>
      <c r="O38" s="133">
        <v>0</v>
      </c>
      <c r="P38" s="134">
        <f t="shared" si="13"/>
        <v>0</v>
      </c>
      <c r="Q38" s="135">
        <v>0</v>
      </c>
      <c r="R38" s="134">
        <f t="shared" si="14"/>
        <v>0</v>
      </c>
      <c r="S38" s="136">
        <f t="shared" si="2"/>
        <v>0</v>
      </c>
      <c r="T38" s="137">
        <f t="shared" si="15"/>
        <v>0</v>
      </c>
      <c r="U38" s="133">
        <v>0</v>
      </c>
      <c r="V38" s="134">
        <f t="shared" si="16"/>
        <v>0</v>
      </c>
      <c r="W38" s="135">
        <v>0</v>
      </c>
      <c r="X38" s="134">
        <f t="shared" si="17"/>
        <v>0</v>
      </c>
      <c r="Y38" s="136">
        <f t="shared" si="3"/>
        <v>0</v>
      </c>
      <c r="Z38" s="137">
        <f t="shared" si="18"/>
        <v>0</v>
      </c>
      <c r="AA38" s="138">
        <f t="shared" si="4"/>
        <v>0</v>
      </c>
      <c r="AB38" s="134">
        <f t="shared" si="19"/>
        <v>0</v>
      </c>
      <c r="AC38" s="136">
        <f t="shared" si="5"/>
        <v>0</v>
      </c>
      <c r="AD38" s="134">
        <f t="shared" si="20"/>
        <v>0</v>
      </c>
      <c r="AE38" s="136">
        <f t="shared" si="6"/>
        <v>0</v>
      </c>
      <c r="AF38" s="137">
        <f t="shared" si="21"/>
        <v>0</v>
      </c>
    </row>
    <row r="39" spans="1:32" x14ac:dyDescent="0.55000000000000004">
      <c r="A39" s="376"/>
      <c r="B39" s="149" t="s">
        <v>174</v>
      </c>
      <c r="C39" s="150">
        <v>0</v>
      </c>
      <c r="D39" s="134">
        <f t="shared" si="7"/>
        <v>0</v>
      </c>
      <c r="E39" s="135">
        <v>0</v>
      </c>
      <c r="F39" s="134">
        <f t="shared" si="8"/>
        <v>0</v>
      </c>
      <c r="G39" s="136">
        <f t="shared" si="0"/>
        <v>0</v>
      </c>
      <c r="H39" s="137">
        <f t="shared" si="9"/>
        <v>0</v>
      </c>
      <c r="I39" s="133">
        <v>0</v>
      </c>
      <c r="J39" s="134">
        <f t="shared" si="10"/>
        <v>0</v>
      </c>
      <c r="K39" s="135">
        <v>0</v>
      </c>
      <c r="L39" s="134">
        <f t="shared" si="11"/>
        <v>0</v>
      </c>
      <c r="M39" s="136">
        <f t="shared" si="1"/>
        <v>0</v>
      </c>
      <c r="N39" s="137">
        <f t="shared" si="12"/>
        <v>0</v>
      </c>
      <c r="O39" s="133">
        <v>0</v>
      </c>
      <c r="P39" s="134">
        <f t="shared" si="13"/>
        <v>0</v>
      </c>
      <c r="Q39" s="135">
        <v>0</v>
      </c>
      <c r="R39" s="134">
        <f t="shared" si="14"/>
        <v>0</v>
      </c>
      <c r="S39" s="136">
        <f t="shared" si="2"/>
        <v>0</v>
      </c>
      <c r="T39" s="137">
        <f t="shared" si="15"/>
        <v>0</v>
      </c>
      <c r="U39" s="133">
        <v>2</v>
      </c>
      <c r="V39" s="134">
        <f t="shared" si="16"/>
        <v>0.1111</v>
      </c>
      <c r="W39" s="135">
        <v>2</v>
      </c>
      <c r="X39" s="134">
        <f t="shared" si="17"/>
        <v>6.8900000000000003E-2</v>
      </c>
      <c r="Y39" s="136">
        <f t="shared" si="3"/>
        <v>4</v>
      </c>
      <c r="Z39" s="137">
        <f t="shared" si="18"/>
        <v>8.5099999999999995E-2</v>
      </c>
      <c r="AA39" s="138">
        <f t="shared" si="4"/>
        <v>2</v>
      </c>
      <c r="AB39" s="134">
        <f t="shared" si="19"/>
        <v>4.7600000000000003E-2</v>
      </c>
      <c r="AC39" s="136">
        <f t="shared" si="5"/>
        <v>2</v>
      </c>
      <c r="AD39" s="134">
        <f t="shared" si="20"/>
        <v>2.53E-2</v>
      </c>
      <c r="AE39" s="136">
        <f t="shared" si="6"/>
        <v>4</v>
      </c>
      <c r="AF39" s="137">
        <f t="shared" si="21"/>
        <v>3.3000000000000002E-2</v>
      </c>
    </row>
    <row r="40" spans="1:32" x14ac:dyDescent="0.55000000000000004">
      <c r="A40" s="376"/>
      <c r="B40" s="149" t="s">
        <v>175</v>
      </c>
      <c r="C40" s="150">
        <v>0</v>
      </c>
      <c r="D40" s="134">
        <f t="shared" si="7"/>
        <v>0</v>
      </c>
      <c r="E40" s="135">
        <v>0</v>
      </c>
      <c r="F40" s="134">
        <f t="shared" si="8"/>
        <v>0</v>
      </c>
      <c r="G40" s="136">
        <f t="shared" si="0"/>
        <v>0</v>
      </c>
      <c r="H40" s="137">
        <f t="shared" si="9"/>
        <v>0</v>
      </c>
      <c r="I40" s="133">
        <v>0</v>
      </c>
      <c r="J40" s="134">
        <f t="shared" si="10"/>
        <v>0</v>
      </c>
      <c r="K40" s="135">
        <v>0</v>
      </c>
      <c r="L40" s="134">
        <f t="shared" si="11"/>
        <v>0</v>
      </c>
      <c r="M40" s="136">
        <f t="shared" si="1"/>
        <v>0</v>
      </c>
      <c r="N40" s="137">
        <f t="shared" si="12"/>
        <v>0</v>
      </c>
      <c r="O40" s="133">
        <v>0</v>
      </c>
      <c r="P40" s="134">
        <f t="shared" si="13"/>
        <v>0</v>
      </c>
      <c r="Q40" s="135">
        <v>1</v>
      </c>
      <c r="R40" s="134">
        <f t="shared" si="14"/>
        <v>3.5700000000000003E-2</v>
      </c>
      <c r="S40" s="136">
        <f t="shared" si="2"/>
        <v>1</v>
      </c>
      <c r="T40" s="137">
        <f t="shared" si="15"/>
        <v>2.3199999999999998E-2</v>
      </c>
      <c r="U40" s="133">
        <v>3</v>
      </c>
      <c r="V40" s="134">
        <f t="shared" si="16"/>
        <v>0.1666</v>
      </c>
      <c r="W40" s="135">
        <v>4</v>
      </c>
      <c r="X40" s="134">
        <f t="shared" si="17"/>
        <v>0.13789999999999999</v>
      </c>
      <c r="Y40" s="136">
        <f t="shared" si="3"/>
        <v>7</v>
      </c>
      <c r="Z40" s="137">
        <f t="shared" si="18"/>
        <v>0.1489</v>
      </c>
      <c r="AA40" s="138">
        <f t="shared" si="4"/>
        <v>3</v>
      </c>
      <c r="AB40" s="134">
        <f t="shared" si="19"/>
        <v>7.1400000000000005E-2</v>
      </c>
      <c r="AC40" s="136">
        <f t="shared" si="5"/>
        <v>5</v>
      </c>
      <c r="AD40" s="134">
        <f t="shared" si="20"/>
        <v>6.3200000000000006E-2</v>
      </c>
      <c r="AE40" s="136">
        <f t="shared" si="6"/>
        <v>8</v>
      </c>
      <c r="AF40" s="137">
        <f t="shared" si="21"/>
        <v>6.6100000000000006E-2</v>
      </c>
    </row>
    <row r="41" spans="1:32" x14ac:dyDescent="0.55000000000000004">
      <c r="A41" s="376"/>
      <c r="B41" s="149" t="s">
        <v>125</v>
      </c>
      <c r="C41" s="148">
        <v>2</v>
      </c>
      <c r="D41" s="141">
        <f t="shared" si="7"/>
        <v>1</v>
      </c>
      <c r="E41" s="142">
        <v>8</v>
      </c>
      <c r="F41" s="141">
        <f t="shared" si="8"/>
        <v>1</v>
      </c>
      <c r="G41" s="143">
        <f t="shared" si="0"/>
        <v>10</v>
      </c>
      <c r="H41" s="144">
        <f t="shared" si="9"/>
        <v>1</v>
      </c>
      <c r="I41" s="140">
        <v>7</v>
      </c>
      <c r="J41" s="141">
        <f t="shared" si="10"/>
        <v>1</v>
      </c>
      <c r="K41" s="142">
        <v>14</v>
      </c>
      <c r="L41" s="141">
        <f t="shared" si="11"/>
        <v>1</v>
      </c>
      <c r="M41" s="143">
        <f t="shared" si="1"/>
        <v>21</v>
      </c>
      <c r="N41" s="144">
        <f t="shared" si="12"/>
        <v>1</v>
      </c>
      <c r="O41" s="140">
        <v>15</v>
      </c>
      <c r="P41" s="141">
        <f t="shared" si="13"/>
        <v>1</v>
      </c>
      <c r="Q41" s="142">
        <v>27</v>
      </c>
      <c r="R41" s="141">
        <f t="shared" si="14"/>
        <v>0.96419999999999995</v>
      </c>
      <c r="S41" s="143">
        <f t="shared" si="2"/>
        <v>42</v>
      </c>
      <c r="T41" s="144">
        <f t="shared" si="15"/>
        <v>0.97670000000000001</v>
      </c>
      <c r="U41" s="140">
        <v>13</v>
      </c>
      <c r="V41" s="141">
        <f t="shared" si="16"/>
        <v>0.72219999999999995</v>
      </c>
      <c r="W41" s="142">
        <v>23</v>
      </c>
      <c r="X41" s="141">
        <f t="shared" si="17"/>
        <v>0.79310000000000003</v>
      </c>
      <c r="Y41" s="143">
        <f t="shared" si="3"/>
        <v>36</v>
      </c>
      <c r="Z41" s="144">
        <f t="shared" si="18"/>
        <v>0.76590000000000003</v>
      </c>
      <c r="AA41" s="145">
        <f t="shared" si="4"/>
        <v>37</v>
      </c>
      <c r="AB41" s="141">
        <f t="shared" si="19"/>
        <v>0.88090000000000002</v>
      </c>
      <c r="AC41" s="143">
        <f t="shared" si="5"/>
        <v>72</v>
      </c>
      <c r="AD41" s="141">
        <f t="shared" si="20"/>
        <v>0.9113</v>
      </c>
      <c r="AE41" s="143">
        <f t="shared" si="6"/>
        <v>109</v>
      </c>
      <c r="AF41" s="144">
        <f t="shared" si="21"/>
        <v>0.90080000000000005</v>
      </c>
    </row>
    <row r="42" spans="1:32" x14ac:dyDescent="0.55000000000000004">
      <c r="A42" s="374" t="s">
        <v>126</v>
      </c>
      <c r="B42" s="149" t="s">
        <v>127</v>
      </c>
      <c r="C42" s="147">
        <v>1</v>
      </c>
      <c r="D42" s="127">
        <f t="shared" si="7"/>
        <v>0.5</v>
      </c>
      <c r="E42" s="128">
        <v>7</v>
      </c>
      <c r="F42" s="127">
        <f t="shared" si="8"/>
        <v>0.875</v>
      </c>
      <c r="G42" s="129">
        <f t="shared" si="0"/>
        <v>8</v>
      </c>
      <c r="H42" s="130">
        <f t="shared" si="9"/>
        <v>0.8</v>
      </c>
      <c r="I42" s="126">
        <v>5</v>
      </c>
      <c r="J42" s="127">
        <f t="shared" si="10"/>
        <v>0.71419999999999995</v>
      </c>
      <c r="K42" s="128">
        <v>12</v>
      </c>
      <c r="L42" s="127">
        <f t="shared" si="11"/>
        <v>0.85709999999999997</v>
      </c>
      <c r="M42" s="129">
        <f t="shared" si="1"/>
        <v>17</v>
      </c>
      <c r="N42" s="130">
        <f t="shared" si="12"/>
        <v>0.8095</v>
      </c>
      <c r="O42" s="126">
        <v>10</v>
      </c>
      <c r="P42" s="127">
        <f t="shared" si="13"/>
        <v>0.66659999999999997</v>
      </c>
      <c r="Q42" s="128">
        <v>20</v>
      </c>
      <c r="R42" s="127">
        <f t="shared" si="14"/>
        <v>0.71419999999999995</v>
      </c>
      <c r="S42" s="129">
        <f t="shared" si="2"/>
        <v>30</v>
      </c>
      <c r="T42" s="130">
        <f t="shared" si="15"/>
        <v>0.6976</v>
      </c>
      <c r="U42" s="126">
        <v>16</v>
      </c>
      <c r="V42" s="127">
        <f t="shared" si="16"/>
        <v>0.88880000000000003</v>
      </c>
      <c r="W42" s="128">
        <v>23</v>
      </c>
      <c r="X42" s="127">
        <f t="shared" si="17"/>
        <v>0.79310000000000003</v>
      </c>
      <c r="Y42" s="129">
        <f t="shared" si="3"/>
        <v>39</v>
      </c>
      <c r="Z42" s="130">
        <f t="shared" si="18"/>
        <v>0.82969999999999999</v>
      </c>
      <c r="AA42" s="131">
        <f t="shared" si="4"/>
        <v>32</v>
      </c>
      <c r="AB42" s="127">
        <f t="shared" si="19"/>
        <v>0.76190000000000002</v>
      </c>
      <c r="AC42" s="129">
        <f t="shared" si="5"/>
        <v>62</v>
      </c>
      <c r="AD42" s="127">
        <f t="shared" si="20"/>
        <v>0.78480000000000005</v>
      </c>
      <c r="AE42" s="129">
        <f t="shared" si="6"/>
        <v>94</v>
      </c>
      <c r="AF42" s="130">
        <f t="shared" si="21"/>
        <v>0.77680000000000005</v>
      </c>
    </row>
    <row r="43" spans="1:32" x14ac:dyDescent="0.55000000000000004">
      <c r="A43" s="374"/>
      <c r="B43" s="149" t="s">
        <v>128</v>
      </c>
      <c r="C43" s="150">
        <v>1</v>
      </c>
      <c r="D43" s="134">
        <f t="shared" si="7"/>
        <v>0.5</v>
      </c>
      <c r="E43" s="135">
        <v>1</v>
      </c>
      <c r="F43" s="134">
        <f t="shared" si="8"/>
        <v>0.125</v>
      </c>
      <c r="G43" s="136">
        <f t="shared" si="0"/>
        <v>2</v>
      </c>
      <c r="H43" s="137">
        <f t="shared" si="9"/>
        <v>0.2</v>
      </c>
      <c r="I43" s="133">
        <v>2</v>
      </c>
      <c r="J43" s="134">
        <f t="shared" si="10"/>
        <v>0.28570000000000001</v>
      </c>
      <c r="K43" s="135">
        <v>2</v>
      </c>
      <c r="L43" s="134">
        <f t="shared" si="11"/>
        <v>0.14280000000000001</v>
      </c>
      <c r="M43" s="136">
        <f t="shared" si="1"/>
        <v>4</v>
      </c>
      <c r="N43" s="137">
        <f t="shared" si="12"/>
        <v>0.19040000000000001</v>
      </c>
      <c r="O43" s="133">
        <v>5</v>
      </c>
      <c r="P43" s="134">
        <f t="shared" si="13"/>
        <v>0.33329999999999999</v>
      </c>
      <c r="Q43" s="135">
        <v>8</v>
      </c>
      <c r="R43" s="134">
        <f t="shared" si="14"/>
        <v>0.28570000000000001</v>
      </c>
      <c r="S43" s="136">
        <f t="shared" si="2"/>
        <v>13</v>
      </c>
      <c r="T43" s="137">
        <f t="shared" si="15"/>
        <v>0.30230000000000001</v>
      </c>
      <c r="U43" s="133">
        <v>2</v>
      </c>
      <c r="V43" s="134">
        <f t="shared" si="16"/>
        <v>0.1111</v>
      </c>
      <c r="W43" s="135">
        <v>6</v>
      </c>
      <c r="X43" s="134">
        <f t="shared" si="17"/>
        <v>0.20680000000000001</v>
      </c>
      <c r="Y43" s="136">
        <f t="shared" si="3"/>
        <v>8</v>
      </c>
      <c r="Z43" s="137">
        <f t="shared" si="18"/>
        <v>0.17019999999999999</v>
      </c>
      <c r="AA43" s="138">
        <f t="shared" si="4"/>
        <v>10</v>
      </c>
      <c r="AB43" s="134">
        <f t="shared" si="19"/>
        <v>0.23799999999999999</v>
      </c>
      <c r="AC43" s="136">
        <f t="shared" si="5"/>
        <v>17</v>
      </c>
      <c r="AD43" s="134">
        <f t="shared" si="20"/>
        <v>0.21510000000000001</v>
      </c>
      <c r="AE43" s="136">
        <f t="shared" si="6"/>
        <v>27</v>
      </c>
      <c r="AF43" s="137">
        <f t="shared" si="21"/>
        <v>0.22309999999999999</v>
      </c>
    </row>
    <row r="44" spans="1:32" x14ac:dyDescent="0.55000000000000004">
      <c r="A44" s="374"/>
      <c r="B44" s="149" t="s">
        <v>129</v>
      </c>
      <c r="C44" s="150">
        <v>0</v>
      </c>
      <c r="D44" s="134">
        <f t="shared" si="7"/>
        <v>0</v>
      </c>
      <c r="E44" s="135">
        <v>7</v>
      </c>
      <c r="F44" s="134">
        <f t="shared" si="8"/>
        <v>0.875</v>
      </c>
      <c r="G44" s="136">
        <f t="shared" si="0"/>
        <v>7</v>
      </c>
      <c r="H44" s="137">
        <f t="shared" si="9"/>
        <v>0.7</v>
      </c>
      <c r="I44" s="133">
        <v>4</v>
      </c>
      <c r="J44" s="134">
        <f t="shared" si="10"/>
        <v>0.57140000000000002</v>
      </c>
      <c r="K44" s="135">
        <v>9</v>
      </c>
      <c r="L44" s="134">
        <f t="shared" si="11"/>
        <v>0.64280000000000004</v>
      </c>
      <c r="M44" s="136">
        <f t="shared" si="1"/>
        <v>13</v>
      </c>
      <c r="N44" s="137">
        <f t="shared" si="12"/>
        <v>0.61899999999999999</v>
      </c>
      <c r="O44" s="133">
        <v>8</v>
      </c>
      <c r="P44" s="134">
        <f t="shared" si="13"/>
        <v>0.5333</v>
      </c>
      <c r="Q44" s="135">
        <v>16</v>
      </c>
      <c r="R44" s="134">
        <f t="shared" si="14"/>
        <v>0.57140000000000002</v>
      </c>
      <c r="S44" s="136">
        <f t="shared" si="2"/>
        <v>24</v>
      </c>
      <c r="T44" s="137">
        <f t="shared" si="15"/>
        <v>0.55810000000000004</v>
      </c>
      <c r="U44" s="133">
        <v>5</v>
      </c>
      <c r="V44" s="134">
        <f t="shared" si="16"/>
        <v>0.2777</v>
      </c>
      <c r="W44" s="135">
        <v>14</v>
      </c>
      <c r="X44" s="134">
        <f t="shared" si="17"/>
        <v>0.48270000000000002</v>
      </c>
      <c r="Y44" s="136">
        <f t="shared" si="3"/>
        <v>19</v>
      </c>
      <c r="Z44" s="137">
        <f t="shared" si="18"/>
        <v>0.4042</v>
      </c>
      <c r="AA44" s="138">
        <f t="shared" si="4"/>
        <v>17</v>
      </c>
      <c r="AB44" s="134">
        <f t="shared" si="19"/>
        <v>0.4047</v>
      </c>
      <c r="AC44" s="136">
        <f t="shared" si="5"/>
        <v>46</v>
      </c>
      <c r="AD44" s="134">
        <f t="shared" si="20"/>
        <v>0.58220000000000005</v>
      </c>
      <c r="AE44" s="136">
        <f t="shared" si="6"/>
        <v>63</v>
      </c>
      <c r="AF44" s="137">
        <f t="shared" si="21"/>
        <v>0.52059999999999995</v>
      </c>
    </row>
    <row r="45" spans="1:32" x14ac:dyDescent="0.55000000000000004">
      <c r="A45" s="374"/>
      <c r="B45" s="149" t="s">
        <v>130</v>
      </c>
      <c r="C45" s="150">
        <v>2</v>
      </c>
      <c r="D45" s="134">
        <f t="shared" si="7"/>
        <v>1</v>
      </c>
      <c r="E45" s="135">
        <v>1</v>
      </c>
      <c r="F45" s="134">
        <f t="shared" si="8"/>
        <v>0.125</v>
      </c>
      <c r="G45" s="136">
        <f t="shared" si="0"/>
        <v>3</v>
      </c>
      <c r="H45" s="137">
        <f t="shared" si="9"/>
        <v>0.3</v>
      </c>
      <c r="I45" s="133">
        <v>3</v>
      </c>
      <c r="J45" s="134">
        <f t="shared" si="10"/>
        <v>0.42849999999999999</v>
      </c>
      <c r="K45" s="135">
        <v>5</v>
      </c>
      <c r="L45" s="134">
        <f t="shared" si="11"/>
        <v>0.35709999999999997</v>
      </c>
      <c r="M45" s="136">
        <f t="shared" si="1"/>
        <v>8</v>
      </c>
      <c r="N45" s="137">
        <f t="shared" si="12"/>
        <v>0.38090000000000002</v>
      </c>
      <c r="O45" s="133">
        <v>7</v>
      </c>
      <c r="P45" s="134">
        <f t="shared" si="13"/>
        <v>0.46660000000000001</v>
      </c>
      <c r="Q45" s="135">
        <v>11</v>
      </c>
      <c r="R45" s="134">
        <f t="shared" si="14"/>
        <v>0.39279999999999998</v>
      </c>
      <c r="S45" s="136">
        <f t="shared" si="2"/>
        <v>18</v>
      </c>
      <c r="T45" s="137">
        <f t="shared" si="15"/>
        <v>0.41860000000000003</v>
      </c>
      <c r="U45" s="133">
        <v>12</v>
      </c>
      <c r="V45" s="134">
        <f t="shared" si="16"/>
        <v>0.66659999999999997</v>
      </c>
      <c r="W45" s="135">
        <v>13</v>
      </c>
      <c r="X45" s="134">
        <f t="shared" si="17"/>
        <v>0.44819999999999999</v>
      </c>
      <c r="Y45" s="136">
        <f t="shared" si="3"/>
        <v>25</v>
      </c>
      <c r="Z45" s="137">
        <f t="shared" si="18"/>
        <v>0.53190000000000004</v>
      </c>
      <c r="AA45" s="138">
        <f t="shared" si="4"/>
        <v>24</v>
      </c>
      <c r="AB45" s="134">
        <f t="shared" si="19"/>
        <v>0.57140000000000002</v>
      </c>
      <c r="AC45" s="136">
        <f t="shared" si="5"/>
        <v>30</v>
      </c>
      <c r="AD45" s="134">
        <f t="shared" si="20"/>
        <v>0.37969999999999998</v>
      </c>
      <c r="AE45" s="136">
        <f t="shared" si="6"/>
        <v>54</v>
      </c>
      <c r="AF45" s="137">
        <f t="shared" si="21"/>
        <v>0.44619999999999999</v>
      </c>
    </row>
    <row r="46" spans="1:32" x14ac:dyDescent="0.55000000000000004">
      <c r="A46" s="374"/>
      <c r="B46" s="149" t="s">
        <v>131</v>
      </c>
      <c r="C46" s="148">
        <v>0</v>
      </c>
      <c r="D46" s="141">
        <f t="shared" si="7"/>
        <v>0</v>
      </c>
      <c r="E46" s="142">
        <v>0</v>
      </c>
      <c r="F46" s="141">
        <f t="shared" si="8"/>
        <v>0</v>
      </c>
      <c r="G46" s="143">
        <f t="shared" si="0"/>
        <v>0</v>
      </c>
      <c r="H46" s="144">
        <f t="shared" si="9"/>
        <v>0</v>
      </c>
      <c r="I46" s="140">
        <v>0</v>
      </c>
      <c r="J46" s="141">
        <f t="shared" si="10"/>
        <v>0</v>
      </c>
      <c r="K46" s="142">
        <v>0</v>
      </c>
      <c r="L46" s="141">
        <f t="shared" si="11"/>
        <v>0</v>
      </c>
      <c r="M46" s="143">
        <f t="shared" si="1"/>
        <v>0</v>
      </c>
      <c r="N46" s="144">
        <f t="shared" si="12"/>
        <v>0</v>
      </c>
      <c r="O46" s="140">
        <v>0</v>
      </c>
      <c r="P46" s="141">
        <f t="shared" si="13"/>
        <v>0</v>
      </c>
      <c r="Q46" s="142">
        <v>1</v>
      </c>
      <c r="R46" s="141">
        <f t="shared" si="14"/>
        <v>3.5700000000000003E-2</v>
      </c>
      <c r="S46" s="143">
        <f t="shared" si="2"/>
        <v>1</v>
      </c>
      <c r="T46" s="144">
        <f t="shared" si="15"/>
        <v>2.3199999999999998E-2</v>
      </c>
      <c r="U46" s="140">
        <v>1</v>
      </c>
      <c r="V46" s="141">
        <f t="shared" si="16"/>
        <v>5.5500000000000001E-2</v>
      </c>
      <c r="W46" s="142">
        <v>2</v>
      </c>
      <c r="X46" s="141">
        <f t="shared" si="17"/>
        <v>6.8900000000000003E-2</v>
      </c>
      <c r="Y46" s="143">
        <f t="shared" si="3"/>
        <v>3</v>
      </c>
      <c r="Z46" s="144">
        <f t="shared" si="18"/>
        <v>6.3799999999999996E-2</v>
      </c>
      <c r="AA46" s="145">
        <f t="shared" si="4"/>
        <v>1</v>
      </c>
      <c r="AB46" s="141">
        <f t="shared" si="19"/>
        <v>2.3800000000000002E-2</v>
      </c>
      <c r="AC46" s="143">
        <f t="shared" si="5"/>
        <v>3</v>
      </c>
      <c r="AD46" s="141">
        <f t="shared" si="20"/>
        <v>3.7900000000000003E-2</v>
      </c>
      <c r="AE46" s="143">
        <f t="shared" si="6"/>
        <v>4</v>
      </c>
      <c r="AF46" s="144">
        <f t="shared" si="21"/>
        <v>3.3000000000000002E-2</v>
      </c>
    </row>
    <row r="47" spans="1:32" x14ac:dyDescent="0.55000000000000004">
      <c r="A47" s="374" t="s">
        <v>132</v>
      </c>
      <c r="B47" s="146" t="s">
        <v>133</v>
      </c>
      <c r="C47" s="147">
        <v>0</v>
      </c>
      <c r="D47" s="127">
        <f t="shared" si="7"/>
        <v>0</v>
      </c>
      <c r="E47" s="128">
        <v>2</v>
      </c>
      <c r="F47" s="127">
        <f t="shared" si="8"/>
        <v>0.25</v>
      </c>
      <c r="G47" s="129">
        <f t="shared" si="0"/>
        <v>2</v>
      </c>
      <c r="H47" s="130">
        <f t="shared" si="9"/>
        <v>0.2</v>
      </c>
      <c r="I47" s="126">
        <v>1</v>
      </c>
      <c r="J47" s="127">
        <f t="shared" si="10"/>
        <v>0.14280000000000001</v>
      </c>
      <c r="K47" s="128">
        <v>3</v>
      </c>
      <c r="L47" s="127">
        <f t="shared" si="11"/>
        <v>0.2142</v>
      </c>
      <c r="M47" s="129">
        <f t="shared" si="1"/>
        <v>4</v>
      </c>
      <c r="N47" s="130">
        <f t="shared" si="12"/>
        <v>0.19040000000000001</v>
      </c>
      <c r="O47" s="126">
        <v>0</v>
      </c>
      <c r="P47" s="127">
        <f t="shared" si="13"/>
        <v>0</v>
      </c>
      <c r="Q47" s="128">
        <v>4</v>
      </c>
      <c r="R47" s="127">
        <f t="shared" si="14"/>
        <v>0.14280000000000001</v>
      </c>
      <c r="S47" s="129">
        <f t="shared" si="2"/>
        <v>4</v>
      </c>
      <c r="T47" s="130">
        <f t="shared" si="15"/>
        <v>9.2999999999999999E-2</v>
      </c>
      <c r="U47" s="126">
        <v>2</v>
      </c>
      <c r="V47" s="127">
        <f t="shared" si="16"/>
        <v>0.1111</v>
      </c>
      <c r="W47" s="128">
        <v>6</v>
      </c>
      <c r="X47" s="127">
        <f t="shared" si="17"/>
        <v>0.20680000000000001</v>
      </c>
      <c r="Y47" s="129">
        <f t="shared" si="3"/>
        <v>8</v>
      </c>
      <c r="Z47" s="130">
        <f t="shared" si="18"/>
        <v>0.17019999999999999</v>
      </c>
      <c r="AA47" s="131">
        <f t="shared" si="4"/>
        <v>3</v>
      </c>
      <c r="AB47" s="127">
        <f t="shared" si="19"/>
        <v>7.1400000000000005E-2</v>
      </c>
      <c r="AC47" s="129">
        <f t="shared" si="5"/>
        <v>15</v>
      </c>
      <c r="AD47" s="127">
        <f t="shared" si="20"/>
        <v>0.1898</v>
      </c>
      <c r="AE47" s="129">
        <f t="shared" si="6"/>
        <v>18</v>
      </c>
      <c r="AF47" s="130">
        <f t="shared" si="21"/>
        <v>0.1487</v>
      </c>
    </row>
    <row r="48" spans="1:32" x14ac:dyDescent="0.55000000000000004">
      <c r="A48" s="374"/>
      <c r="B48" s="146" t="s">
        <v>134</v>
      </c>
      <c r="C48" s="150">
        <v>0</v>
      </c>
      <c r="D48" s="134">
        <f t="shared" si="7"/>
        <v>0</v>
      </c>
      <c r="E48" s="135">
        <v>5</v>
      </c>
      <c r="F48" s="134">
        <f t="shared" si="8"/>
        <v>0.625</v>
      </c>
      <c r="G48" s="136">
        <f t="shared" si="0"/>
        <v>5</v>
      </c>
      <c r="H48" s="137">
        <f t="shared" si="9"/>
        <v>0.5</v>
      </c>
      <c r="I48" s="133">
        <v>2</v>
      </c>
      <c r="J48" s="134">
        <f t="shared" si="10"/>
        <v>0.28570000000000001</v>
      </c>
      <c r="K48" s="135">
        <v>4</v>
      </c>
      <c r="L48" s="134">
        <f t="shared" si="11"/>
        <v>0.28570000000000001</v>
      </c>
      <c r="M48" s="136">
        <f t="shared" si="1"/>
        <v>6</v>
      </c>
      <c r="N48" s="137">
        <f t="shared" si="12"/>
        <v>0.28570000000000001</v>
      </c>
      <c r="O48" s="133">
        <v>4</v>
      </c>
      <c r="P48" s="134">
        <f t="shared" si="13"/>
        <v>0.2666</v>
      </c>
      <c r="Q48" s="135">
        <v>9</v>
      </c>
      <c r="R48" s="134">
        <f t="shared" si="14"/>
        <v>0.32140000000000002</v>
      </c>
      <c r="S48" s="136">
        <f t="shared" si="2"/>
        <v>13</v>
      </c>
      <c r="T48" s="137">
        <f t="shared" si="15"/>
        <v>0.30230000000000001</v>
      </c>
      <c r="U48" s="133">
        <v>2</v>
      </c>
      <c r="V48" s="134">
        <f t="shared" si="16"/>
        <v>0.1111</v>
      </c>
      <c r="W48" s="135">
        <v>5</v>
      </c>
      <c r="X48" s="134">
        <f t="shared" si="17"/>
        <v>0.1724</v>
      </c>
      <c r="Y48" s="136">
        <f t="shared" si="3"/>
        <v>7</v>
      </c>
      <c r="Z48" s="137">
        <f t="shared" si="18"/>
        <v>0.1489</v>
      </c>
      <c r="AA48" s="138">
        <f t="shared" si="4"/>
        <v>8</v>
      </c>
      <c r="AB48" s="134">
        <f t="shared" si="19"/>
        <v>0.19040000000000001</v>
      </c>
      <c r="AC48" s="136">
        <f t="shared" si="5"/>
        <v>23</v>
      </c>
      <c r="AD48" s="134">
        <f t="shared" si="20"/>
        <v>0.29110000000000003</v>
      </c>
      <c r="AE48" s="136">
        <f t="shared" si="6"/>
        <v>31</v>
      </c>
      <c r="AF48" s="137">
        <f t="shared" si="21"/>
        <v>0.25609999999999999</v>
      </c>
    </row>
    <row r="49" spans="1:32" ht="54" x14ac:dyDescent="0.55000000000000004">
      <c r="A49" s="374"/>
      <c r="B49" s="151" t="s">
        <v>135</v>
      </c>
      <c r="C49" s="150">
        <v>1</v>
      </c>
      <c r="D49" s="134">
        <f t="shared" si="7"/>
        <v>0.5</v>
      </c>
      <c r="E49" s="135">
        <v>1</v>
      </c>
      <c r="F49" s="134">
        <f t="shared" si="8"/>
        <v>0.125</v>
      </c>
      <c r="G49" s="136">
        <f t="shared" si="0"/>
        <v>2</v>
      </c>
      <c r="H49" s="137">
        <f t="shared" si="9"/>
        <v>0.2</v>
      </c>
      <c r="I49" s="133">
        <v>2</v>
      </c>
      <c r="J49" s="134">
        <f t="shared" si="10"/>
        <v>0.28570000000000001</v>
      </c>
      <c r="K49" s="135">
        <v>2</v>
      </c>
      <c r="L49" s="134">
        <f t="shared" si="11"/>
        <v>0.14280000000000001</v>
      </c>
      <c r="M49" s="136">
        <f t="shared" si="1"/>
        <v>4</v>
      </c>
      <c r="N49" s="137">
        <f t="shared" si="12"/>
        <v>0.19040000000000001</v>
      </c>
      <c r="O49" s="133">
        <v>4</v>
      </c>
      <c r="P49" s="134">
        <f t="shared" si="13"/>
        <v>0.2666</v>
      </c>
      <c r="Q49" s="135">
        <v>7</v>
      </c>
      <c r="R49" s="134">
        <f t="shared" si="14"/>
        <v>0.25</v>
      </c>
      <c r="S49" s="136">
        <f t="shared" si="2"/>
        <v>11</v>
      </c>
      <c r="T49" s="137">
        <f t="shared" si="15"/>
        <v>0.25580000000000003</v>
      </c>
      <c r="U49" s="133">
        <v>2</v>
      </c>
      <c r="V49" s="134">
        <f t="shared" si="16"/>
        <v>0.1111</v>
      </c>
      <c r="W49" s="135">
        <v>7</v>
      </c>
      <c r="X49" s="134">
        <f t="shared" si="17"/>
        <v>0.24129999999999999</v>
      </c>
      <c r="Y49" s="136">
        <f t="shared" si="3"/>
        <v>9</v>
      </c>
      <c r="Z49" s="137">
        <f t="shared" si="18"/>
        <v>0.19139999999999999</v>
      </c>
      <c r="AA49" s="138">
        <f t="shared" si="4"/>
        <v>9</v>
      </c>
      <c r="AB49" s="134">
        <f t="shared" si="19"/>
        <v>0.2142</v>
      </c>
      <c r="AC49" s="136">
        <f t="shared" si="5"/>
        <v>17</v>
      </c>
      <c r="AD49" s="134">
        <f t="shared" si="20"/>
        <v>0.21510000000000001</v>
      </c>
      <c r="AE49" s="136">
        <f t="shared" si="6"/>
        <v>26</v>
      </c>
      <c r="AF49" s="137">
        <f t="shared" si="21"/>
        <v>0.21479999999999999</v>
      </c>
    </row>
    <row r="50" spans="1:32" x14ac:dyDescent="0.55000000000000004">
      <c r="A50" s="374"/>
      <c r="B50" s="149" t="s">
        <v>136</v>
      </c>
      <c r="C50" s="150">
        <v>1</v>
      </c>
      <c r="D50" s="134">
        <f t="shared" si="7"/>
        <v>0.5</v>
      </c>
      <c r="E50" s="135">
        <v>2</v>
      </c>
      <c r="F50" s="134">
        <f t="shared" si="8"/>
        <v>0.25</v>
      </c>
      <c r="G50" s="136">
        <f t="shared" si="0"/>
        <v>3</v>
      </c>
      <c r="H50" s="137">
        <f t="shared" si="9"/>
        <v>0.3</v>
      </c>
      <c r="I50" s="133">
        <v>1</v>
      </c>
      <c r="J50" s="134">
        <f t="shared" si="10"/>
        <v>0.14280000000000001</v>
      </c>
      <c r="K50" s="135">
        <v>0</v>
      </c>
      <c r="L50" s="134">
        <f t="shared" si="11"/>
        <v>0</v>
      </c>
      <c r="M50" s="136">
        <f t="shared" si="1"/>
        <v>1</v>
      </c>
      <c r="N50" s="137">
        <f t="shared" si="12"/>
        <v>4.7600000000000003E-2</v>
      </c>
      <c r="O50" s="133">
        <v>1</v>
      </c>
      <c r="P50" s="134">
        <f t="shared" si="13"/>
        <v>6.6600000000000006E-2</v>
      </c>
      <c r="Q50" s="135">
        <v>2</v>
      </c>
      <c r="R50" s="134">
        <f t="shared" si="14"/>
        <v>7.1400000000000005E-2</v>
      </c>
      <c r="S50" s="136">
        <f t="shared" si="2"/>
        <v>3</v>
      </c>
      <c r="T50" s="137">
        <f t="shared" si="15"/>
        <v>6.9699999999999998E-2</v>
      </c>
      <c r="U50" s="133">
        <v>0</v>
      </c>
      <c r="V50" s="134">
        <f t="shared" si="16"/>
        <v>0</v>
      </c>
      <c r="W50" s="135">
        <v>1</v>
      </c>
      <c r="X50" s="134">
        <f t="shared" si="17"/>
        <v>3.44E-2</v>
      </c>
      <c r="Y50" s="136">
        <f t="shared" si="3"/>
        <v>1</v>
      </c>
      <c r="Z50" s="137">
        <f t="shared" si="18"/>
        <v>2.12E-2</v>
      </c>
      <c r="AA50" s="138">
        <f t="shared" si="4"/>
        <v>3</v>
      </c>
      <c r="AB50" s="134">
        <f t="shared" si="19"/>
        <v>7.1400000000000005E-2</v>
      </c>
      <c r="AC50" s="136">
        <f t="shared" si="5"/>
        <v>5</v>
      </c>
      <c r="AD50" s="134">
        <f t="shared" si="20"/>
        <v>6.3200000000000006E-2</v>
      </c>
      <c r="AE50" s="136">
        <f t="shared" si="6"/>
        <v>8</v>
      </c>
      <c r="AF50" s="137">
        <f t="shared" si="21"/>
        <v>6.6100000000000006E-2</v>
      </c>
    </row>
    <row r="51" spans="1:32" ht="54" x14ac:dyDescent="0.55000000000000004">
      <c r="A51" s="374"/>
      <c r="B51" s="151" t="s">
        <v>137</v>
      </c>
      <c r="C51" s="150">
        <v>2</v>
      </c>
      <c r="D51" s="134">
        <f t="shared" si="7"/>
        <v>1</v>
      </c>
      <c r="E51" s="135">
        <v>3</v>
      </c>
      <c r="F51" s="134">
        <f t="shared" si="8"/>
        <v>0.375</v>
      </c>
      <c r="G51" s="136">
        <f t="shared" si="0"/>
        <v>5</v>
      </c>
      <c r="H51" s="137">
        <f t="shared" si="9"/>
        <v>0.5</v>
      </c>
      <c r="I51" s="133">
        <v>3</v>
      </c>
      <c r="J51" s="134">
        <f t="shared" si="10"/>
        <v>0.42849999999999999</v>
      </c>
      <c r="K51" s="135">
        <v>6</v>
      </c>
      <c r="L51" s="134">
        <f t="shared" si="11"/>
        <v>0.42849999999999999</v>
      </c>
      <c r="M51" s="136">
        <f t="shared" si="1"/>
        <v>9</v>
      </c>
      <c r="N51" s="137">
        <f t="shared" si="12"/>
        <v>0.42849999999999999</v>
      </c>
      <c r="O51" s="133">
        <v>6</v>
      </c>
      <c r="P51" s="134">
        <f t="shared" si="13"/>
        <v>0.4</v>
      </c>
      <c r="Q51" s="135">
        <v>11</v>
      </c>
      <c r="R51" s="134">
        <f t="shared" si="14"/>
        <v>0.39279999999999998</v>
      </c>
      <c r="S51" s="136">
        <f t="shared" si="2"/>
        <v>17</v>
      </c>
      <c r="T51" s="137">
        <f t="shared" si="15"/>
        <v>0.39529999999999998</v>
      </c>
      <c r="U51" s="133">
        <v>8</v>
      </c>
      <c r="V51" s="134">
        <f t="shared" si="16"/>
        <v>0.44440000000000002</v>
      </c>
      <c r="W51" s="135">
        <v>8</v>
      </c>
      <c r="X51" s="134">
        <f t="shared" si="17"/>
        <v>0.27579999999999999</v>
      </c>
      <c r="Y51" s="136">
        <f t="shared" si="3"/>
        <v>16</v>
      </c>
      <c r="Z51" s="137">
        <f t="shared" si="18"/>
        <v>0.34039999999999998</v>
      </c>
      <c r="AA51" s="138">
        <f t="shared" si="4"/>
        <v>19</v>
      </c>
      <c r="AB51" s="134">
        <f t="shared" si="19"/>
        <v>0.45229999999999998</v>
      </c>
      <c r="AC51" s="136">
        <f t="shared" si="5"/>
        <v>28</v>
      </c>
      <c r="AD51" s="134">
        <f t="shared" si="20"/>
        <v>0.35439999999999999</v>
      </c>
      <c r="AE51" s="136">
        <f t="shared" si="6"/>
        <v>47</v>
      </c>
      <c r="AF51" s="137">
        <f t="shared" si="21"/>
        <v>0.38840000000000002</v>
      </c>
    </row>
    <row r="52" spans="1:32" ht="45" x14ac:dyDescent="0.55000000000000004">
      <c r="A52" s="374"/>
      <c r="B52" s="152" t="s">
        <v>138</v>
      </c>
      <c r="C52" s="150">
        <v>0</v>
      </c>
      <c r="D52" s="134">
        <f t="shared" si="7"/>
        <v>0</v>
      </c>
      <c r="E52" s="135">
        <v>1</v>
      </c>
      <c r="F52" s="134">
        <f>ROUNDDOWN(E52/$E$14,4)</f>
        <v>0.125</v>
      </c>
      <c r="G52" s="136">
        <f t="shared" si="0"/>
        <v>1</v>
      </c>
      <c r="H52" s="137">
        <f t="shared" si="9"/>
        <v>0.1</v>
      </c>
      <c r="I52" s="133">
        <v>2</v>
      </c>
      <c r="J52" s="134">
        <f t="shared" si="10"/>
        <v>0.28570000000000001</v>
      </c>
      <c r="K52" s="135">
        <v>3</v>
      </c>
      <c r="L52" s="134">
        <f t="shared" si="11"/>
        <v>0.2142</v>
      </c>
      <c r="M52" s="136">
        <f t="shared" si="1"/>
        <v>5</v>
      </c>
      <c r="N52" s="137">
        <f t="shared" si="12"/>
        <v>0.23799999999999999</v>
      </c>
      <c r="O52" s="133">
        <v>10</v>
      </c>
      <c r="P52" s="134">
        <f t="shared" si="13"/>
        <v>0.66659999999999997</v>
      </c>
      <c r="Q52" s="135">
        <v>4</v>
      </c>
      <c r="R52" s="134">
        <f t="shared" si="14"/>
        <v>0.14280000000000001</v>
      </c>
      <c r="S52" s="136">
        <f t="shared" si="2"/>
        <v>14</v>
      </c>
      <c r="T52" s="137">
        <f t="shared" si="15"/>
        <v>0.32550000000000001</v>
      </c>
      <c r="U52" s="133">
        <v>7</v>
      </c>
      <c r="V52" s="134">
        <f t="shared" si="16"/>
        <v>0.38879999999999998</v>
      </c>
      <c r="W52" s="135">
        <v>8</v>
      </c>
      <c r="X52" s="134">
        <f t="shared" si="17"/>
        <v>0.27579999999999999</v>
      </c>
      <c r="Y52" s="136">
        <f t="shared" si="3"/>
        <v>15</v>
      </c>
      <c r="Z52" s="137">
        <f t="shared" si="18"/>
        <v>0.31909999999999999</v>
      </c>
      <c r="AA52" s="138">
        <f t="shared" si="4"/>
        <v>19</v>
      </c>
      <c r="AB52" s="134">
        <f t="shared" si="19"/>
        <v>0.45229999999999998</v>
      </c>
      <c r="AC52" s="136">
        <f t="shared" si="5"/>
        <v>16</v>
      </c>
      <c r="AD52" s="134">
        <f t="shared" si="20"/>
        <v>0.20250000000000001</v>
      </c>
      <c r="AE52" s="136">
        <f t="shared" si="6"/>
        <v>35</v>
      </c>
      <c r="AF52" s="137">
        <f t="shared" si="21"/>
        <v>0.28920000000000001</v>
      </c>
    </row>
    <row r="53" spans="1:32" x14ac:dyDescent="0.55000000000000004">
      <c r="A53" s="374"/>
      <c r="B53" s="146" t="s">
        <v>139</v>
      </c>
      <c r="C53" s="150">
        <v>2</v>
      </c>
      <c r="D53" s="134">
        <f t="shared" si="7"/>
        <v>1</v>
      </c>
      <c r="E53" s="135">
        <v>1</v>
      </c>
      <c r="F53" s="134">
        <f t="shared" ref="F53:F59" si="22">ROUNDDOWN(E53/$E$14,4)</f>
        <v>0.125</v>
      </c>
      <c r="G53" s="136">
        <f t="shared" si="0"/>
        <v>3</v>
      </c>
      <c r="H53" s="137">
        <f t="shared" si="9"/>
        <v>0.3</v>
      </c>
      <c r="I53" s="133">
        <v>4</v>
      </c>
      <c r="J53" s="134">
        <f t="shared" si="10"/>
        <v>0.57140000000000002</v>
      </c>
      <c r="K53" s="135">
        <v>7</v>
      </c>
      <c r="L53" s="134">
        <f t="shared" si="11"/>
        <v>0.5</v>
      </c>
      <c r="M53" s="136">
        <f t="shared" si="1"/>
        <v>11</v>
      </c>
      <c r="N53" s="137">
        <f t="shared" si="12"/>
        <v>0.52380000000000004</v>
      </c>
      <c r="O53" s="133">
        <v>11</v>
      </c>
      <c r="P53" s="134">
        <f t="shared" si="13"/>
        <v>0.73329999999999995</v>
      </c>
      <c r="Q53" s="135">
        <v>15</v>
      </c>
      <c r="R53" s="134">
        <f t="shared" si="14"/>
        <v>0.53569999999999995</v>
      </c>
      <c r="S53" s="136">
        <f t="shared" si="2"/>
        <v>26</v>
      </c>
      <c r="T53" s="137">
        <f t="shared" si="15"/>
        <v>0.60460000000000003</v>
      </c>
      <c r="U53" s="133">
        <v>14</v>
      </c>
      <c r="V53" s="134">
        <f t="shared" si="16"/>
        <v>0.77769999999999995</v>
      </c>
      <c r="W53" s="135">
        <v>18</v>
      </c>
      <c r="X53" s="134">
        <f t="shared" si="17"/>
        <v>0.62060000000000004</v>
      </c>
      <c r="Y53" s="136">
        <f t="shared" si="3"/>
        <v>32</v>
      </c>
      <c r="Z53" s="137">
        <f t="shared" si="18"/>
        <v>0.68079999999999996</v>
      </c>
      <c r="AA53" s="138">
        <f t="shared" si="4"/>
        <v>31</v>
      </c>
      <c r="AB53" s="134">
        <f t="shared" si="19"/>
        <v>0.73799999999999999</v>
      </c>
      <c r="AC53" s="136">
        <f t="shared" si="5"/>
        <v>41</v>
      </c>
      <c r="AD53" s="134">
        <f t="shared" si="20"/>
        <v>0.51890000000000003</v>
      </c>
      <c r="AE53" s="136">
        <f t="shared" si="6"/>
        <v>72</v>
      </c>
      <c r="AF53" s="137">
        <f t="shared" si="21"/>
        <v>0.59499999999999997</v>
      </c>
    </row>
    <row r="54" spans="1:32" x14ac:dyDescent="0.55000000000000004">
      <c r="A54" s="374"/>
      <c r="B54" s="149" t="s">
        <v>140</v>
      </c>
      <c r="C54" s="150">
        <v>2</v>
      </c>
      <c r="D54" s="134">
        <f t="shared" si="7"/>
        <v>1</v>
      </c>
      <c r="E54" s="135">
        <v>1</v>
      </c>
      <c r="F54" s="134">
        <f t="shared" si="22"/>
        <v>0.125</v>
      </c>
      <c r="G54" s="136">
        <f t="shared" si="0"/>
        <v>3</v>
      </c>
      <c r="H54" s="137">
        <f t="shared" si="9"/>
        <v>0.3</v>
      </c>
      <c r="I54" s="133">
        <v>3</v>
      </c>
      <c r="J54" s="134">
        <f t="shared" si="10"/>
        <v>0.42849999999999999</v>
      </c>
      <c r="K54" s="135">
        <v>5</v>
      </c>
      <c r="L54" s="134">
        <f t="shared" si="11"/>
        <v>0.35709999999999997</v>
      </c>
      <c r="M54" s="136">
        <f t="shared" si="1"/>
        <v>8</v>
      </c>
      <c r="N54" s="137">
        <f t="shared" si="12"/>
        <v>0.38090000000000002</v>
      </c>
      <c r="O54" s="133">
        <v>7</v>
      </c>
      <c r="P54" s="134">
        <f t="shared" si="13"/>
        <v>0.46660000000000001</v>
      </c>
      <c r="Q54" s="135">
        <v>12</v>
      </c>
      <c r="R54" s="134">
        <f t="shared" si="14"/>
        <v>0.42849999999999999</v>
      </c>
      <c r="S54" s="136">
        <f t="shared" si="2"/>
        <v>19</v>
      </c>
      <c r="T54" s="137">
        <f t="shared" si="15"/>
        <v>0.44180000000000003</v>
      </c>
      <c r="U54" s="133">
        <v>13</v>
      </c>
      <c r="V54" s="134">
        <f t="shared" si="16"/>
        <v>0.72219999999999995</v>
      </c>
      <c r="W54" s="135">
        <v>14</v>
      </c>
      <c r="X54" s="134">
        <f t="shared" si="17"/>
        <v>0.48270000000000002</v>
      </c>
      <c r="Y54" s="136">
        <f t="shared" si="3"/>
        <v>27</v>
      </c>
      <c r="Z54" s="137">
        <f t="shared" si="18"/>
        <v>0.57440000000000002</v>
      </c>
      <c r="AA54" s="138">
        <f t="shared" si="4"/>
        <v>25</v>
      </c>
      <c r="AB54" s="134">
        <f t="shared" si="19"/>
        <v>0.59519999999999995</v>
      </c>
      <c r="AC54" s="136">
        <f t="shared" si="5"/>
        <v>32</v>
      </c>
      <c r="AD54" s="134">
        <f t="shared" si="20"/>
        <v>0.40500000000000003</v>
      </c>
      <c r="AE54" s="136">
        <f t="shared" si="6"/>
        <v>57</v>
      </c>
      <c r="AF54" s="137">
        <f t="shared" si="21"/>
        <v>0.47099999999999997</v>
      </c>
    </row>
    <row r="55" spans="1:32" x14ac:dyDescent="0.55000000000000004">
      <c r="A55" s="374"/>
      <c r="B55" s="149" t="s">
        <v>141</v>
      </c>
      <c r="C55" s="150">
        <v>0</v>
      </c>
      <c r="D55" s="134">
        <f t="shared" si="7"/>
        <v>0</v>
      </c>
      <c r="E55" s="135">
        <v>0</v>
      </c>
      <c r="F55" s="134">
        <f t="shared" si="22"/>
        <v>0</v>
      </c>
      <c r="G55" s="136">
        <f t="shared" si="0"/>
        <v>0</v>
      </c>
      <c r="H55" s="137">
        <f t="shared" si="9"/>
        <v>0</v>
      </c>
      <c r="I55" s="133">
        <v>0</v>
      </c>
      <c r="J55" s="134">
        <f t="shared" si="10"/>
        <v>0</v>
      </c>
      <c r="K55" s="135">
        <v>0</v>
      </c>
      <c r="L55" s="134">
        <f t="shared" si="11"/>
        <v>0</v>
      </c>
      <c r="M55" s="136">
        <f t="shared" si="1"/>
        <v>0</v>
      </c>
      <c r="N55" s="137">
        <f t="shared" si="12"/>
        <v>0</v>
      </c>
      <c r="O55" s="133">
        <v>0</v>
      </c>
      <c r="P55" s="134">
        <f t="shared" si="13"/>
        <v>0</v>
      </c>
      <c r="Q55" s="135">
        <v>1</v>
      </c>
      <c r="R55" s="134">
        <f t="shared" si="14"/>
        <v>3.5700000000000003E-2</v>
      </c>
      <c r="S55" s="136">
        <f t="shared" si="2"/>
        <v>1</v>
      </c>
      <c r="T55" s="137">
        <f t="shared" si="15"/>
        <v>2.3199999999999998E-2</v>
      </c>
      <c r="U55" s="133">
        <v>1</v>
      </c>
      <c r="V55" s="134">
        <f t="shared" si="16"/>
        <v>5.5500000000000001E-2</v>
      </c>
      <c r="W55" s="135">
        <v>2</v>
      </c>
      <c r="X55" s="134">
        <f t="shared" si="17"/>
        <v>6.8900000000000003E-2</v>
      </c>
      <c r="Y55" s="136">
        <f t="shared" si="3"/>
        <v>3</v>
      </c>
      <c r="Z55" s="137">
        <f t="shared" si="18"/>
        <v>6.3799999999999996E-2</v>
      </c>
      <c r="AA55" s="138">
        <f t="shared" si="4"/>
        <v>1</v>
      </c>
      <c r="AB55" s="134">
        <f t="shared" si="19"/>
        <v>2.3800000000000002E-2</v>
      </c>
      <c r="AC55" s="136">
        <f t="shared" si="5"/>
        <v>3</v>
      </c>
      <c r="AD55" s="134">
        <f t="shared" si="20"/>
        <v>3.7900000000000003E-2</v>
      </c>
      <c r="AE55" s="136">
        <f t="shared" si="6"/>
        <v>4</v>
      </c>
      <c r="AF55" s="137">
        <f t="shared" si="21"/>
        <v>3.3000000000000002E-2</v>
      </c>
    </row>
    <row r="56" spans="1:32" x14ac:dyDescent="0.55000000000000004">
      <c r="A56" s="374"/>
      <c r="B56" s="146" t="s">
        <v>142</v>
      </c>
      <c r="C56" s="150">
        <v>0</v>
      </c>
      <c r="D56" s="134">
        <f t="shared" si="7"/>
        <v>0</v>
      </c>
      <c r="E56" s="135">
        <v>0</v>
      </c>
      <c r="F56" s="134">
        <f t="shared" si="22"/>
        <v>0</v>
      </c>
      <c r="G56" s="136">
        <f t="shared" si="0"/>
        <v>0</v>
      </c>
      <c r="H56" s="137">
        <f t="shared" si="9"/>
        <v>0</v>
      </c>
      <c r="I56" s="133">
        <v>1</v>
      </c>
      <c r="J56" s="134">
        <f t="shared" si="10"/>
        <v>0.14280000000000001</v>
      </c>
      <c r="K56" s="135">
        <v>2</v>
      </c>
      <c r="L56" s="134">
        <f t="shared" si="11"/>
        <v>0.14280000000000001</v>
      </c>
      <c r="M56" s="136">
        <f t="shared" si="1"/>
        <v>3</v>
      </c>
      <c r="N56" s="137">
        <f t="shared" si="12"/>
        <v>0.14280000000000001</v>
      </c>
      <c r="O56" s="133">
        <v>5</v>
      </c>
      <c r="P56" s="134">
        <f t="shared" si="13"/>
        <v>0.33329999999999999</v>
      </c>
      <c r="Q56" s="135">
        <v>3</v>
      </c>
      <c r="R56" s="134">
        <f t="shared" si="14"/>
        <v>0.1071</v>
      </c>
      <c r="S56" s="136">
        <f t="shared" si="2"/>
        <v>8</v>
      </c>
      <c r="T56" s="137">
        <f t="shared" si="15"/>
        <v>0.186</v>
      </c>
      <c r="U56" s="133">
        <v>3</v>
      </c>
      <c r="V56" s="134">
        <f t="shared" si="16"/>
        <v>0.1666</v>
      </c>
      <c r="W56" s="135">
        <v>5</v>
      </c>
      <c r="X56" s="134">
        <f t="shared" si="17"/>
        <v>0.1724</v>
      </c>
      <c r="Y56" s="136">
        <f t="shared" si="3"/>
        <v>8</v>
      </c>
      <c r="Z56" s="137">
        <f t="shared" si="18"/>
        <v>0.17019999999999999</v>
      </c>
      <c r="AA56" s="138">
        <f t="shared" si="4"/>
        <v>9</v>
      </c>
      <c r="AB56" s="134">
        <f t="shared" si="19"/>
        <v>0.2142</v>
      </c>
      <c r="AC56" s="136">
        <f t="shared" si="5"/>
        <v>10</v>
      </c>
      <c r="AD56" s="134">
        <f t="shared" si="20"/>
        <v>0.1265</v>
      </c>
      <c r="AE56" s="136">
        <f t="shared" si="6"/>
        <v>19</v>
      </c>
      <c r="AF56" s="137">
        <f t="shared" si="21"/>
        <v>0.157</v>
      </c>
    </row>
    <row r="57" spans="1:32" x14ac:dyDescent="0.55000000000000004">
      <c r="A57" s="374"/>
      <c r="B57" s="146" t="s">
        <v>143</v>
      </c>
      <c r="C57" s="150">
        <v>0</v>
      </c>
      <c r="D57" s="134">
        <f t="shared" si="7"/>
        <v>0</v>
      </c>
      <c r="E57" s="135">
        <v>0</v>
      </c>
      <c r="F57" s="134">
        <f t="shared" si="22"/>
        <v>0</v>
      </c>
      <c r="G57" s="136">
        <f t="shared" si="0"/>
        <v>0</v>
      </c>
      <c r="H57" s="137">
        <f t="shared" si="9"/>
        <v>0</v>
      </c>
      <c r="I57" s="133">
        <v>0</v>
      </c>
      <c r="J57" s="134">
        <f t="shared" si="10"/>
        <v>0</v>
      </c>
      <c r="K57" s="135">
        <v>2</v>
      </c>
      <c r="L57" s="134">
        <f t="shared" si="11"/>
        <v>0.14280000000000001</v>
      </c>
      <c r="M57" s="136">
        <f t="shared" si="1"/>
        <v>2</v>
      </c>
      <c r="N57" s="137">
        <f t="shared" si="12"/>
        <v>9.5200000000000007E-2</v>
      </c>
      <c r="O57" s="133">
        <v>0</v>
      </c>
      <c r="P57" s="134">
        <f t="shared" si="13"/>
        <v>0</v>
      </c>
      <c r="Q57" s="135">
        <v>1</v>
      </c>
      <c r="R57" s="134">
        <f t="shared" si="14"/>
        <v>3.5700000000000003E-2</v>
      </c>
      <c r="S57" s="136">
        <f t="shared" si="2"/>
        <v>1</v>
      </c>
      <c r="T57" s="137">
        <f t="shared" si="15"/>
        <v>2.3199999999999998E-2</v>
      </c>
      <c r="U57" s="133">
        <v>3</v>
      </c>
      <c r="V57" s="134">
        <f t="shared" si="16"/>
        <v>0.1666</v>
      </c>
      <c r="W57" s="135">
        <v>3</v>
      </c>
      <c r="X57" s="134">
        <f t="shared" si="17"/>
        <v>0.10340000000000001</v>
      </c>
      <c r="Y57" s="136">
        <f t="shared" si="3"/>
        <v>6</v>
      </c>
      <c r="Z57" s="137">
        <f t="shared" si="18"/>
        <v>0.12759999999999999</v>
      </c>
      <c r="AA57" s="138">
        <f t="shared" si="4"/>
        <v>3</v>
      </c>
      <c r="AB57" s="134">
        <f t="shared" si="19"/>
        <v>7.1400000000000005E-2</v>
      </c>
      <c r="AC57" s="136">
        <f t="shared" si="5"/>
        <v>6</v>
      </c>
      <c r="AD57" s="134">
        <f t="shared" si="20"/>
        <v>7.5899999999999995E-2</v>
      </c>
      <c r="AE57" s="136">
        <f t="shared" si="6"/>
        <v>9</v>
      </c>
      <c r="AF57" s="137">
        <f t="shared" si="21"/>
        <v>7.4300000000000005E-2</v>
      </c>
    </row>
    <row r="58" spans="1:32" ht="49.5" x14ac:dyDescent="0.55000000000000004">
      <c r="A58" s="374"/>
      <c r="B58" s="153" t="s">
        <v>144</v>
      </c>
      <c r="C58" s="150">
        <v>0</v>
      </c>
      <c r="D58" s="134">
        <f t="shared" si="7"/>
        <v>0</v>
      </c>
      <c r="E58" s="135">
        <v>0</v>
      </c>
      <c r="F58" s="134">
        <f t="shared" si="22"/>
        <v>0</v>
      </c>
      <c r="G58" s="136">
        <f t="shared" si="0"/>
        <v>0</v>
      </c>
      <c r="H58" s="137">
        <f t="shared" si="9"/>
        <v>0</v>
      </c>
      <c r="I58" s="133">
        <v>0</v>
      </c>
      <c r="J58" s="134">
        <f t="shared" si="10"/>
        <v>0</v>
      </c>
      <c r="K58" s="135">
        <v>0</v>
      </c>
      <c r="L58" s="134">
        <f t="shared" si="11"/>
        <v>0</v>
      </c>
      <c r="M58" s="136">
        <f t="shared" si="1"/>
        <v>0</v>
      </c>
      <c r="N58" s="137">
        <f t="shared" si="12"/>
        <v>0</v>
      </c>
      <c r="O58" s="133">
        <v>0</v>
      </c>
      <c r="P58" s="134">
        <f t="shared" si="13"/>
        <v>0</v>
      </c>
      <c r="Q58" s="135">
        <v>0</v>
      </c>
      <c r="R58" s="134">
        <f t="shared" si="14"/>
        <v>0</v>
      </c>
      <c r="S58" s="136">
        <f t="shared" si="2"/>
        <v>0</v>
      </c>
      <c r="T58" s="137">
        <f t="shared" si="15"/>
        <v>0</v>
      </c>
      <c r="U58" s="133">
        <v>0</v>
      </c>
      <c r="V58" s="134">
        <f t="shared" si="16"/>
        <v>0</v>
      </c>
      <c r="W58" s="135">
        <v>1</v>
      </c>
      <c r="X58" s="134">
        <f t="shared" si="17"/>
        <v>3.44E-2</v>
      </c>
      <c r="Y58" s="136">
        <f t="shared" si="3"/>
        <v>1</v>
      </c>
      <c r="Z58" s="137">
        <f t="shared" si="18"/>
        <v>2.12E-2</v>
      </c>
      <c r="AA58" s="138">
        <f t="shared" si="4"/>
        <v>0</v>
      </c>
      <c r="AB58" s="134">
        <f t="shared" si="19"/>
        <v>0</v>
      </c>
      <c r="AC58" s="136">
        <f t="shared" si="5"/>
        <v>1</v>
      </c>
      <c r="AD58" s="134">
        <f t="shared" si="20"/>
        <v>1.26E-2</v>
      </c>
      <c r="AE58" s="136">
        <f t="shared" si="6"/>
        <v>1</v>
      </c>
      <c r="AF58" s="137">
        <f t="shared" si="21"/>
        <v>8.2000000000000007E-3</v>
      </c>
    </row>
    <row r="59" spans="1:32" ht="18.5" thickBot="1" x14ac:dyDescent="0.6">
      <c r="A59" s="387"/>
      <c r="B59" s="154" t="s">
        <v>145</v>
      </c>
      <c r="C59" s="155">
        <v>0</v>
      </c>
      <c r="D59" s="156">
        <f t="shared" si="7"/>
        <v>0</v>
      </c>
      <c r="E59" s="157">
        <v>0</v>
      </c>
      <c r="F59" s="156">
        <f t="shared" si="22"/>
        <v>0</v>
      </c>
      <c r="G59" s="158">
        <f t="shared" si="0"/>
        <v>0</v>
      </c>
      <c r="H59" s="159">
        <f t="shared" si="9"/>
        <v>0</v>
      </c>
      <c r="I59" s="160">
        <v>0</v>
      </c>
      <c r="J59" s="156">
        <f t="shared" si="10"/>
        <v>0</v>
      </c>
      <c r="K59" s="157">
        <v>0</v>
      </c>
      <c r="L59" s="156">
        <f t="shared" si="11"/>
        <v>0</v>
      </c>
      <c r="M59" s="158">
        <f t="shared" si="1"/>
        <v>0</v>
      </c>
      <c r="N59" s="159">
        <f t="shared" si="12"/>
        <v>0</v>
      </c>
      <c r="O59" s="160">
        <v>0</v>
      </c>
      <c r="P59" s="156">
        <f t="shared" si="13"/>
        <v>0</v>
      </c>
      <c r="Q59" s="157">
        <v>1</v>
      </c>
      <c r="R59" s="156">
        <f t="shared" si="14"/>
        <v>3.5700000000000003E-2</v>
      </c>
      <c r="S59" s="158">
        <f t="shared" si="2"/>
        <v>1</v>
      </c>
      <c r="T59" s="159">
        <f t="shared" si="15"/>
        <v>2.3199999999999998E-2</v>
      </c>
      <c r="U59" s="160">
        <v>0</v>
      </c>
      <c r="V59" s="156">
        <f t="shared" si="16"/>
        <v>0</v>
      </c>
      <c r="W59" s="157">
        <v>2</v>
      </c>
      <c r="X59" s="156">
        <f t="shared" si="17"/>
        <v>6.8900000000000003E-2</v>
      </c>
      <c r="Y59" s="158">
        <f t="shared" si="3"/>
        <v>2</v>
      </c>
      <c r="Z59" s="159">
        <f t="shared" si="18"/>
        <v>4.2500000000000003E-2</v>
      </c>
      <c r="AA59" s="161">
        <f t="shared" si="4"/>
        <v>0</v>
      </c>
      <c r="AB59" s="156">
        <f t="shared" si="19"/>
        <v>0</v>
      </c>
      <c r="AC59" s="158">
        <f t="shared" si="5"/>
        <v>3</v>
      </c>
      <c r="AD59" s="156">
        <f t="shared" si="20"/>
        <v>3.7900000000000003E-2</v>
      </c>
      <c r="AE59" s="158">
        <f t="shared" si="6"/>
        <v>3</v>
      </c>
      <c r="AF59" s="159">
        <f t="shared" si="21"/>
        <v>2.47E-2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5:L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U8:Z8"/>
    <mergeCell ref="AA8:AF8"/>
    <mergeCell ref="C9:D9"/>
    <mergeCell ref="E9:F9"/>
    <mergeCell ref="K6:L6"/>
    <mergeCell ref="A47:A59"/>
    <mergeCell ref="A26:A28"/>
    <mergeCell ref="W9:X9"/>
    <mergeCell ref="Y9:Z9"/>
    <mergeCell ref="AA9:AB9"/>
    <mergeCell ref="G9:H9"/>
    <mergeCell ref="I9:J9"/>
    <mergeCell ref="A12:B12"/>
    <mergeCell ref="A15:A18"/>
    <mergeCell ref="A19:A21"/>
    <mergeCell ref="A22:A23"/>
    <mergeCell ref="A24:A25"/>
    <mergeCell ref="A13:B13"/>
    <mergeCell ref="A14:B14"/>
    <mergeCell ref="A11:B11"/>
    <mergeCell ref="K9:L9"/>
    <mergeCell ref="Z1:AF5"/>
    <mergeCell ref="A29:A30"/>
    <mergeCell ref="A31:A36"/>
    <mergeCell ref="A37:A41"/>
    <mergeCell ref="A42:A46"/>
    <mergeCell ref="AC9:AD9"/>
    <mergeCell ref="AE9:AF9"/>
    <mergeCell ref="M9:N9"/>
    <mergeCell ref="O9:P9"/>
    <mergeCell ref="Q9:R9"/>
    <mergeCell ref="S9:T9"/>
    <mergeCell ref="U9:V9"/>
    <mergeCell ref="A8:B10"/>
    <mergeCell ref="C8:H8"/>
    <mergeCell ref="I8:N8"/>
    <mergeCell ref="O8:T8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view="pageBreakPreview" topLeftCell="X2" zoomScale="80" zoomScaleNormal="60" zoomScaleSheetLayoutView="8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80" t="s">
        <v>78</v>
      </c>
      <c r="B1" s="399"/>
      <c r="C1" s="399" t="s">
        <v>79</v>
      </c>
      <c r="D1" s="399"/>
      <c r="E1" s="399" t="s">
        <v>80</v>
      </c>
      <c r="F1" s="399"/>
      <c r="G1" s="399" t="s">
        <v>81</v>
      </c>
      <c r="H1" s="399"/>
      <c r="I1" s="399" t="s">
        <v>82</v>
      </c>
      <c r="J1" s="399"/>
      <c r="K1" s="399" t="s">
        <v>83</v>
      </c>
      <c r="L1" s="381"/>
      <c r="M1" s="35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2" t="s">
        <v>176</v>
      </c>
      <c r="AA1" s="372"/>
      <c r="AB1" s="372"/>
      <c r="AC1" s="372"/>
      <c r="AD1" s="372"/>
      <c r="AE1" s="372"/>
      <c r="AF1" s="372"/>
    </row>
    <row r="2" spans="1:33" x14ac:dyDescent="0.55000000000000004">
      <c r="A2" s="397" t="s">
        <v>85</v>
      </c>
      <c r="B2" s="398"/>
      <c r="C2" s="394">
        <v>27.94</v>
      </c>
      <c r="D2" s="394"/>
      <c r="E2" s="394">
        <v>28.17</v>
      </c>
      <c r="F2" s="394"/>
      <c r="G2" s="394">
        <v>26.72</v>
      </c>
      <c r="H2" s="394"/>
      <c r="I2" s="394">
        <v>24.6</v>
      </c>
      <c r="J2" s="394"/>
      <c r="K2" s="394">
        <v>26.53</v>
      </c>
      <c r="L2" s="383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2"/>
      <c r="AA2" s="372"/>
      <c r="AB2" s="372"/>
      <c r="AC2" s="372"/>
      <c r="AD2" s="372"/>
      <c r="AE2" s="372"/>
      <c r="AF2" s="372"/>
    </row>
    <row r="3" spans="1:33" x14ac:dyDescent="0.55000000000000004">
      <c r="A3" s="397" t="s">
        <v>86</v>
      </c>
      <c r="B3" s="398"/>
      <c r="C3" s="394">
        <v>18.21</v>
      </c>
      <c r="D3" s="394"/>
      <c r="E3" s="394">
        <v>15.47</v>
      </c>
      <c r="F3" s="394"/>
      <c r="G3" s="394">
        <v>12.61</v>
      </c>
      <c r="H3" s="394"/>
      <c r="I3" s="394">
        <v>10.76</v>
      </c>
      <c r="J3" s="394"/>
      <c r="K3" s="394">
        <v>13.61</v>
      </c>
      <c r="L3" s="383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2"/>
      <c r="AA3" s="372"/>
      <c r="AB3" s="372"/>
      <c r="AC3" s="372"/>
      <c r="AD3" s="372"/>
      <c r="AE3" s="372"/>
      <c r="AF3" s="372"/>
    </row>
    <row r="4" spans="1:33" x14ac:dyDescent="0.55000000000000004">
      <c r="A4" s="397" t="s">
        <v>87</v>
      </c>
      <c r="B4" s="398"/>
      <c r="C4" s="394">
        <v>9.92</v>
      </c>
      <c r="D4" s="394"/>
      <c r="E4" s="394">
        <v>12.11</v>
      </c>
      <c r="F4" s="394"/>
      <c r="G4" s="394">
        <v>13.36</v>
      </c>
      <c r="H4" s="394"/>
      <c r="I4" s="394">
        <v>13.76</v>
      </c>
      <c r="J4" s="394"/>
      <c r="K4" s="394">
        <v>12.61</v>
      </c>
      <c r="L4" s="383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2"/>
      <c r="AA4" s="372"/>
      <c r="AB4" s="372"/>
      <c r="AC4" s="372"/>
      <c r="AD4" s="372"/>
      <c r="AE4" s="372"/>
      <c r="AF4" s="372"/>
    </row>
    <row r="5" spans="1:33" x14ac:dyDescent="0.55000000000000004">
      <c r="A5" s="397" t="s">
        <v>88</v>
      </c>
      <c r="B5" s="398"/>
      <c r="C5" s="394">
        <v>0.71</v>
      </c>
      <c r="D5" s="394"/>
      <c r="E5" s="394">
        <v>0.67</v>
      </c>
      <c r="F5" s="394"/>
      <c r="G5" s="394">
        <v>0.65</v>
      </c>
      <c r="H5" s="394"/>
      <c r="I5" s="394">
        <v>0.59</v>
      </c>
      <c r="J5" s="394"/>
      <c r="K5" s="394">
        <v>0.64</v>
      </c>
      <c r="L5" s="383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2"/>
      <c r="AA5" s="372"/>
      <c r="AB5" s="372"/>
      <c r="AC5" s="372"/>
      <c r="AD5" s="372"/>
      <c r="AE5" s="372"/>
      <c r="AF5" s="372"/>
    </row>
    <row r="6" spans="1:33" ht="18.5" thickBot="1" x14ac:dyDescent="0.6">
      <c r="A6" s="395" t="s">
        <v>89</v>
      </c>
      <c r="B6" s="396"/>
      <c r="C6" s="392">
        <v>0.22</v>
      </c>
      <c r="D6" s="392"/>
      <c r="E6" s="392">
        <v>7.0000000000000007E-2</v>
      </c>
      <c r="F6" s="392"/>
      <c r="G6" s="392">
        <v>0.32</v>
      </c>
      <c r="H6" s="392"/>
      <c r="I6" s="392">
        <v>0.54</v>
      </c>
      <c r="J6" s="392"/>
      <c r="K6" s="392">
        <v>0.32</v>
      </c>
      <c r="L6" s="393"/>
      <c r="M6" s="35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8.5" thickBot="1" x14ac:dyDescent="0.6">
      <c r="A7" s="38"/>
      <c r="B7" s="39"/>
      <c r="C7" s="39"/>
      <c r="D7" s="39"/>
      <c r="E7" s="39"/>
      <c r="F7" s="39"/>
      <c r="G7" s="39"/>
      <c r="H7" s="39"/>
      <c r="I7" s="39"/>
      <c r="J7" s="39"/>
      <c r="K7" s="35"/>
      <c r="L7" s="35"/>
      <c r="M7" s="35"/>
      <c r="N7" s="39"/>
      <c r="O7" s="39"/>
      <c r="P7" s="39"/>
      <c r="Q7" s="39"/>
      <c r="R7" s="39"/>
      <c r="S7" s="39"/>
      <c r="T7" s="39"/>
      <c r="U7" s="39"/>
      <c r="V7" s="35"/>
      <c r="W7" s="35"/>
      <c r="X7" s="35"/>
      <c r="Y7" s="39"/>
      <c r="Z7" s="38"/>
      <c r="AA7" s="39"/>
      <c r="AB7" s="39"/>
      <c r="AC7" s="39"/>
      <c r="AD7" s="39"/>
      <c r="AE7" s="39"/>
      <c r="AF7" s="39"/>
    </row>
    <row r="8" spans="1:33" ht="18.5" thickBot="1" x14ac:dyDescent="0.6">
      <c r="A8" s="380"/>
      <c r="B8" s="381"/>
      <c r="C8" s="384" t="s">
        <v>90</v>
      </c>
      <c r="D8" s="385"/>
      <c r="E8" s="385"/>
      <c r="F8" s="385"/>
      <c r="G8" s="385"/>
      <c r="H8" s="386"/>
      <c r="I8" s="384" t="s">
        <v>91</v>
      </c>
      <c r="J8" s="385"/>
      <c r="K8" s="385"/>
      <c r="L8" s="385"/>
      <c r="M8" s="385"/>
      <c r="N8" s="386"/>
      <c r="O8" s="384" t="s">
        <v>92</v>
      </c>
      <c r="P8" s="385"/>
      <c r="Q8" s="385"/>
      <c r="R8" s="385"/>
      <c r="S8" s="385"/>
      <c r="T8" s="386"/>
      <c r="U8" s="384" t="s">
        <v>93</v>
      </c>
      <c r="V8" s="385"/>
      <c r="W8" s="385"/>
      <c r="X8" s="385"/>
      <c r="Y8" s="385"/>
      <c r="Z8" s="386"/>
      <c r="AA8" s="384" t="s">
        <v>83</v>
      </c>
      <c r="AB8" s="385"/>
      <c r="AC8" s="385"/>
      <c r="AD8" s="385"/>
      <c r="AE8" s="385"/>
      <c r="AF8" s="386"/>
    </row>
    <row r="9" spans="1:33" x14ac:dyDescent="0.55000000000000004">
      <c r="A9" s="382"/>
      <c r="B9" s="383"/>
      <c r="C9" s="379" t="s">
        <v>94</v>
      </c>
      <c r="D9" s="377"/>
      <c r="E9" s="377" t="s">
        <v>95</v>
      </c>
      <c r="F9" s="377"/>
      <c r="G9" s="377" t="s">
        <v>83</v>
      </c>
      <c r="H9" s="378"/>
      <c r="I9" s="379" t="s">
        <v>94</v>
      </c>
      <c r="J9" s="377"/>
      <c r="K9" s="377" t="s">
        <v>95</v>
      </c>
      <c r="L9" s="377"/>
      <c r="M9" s="377" t="s">
        <v>83</v>
      </c>
      <c r="N9" s="378"/>
      <c r="O9" s="379" t="s">
        <v>94</v>
      </c>
      <c r="P9" s="377"/>
      <c r="Q9" s="377" t="s">
        <v>95</v>
      </c>
      <c r="R9" s="377"/>
      <c r="S9" s="377" t="s">
        <v>83</v>
      </c>
      <c r="T9" s="378"/>
      <c r="U9" s="379" t="s">
        <v>94</v>
      </c>
      <c r="V9" s="377"/>
      <c r="W9" s="377" t="s">
        <v>95</v>
      </c>
      <c r="X9" s="377"/>
      <c r="Y9" s="377" t="s">
        <v>83</v>
      </c>
      <c r="Z9" s="378"/>
      <c r="AA9" s="379" t="s">
        <v>94</v>
      </c>
      <c r="AB9" s="377"/>
      <c r="AC9" s="377" t="s">
        <v>95</v>
      </c>
      <c r="AD9" s="377"/>
      <c r="AE9" s="377" t="s">
        <v>83</v>
      </c>
      <c r="AF9" s="378"/>
    </row>
    <row r="10" spans="1:33" x14ac:dyDescent="0.55000000000000004">
      <c r="A10" s="382"/>
      <c r="B10" s="383"/>
      <c r="C10" s="50" t="s">
        <v>96</v>
      </c>
      <c r="D10" s="49" t="s">
        <v>97</v>
      </c>
      <c r="E10" s="49" t="s">
        <v>96</v>
      </c>
      <c r="F10" s="49" t="s">
        <v>97</v>
      </c>
      <c r="G10" s="49" t="s">
        <v>96</v>
      </c>
      <c r="H10" s="120" t="s">
        <v>97</v>
      </c>
      <c r="I10" s="50" t="s">
        <v>96</v>
      </c>
      <c r="J10" s="49" t="s">
        <v>97</v>
      </c>
      <c r="K10" s="49" t="s">
        <v>96</v>
      </c>
      <c r="L10" s="49" t="s">
        <v>97</v>
      </c>
      <c r="M10" s="49" t="s">
        <v>96</v>
      </c>
      <c r="N10" s="120" t="s">
        <v>97</v>
      </c>
      <c r="O10" s="50" t="s">
        <v>96</v>
      </c>
      <c r="P10" s="49" t="s">
        <v>97</v>
      </c>
      <c r="Q10" s="49" t="s">
        <v>96</v>
      </c>
      <c r="R10" s="49" t="s">
        <v>97</v>
      </c>
      <c r="S10" s="49" t="s">
        <v>96</v>
      </c>
      <c r="T10" s="120" t="s">
        <v>97</v>
      </c>
      <c r="U10" s="50" t="s">
        <v>96</v>
      </c>
      <c r="V10" s="49" t="s">
        <v>97</v>
      </c>
      <c r="W10" s="49" t="s">
        <v>96</v>
      </c>
      <c r="X10" s="49" t="s">
        <v>97</v>
      </c>
      <c r="Y10" s="49" t="s">
        <v>96</v>
      </c>
      <c r="Z10" s="120" t="s">
        <v>97</v>
      </c>
      <c r="AA10" s="50" t="s">
        <v>96</v>
      </c>
      <c r="AB10" s="49" t="s">
        <v>97</v>
      </c>
      <c r="AC10" s="49" t="s">
        <v>96</v>
      </c>
      <c r="AD10" s="49" t="s">
        <v>97</v>
      </c>
      <c r="AE10" s="49" t="s">
        <v>96</v>
      </c>
      <c r="AF10" s="120" t="s">
        <v>97</v>
      </c>
    </row>
    <row r="11" spans="1:33" x14ac:dyDescent="0.55000000000000004">
      <c r="A11" s="382" t="s">
        <v>169</v>
      </c>
      <c r="B11" s="383"/>
      <c r="C11" s="121">
        <v>486</v>
      </c>
      <c r="D11" s="27"/>
      <c r="E11" s="23">
        <v>470</v>
      </c>
      <c r="F11" s="27"/>
      <c r="G11" s="24">
        <f t="shared" ref="G11:G59" si="0">C11+E11</f>
        <v>956</v>
      </c>
      <c r="H11" s="122"/>
      <c r="I11" s="121">
        <v>653</v>
      </c>
      <c r="J11" s="27"/>
      <c r="K11" s="23">
        <v>714</v>
      </c>
      <c r="L11" s="27"/>
      <c r="M11" s="24">
        <f t="shared" ref="M11:M59" si="1">I11+K11</f>
        <v>1367</v>
      </c>
      <c r="N11" s="122"/>
      <c r="O11" s="121">
        <v>526</v>
      </c>
      <c r="P11" s="27"/>
      <c r="Q11" s="23">
        <v>589</v>
      </c>
      <c r="R11" s="27"/>
      <c r="S11" s="24">
        <f t="shared" ref="S11:S59" si="2">O11+Q11</f>
        <v>1115</v>
      </c>
      <c r="T11" s="122"/>
      <c r="U11" s="121">
        <v>667</v>
      </c>
      <c r="V11" s="27"/>
      <c r="W11" s="23">
        <v>761</v>
      </c>
      <c r="X11" s="27"/>
      <c r="Y11" s="24">
        <f t="shared" ref="Y11:Y59" si="3">U11+W11</f>
        <v>1428</v>
      </c>
      <c r="Z11" s="122"/>
      <c r="AA11" s="123">
        <f t="shared" ref="AA11:AA59" si="4">C11+I11+O11+U11</f>
        <v>2332</v>
      </c>
      <c r="AB11" s="27"/>
      <c r="AC11" s="24">
        <f t="shared" ref="AC11:AC59" si="5">E11+K11+Q11+W11</f>
        <v>2534</v>
      </c>
      <c r="AD11" s="27"/>
      <c r="AE11" s="24">
        <f t="shared" ref="AE11:AE59" si="6">AA11+AC11</f>
        <v>4866</v>
      </c>
      <c r="AF11" s="122"/>
      <c r="AG11" s="81"/>
    </row>
    <row r="12" spans="1:33" x14ac:dyDescent="0.55000000000000004">
      <c r="A12" s="388" t="s">
        <v>170</v>
      </c>
      <c r="B12" s="389"/>
      <c r="C12" s="121">
        <v>68</v>
      </c>
      <c r="D12" s="28">
        <f>ROUNDDOWN(C12/C11,4)</f>
        <v>0.1399</v>
      </c>
      <c r="E12" s="23">
        <v>102</v>
      </c>
      <c r="F12" s="28">
        <f>ROUNDDOWN(E12/E11,4)</f>
        <v>0.217</v>
      </c>
      <c r="G12" s="24">
        <f t="shared" si="0"/>
        <v>170</v>
      </c>
      <c r="H12" s="124">
        <f>ROUNDDOWN(G12/G11,4)</f>
        <v>0.17780000000000001</v>
      </c>
      <c r="I12" s="121">
        <v>88</v>
      </c>
      <c r="J12" s="28">
        <f>ROUNDDOWN(I12/I11,4)</f>
        <v>0.13469999999999999</v>
      </c>
      <c r="K12" s="23">
        <v>166</v>
      </c>
      <c r="L12" s="28">
        <f>ROUNDDOWN(K12/K11,4)</f>
        <v>0.2324</v>
      </c>
      <c r="M12" s="24">
        <f t="shared" si="1"/>
        <v>254</v>
      </c>
      <c r="N12" s="124">
        <f>ROUNDDOWN(M12/M11,4)</f>
        <v>0.18579999999999999</v>
      </c>
      <c r="O12" s="121">
        <v>75</v>
      </c>
      <c r="P12" s="28">
        <f>ROUNDDOWN(O12/O11,4)</f>
        <v>0.14249999999999999</v>
      </c>
      <c r="Q12" s="23">
        <v>150</v>
      </c>
      <c r="R12" s="28">
        <f>ROUNDDOWN(Q12/Q11,4)</f>
        <v>0.25459999999999999</v>
      </c>
      <c r="S12" s="24">
        <f t="shared" si="2"/>
        <v>225</v>
      </c>
      <c r="T12" s="124">
        <f>ROUNDDOWN(S12/S11,4)</f>
        <v>0.20169999999999999</v>
      </c>
      <c r="U12" s="121">
        <v>136</v>
      </c>
      <c r="V12" s="28">
        <f>ROUNDDOWN(U12/U11,4)</f>
        <v>0.20380000000000001</v>
      </c>
      <c r="W12" s="23">
        <v>224</v>
      </c>
      <c r="X12" s="28">
        <f>ROUNDDOWN(W12/W11,4)</f>
        <v>0.29430000000000001</v>
      </c>
      <c r="Y12" s="24">
        <f t="shared" si="3"/>
        <v>360</v>
      </c>
      <c r="Z12" s="124">
        <f>ROUNDDOWN(Y12/Y11,4)</f>
        <v>0.25209999999999999</v>
      </c>
      <c r="AA12" s="123">
        <f t="shared" si="4"/>
        <v>367</v>
      </c>
      <c r="AB12" s="28">
        <f>ROUNDDOWN(AA12/AA11,4)</f>
        <v>0.1573</v>
      </c>
      <c r="AC12" s="24">
        <f t="shared" si="5"/>
        <v>642</v>
      </c>
      <c r="AD12" s="28">
        <f>ROUNDDOWN(AC12/AC11,4)</f>
        <v>0.25330000000000003</v>
      </c>
      <c r="AE12" s="24">
        <f t="shared" si="6"/>
        <v>1009</v>
      </c>
      <c r="AF12" s="124">
        <f>ROUNDDOWN(AE12/AE11,4)</f>
        <v>0.20730000000000001</v>
      </c>
    </row>
    <row r="13" spans="1:33" x14ac:dyDescent="0.55000000000000004">
      <c r="A13" s="388" t="s">
        <v>171</v>
      </c>
      <c r="B13" s="389"/>
      <c r="C13" s="121">
        <v>78</v>
      </c>
      <c r="D13" s="27"/>
      <c r="E13" s="23">
        <v>107</v>
      </c>
      <c r="F13" s="27"/>
      <c r="G13" s="24">
        <f t="shared" si="0"/>
        <v>185</v>
      </c>
      <c r="H13" s="122"/>
      <c r="I13" s="121">
        <v>73</v>
      </c>
      <c r="J13" s="27"/>
      <c r="K13" s="23">
        <v>143</v>
      </c>
      <c r="L13" s="27"/>
      <c r="M13" s="24">
        <f t="shared" si="1"/>
        <v>216</v>
      </c>
      <c r="N13" s="122"/>
      <c r="O13" s="121">
        <v>89</v>
      </c>
      <c r="P13" s="27"/>
      <c r="Q13" s="23">
        <v>160</v>
      </c>
      <c r="R13" s="27"/>
      <c r="S13" s="24">
        <f t="shared" si="2"/>
        <v>249</v>
      </c>
      <c r="T13" s="122"/>
      <c r="U13" s="121">
        <v>125</v>
      </c>
      <c r="V13" s="27"/>
      <c r="W13" s="23">
        <v>197</v>
      </c>
      <c r="X13" s="27"/>
      <c r="Y13" s="24">
        <f t="shared" si="3"/>
        <v>322</v>
      </c>
      <c r="Z13" s="122"/>
      <c r="AA13" s="123">
        <f t="shared" si="4"/>
        <v>365</v>
      </c>
      <c r="AB13" s="27"/>
      <c r="AC13" s="24">
        <f t="shared" si="5"/>
        <v>607</v>
      </c>
      <c r="AD13" s="27"/>
      <c r="AE13" s="24">
        <f t="shared" si="6"/>
        <v>972</v>
      </c>
      <c r="AF13" s="122"/>
    </row>
    <row r="14" spans="1:33" x14ac:dyDescent="0.55000000000000004">
      <c r="A14" s="382" t="s">
        <v>172</v>
      </c>
      <c r="B14" s="383"/>
      <c r="C14" s="121">
        <f>C12+C13</f>
        <v>146</v>
      </c>
      <c r="D14" s="27"/>
      <c r="E14" s="23">
        <f>E12+E13</f>
        <v>209</v>
      </c>
      <c r="F14" s="27"/>
      <c r="G14" s="24">
        <f t="shared" si="0"/>
        <v>355</v>
      </c>
      <c r="H14" s="122"/>
      <c r="I14" s="121">
        <f>I12+I13</f>
        <v>161</v>
      </c>
      <c r="J14" s="27"/>
      <c r="K14" s="23">
        <f>K12+K13</f>
        <v>309</v>
      </c>
      <c r="L14" s="27"/>
      <c r="M14" s="24">
        <f t="shared" si="1"/>
        <v>470</v>
      </c>
      <c r="N14" s="122"/>
      <c r="O14" s="121">
        <f>O12+O13</f>
        <v>164</v>
      </c>
      <c r="P14" s="27"/>
      <c r="Q14" s="23">
        <f>Q12+Q13</f>
        <v>310</v>
      </c>
      <c r="R14" s="27"/>
      <c r="S14" s="24">
        <f t="shared" si="2"/>
        <v>474</v>
      </c>
      <c r="T14" s="122"/>
      <c r="U14" s="121">
        <f>U12+U13</f>
        <v>261</v>
      </c>
      <c r="V14" s="27"/>
      <c r="W14" s="23">
        <f>W12+W13</f>
        <v>421</v>
      </c>
      <c r="X14" s="27"/>
      <c r="Y14" s="24">
        <f t="shared" si="3"/>
        <v>682</v>
      </c>
      <c r="Z14" s="122"/>
      <c r="AA14" s="123">
        <f t="shared" si="4"/>
        <v>732</v>
      </c>
      <c r="AB14" s="27"/>
      <c r="AC14" s="24">
        <f t="shared" si="5"/>
        <v>1249</v>
      </c>
      <c r="AD14" s="27"/>
      <c r="AE14" s="24">
        <f t="shared" si="6"/>
        <v>1981</v>
      </c>
      <c r="AF14" s="122"/>
    </row>
    <row r="15" spans="1:33" x14ac:dyDescent="0.55000000000000004">
      <c r="A15" s="390" t="s">
        <v>98</v>
      </c>
      <c r="B15" s="125" t="s">
        <v>99</v>
      </c>
      <c r="C15" s="126">
        <v>1</v>
      </c>
      <c r="D15" s="127">
        <f t="shared" ref="D15:D59" si="7">ROUNDDOWN(C15/$C$14,4)</f>
        <v>6.7999999999999996E-3</v>
      </c>
      <c r="E15" s="128">
        <v>0</v>
      </c>
      <c r="F15" s="127">
        <f t="shared" ref="F15:F51" si="8">ROUNDDOWN(E15/$E$14,4)</f>
        <v>0</v>
      </c>
      <c r="G15" s="129">
        <f t="shared" si="0"/>
        <v>1</v>
      </c>
      <c r="H15" s="130">
        <f t="shared" ref="H15:H59" si="9">ROUNDDOWN(G15/$G$14,4)</f>
        <v>2.8E-3</v>
      </c>
      <c r="I15" s="126">
        <v>0</v>
      </c>
      <c r="J15" s="127">
        <f t="shared" ref="J15:J59" si="10">ROUNDDOWN(I15/$I$14,4)</f>
        <v>0</v>
      </c>
      <c r="K15" s="128">
        <v>0</v>
      </c>
      <c r="L15" s="127">
        <f t="shared" ref="L15:L59" si="11">ROUNDDOWN(K15/$K$14,4)</f>
        <v>0</v>
      </c>
      <c r="M15" s="129">
        <f t="shared" si="1"/>
        <v>0</v>
      </c>
      <c r="N15" s="130">
        <f t="shared" ref="N15:N59" si="12">ROUNDDOWN(M15/$M$14,4)</f>
        <v>0</v>
      </c>
      <c r="O15" s="126">
        <v>0</v>
      </c>
      <c r="P15" s="127">
        <f t="shared" ref="P15:P59" si="13">ROUNDDOWN(O15/$O$14,4)</f>
        <v>0</v>
      </c>
      <c r="Q15" s="128">
        <v>0</v>
      </c>
      <c r="R15" s="127">
        <f t="shared" ref="R15:R59" si="14">ROUNDDOWN(Q15/$Q$14,4)</f>
        <v>0</v>
      </c>
      <c r="S15" s="129">
        <f t="shared" si="2"/>
        <v>0</v>
      </c>
      <c r="T15" s="130">
        <f t="shared" ref="T15:T59" si="15">ROUNDDOWN(S15/$S$14,4)</f>
        <v>0</v>
      </c>
      <c r="U15" s="126">
        <v>1</v>
      </c>
      <c r="V15" s="127">
        <f t="shared" ref="V15:V59" si="16">ROUNDDOWN(U15/$U$14,4)</f>
        <v>3.8E-3</v>
      </c>
      <c r="W15" s="128">
        <v>0</v>
      </c>
      <c r="X15" s="127">
        <f t="shared" ref="X15:X59" si="17">ROUNDDOWN(W15/$W$14,4)</f>
        <v>0</v>
      </c>
      <c r="Y15" s="129">
        <f t="shared" si="3"/>
        <v>1</v>
      </c>
      <c r="Z15" s="130">
        <f t="shared" ref="Z15:Z59" si="18">ROUNDDOWN(Y15/$Y$14,4)</f>
        <v>1.4E-3</v>
      </c>
      <c r="AA15" s="131">
        <f t="shared" si="4"/>
        <v>2</v>
      </c>
      <c r="AB15" s="127">
        <f t="shared" ref="AB15:AB59" si="19">ROUNDDOWN(AA15/$AA$14,4)</f>
        <v>2.7000000000000001E-3</v>
      </c>
      <c r="AC15" s="129">
        <f t="shared" si="5"/>
        <v>0</v>
      </c>
      <c r="AD15" s="127">
        <f t="shared" ref="AD15:AD59" si="20">ROUNDDOWN(AC15/$AC$14,4)</f>
        <v>0</v>
      </c>
      <c r="AE15" s="129">
        <f t="shared" si="6"/>
        <v>2</v>
      </c>
      <c r="AF15" s="130">
        <f t="shared" ref="AF15:AF59" si="21">ROUNDDOWN(AE15/$AE$14,4)</f>
        <v>1E-3</v>
      </c>
    </row>
    <row r="16" spans="1:33" x14ac:dyDescent="0.55000000000000004">
      <c r="A16" s="390"/>
      <c r="B16" s="132" t="s">
        <v>100</v>
      </c>
      <c r="C16" s="133">
        <v>12</v>
      </c>
      <c r="D16" s="134">
        <f t="shared" si="7"/>
        <v>8.2100000000000006E-2</v>
      </c>
      <c r="E16" s="135">
        <v>7</v>
      </c>
      <c r="F16" s="134">
        <f t="shared" si="8"/>
        <v>3.3399999999999999E-2</v>
      </c>
      <c r="G16" s="136">
        <f t="shared" si="0"/>
        <v>19</v>
      </c>
      <c r="H16" s="137">
        <f t="shared" si="9"/>
        <v>5.3499999999999999E-2</v>
      </c>
      <c r="I16" s="133">
        <v>22</v>
      </c>
      <c r="J16" s="134">
        <f t="shared" si="10"/>
        <v>0.1366</v>
      </c>
      <c r="K16" s="135">
        <v>8</v>
      </c>
      <c r="L16" s="134">
        <f t="shared" si="11"/>
        <v>2.58E-2</v>
      </c>
      <c r="M16" s="136">
        <f t="shared" si="1"/>
        <v>30</v>
      </c>
      <c r="N16" s="137">
        <f t="shared" si="12"/>
        <v>6.3799999999999996E-2</v>
      </c>
      <c r="O16" s="133">
        <v>16</v>
      </c>
      <c r="P16" s="134">
        <f t="shared" si="13"/>
        <v>9.7500000000000003E-2</v>
      </c>
      <c r="Q16" s="135">
        <v>9</v>
      </c>
      <c r="R16" s="134">
        <f t="shared" si="14"/>
        <v>2.9000000000000001E-2</v>
      </c>
      <c r="S16" s="136">
        <f t="shared" si="2"/>
        <v>25</v>
      </c>
      <c r="T16" s="137">
        <f t="shared" si="15"/>
        <v>5.2699999999999997E-2</v>
      </c>
      <c r="U16" s="133">
        <v>51</v>
      </c>
      <c r="V16" s="134">
        <f t="shared" si="16"/>
        <v>0.19539999999999999</v>
      </c>
      <c r="W16" s="135">
        <v>19</v>
      </c>
      <c r="X16" s="134">
        <f t="shared" si="17"/>
        <v>4.5100000000000001E-2</v>
      </c>
      <c r="Y16" s="136">
        <f t="shared" si="3"/>
        <v>70</v>
      </c>
      <c r="Z16" s="137">
        <f t="shared" si="18"/>
        <v>0.1026</v>
      </c>
      <c r="AA16" s="138">
        <f t="shared" si="4"/>
        <v>101</v>
      </c>
      <c r="AB16" s="134">
        <f t="shared" si="19"/>
        <v>0.13789999999999999</v>
      </c>
      <c r="AC16" s="136">
        <f t="shared" si="5"/>
        <v>43</v>
      </c>
      <c r="AD16" s="134">
        <f t="shared" si="20"/>
        <v>3.44E-2</v>
      </c>
      <c r="AE16" s="136">
        <f t="shared" si="6"/>
        <v>144</v>
      </c>
      <c r="AF16" s="137">
        <f t="shared" si="21"/>
        <v>7.2599999999999998E-2</v>
      </c>
    </row>
    <row r="17" spans="1:32" x14ac:dyDescent="0.55000000000000004">
      <c r="A17" s="390"/>
      <c r="B17" s="132" t="s">
        <v>101</v>
      </c>
      <c r="C17" s="133">
        <v>46</v>
      </c>
      <c r="D17" s="134">
        <f t="shared" si="7"/>
        <v>0.315</v>
      </c>
      <c r="E17" s="135">
        <v>61</v>
      </c>
      <c r="F17" s="134">
        <f t="shared" si="8"/>
        <v>0.2918</v>
      </c>
      <c r="G17" s="136">
        <f t="shared" si="0"/>
        <v>107</v>
      </c>
      <c r="H17" s="137">
        <f t="shared" si="9"/>
        <v>0.3014</v>
      </c>
      <c r="I17" s="133">
        <v>49</v>
      </c>
      <c r="J17" s="134">
        <f t="shared" si="10"/>
        <v>0.30430000000000001</v>
      </c>
      <c r="K17" s="135">
        <v>98</v>
      </c>
      <c r="L17" s="134">
        <f t="shared" si="11"/>
        <v>0.31709999999999999</v>
      </c>
      <c r="M17" s="136">
        <f t="shared" si="1"/>
        <v>147</v>
      </c>
      <c r="N17" s="137">
        <f t="shared" si="12"/>
        <v>0.31269999999999998</v>
      </c>
      <c r="O17" s="133">
        <v>40</v>
      </c>
      <c r="P17" s="134">
        <f t="shared" si="13"/>
        <v>0.24390000000000001</v>
      </c>
      <c r="Q17" s="135">
        <v>85</v>
      </c>
      <c r="R17" s="134">
        <f t="shared" si="14"/>
        <v>0.27410000000000001</v>
      </c>
      <c r="S17" s="136">
        <f t="shared" si="2"/>
        <v>125</v>
      </c>
      <c r="T17" s="137">
        <f t="shared" si="15"/>
        <v>0.26369999999999999</v>
      </c>
      <c r="U17" s="133">
        <v>61</v>
      </c>
      <c r="V17" s="134">
        <f t="shared" si="16"/>
        <v>0.23369999999999999</v>
      </c>
      <c r="W17" s="135">
        <v>126</v>
      </c>
      <c r="X17" s="134">
        <f t="shared" si="17"/>
        <v>0.29920000000000002</v>
      </c>
      <c r="Y17" s="136">
        <f t="shared" si="3"/>
        <v>187</v>
      </c>
      <c r="Z17" s="137">
        <f t="shared" si="18"/>
        <v>0.27410000000000001</v>
      </c>
      <c r="AA17" s="138">
        <f t="shared" si="4"/>
        <v>196</v>
      </c>
      <c r="AB17" s="134">
        <f t="shared" si="19"/>
        <v>0.26769999999999999</v>
      </c>
      <c r="AC17" s="136">
        <f t="shared" si="5"/>
        <v>370</v>
      </c>
      <c r="AD17" s="134">
        <f t="shared" si="20"/>
        <v>0.29620000000000002</v>
      </c>
      <c r="AE17" s="136">
        <f t="shared" si="6"/>
        <v>566</v>
      </c>
      <c r="AF17" s="137">
        <f t="shared" si="21"/>
        <v>0.28570000000000001</v>
      </c>
    </row>
    <row r="18" spans="1:32" x14ac:dyDescent="0.55000000000000004">
      <c r="A18" s="390"/>
      <c r="B18" s="139" t="s">
        <v>102</v>
      </c>
      <c r="C18" s="140">
        <v>9</v>
      </c>
      <c r="D18" s="141">
        <f t="shared" si="7"/>
        <v>6.1600000000000002E-2</v>
      </c>
      <c r="E18" s="142">
        <v>34</v>
      </c>
      <c r="F18" s="141">
        <f t="shared" si="8"/>
        <v>0.16259999999999999</v>
      </c>
      <c r="G18" s="143">
        <f t="shared" si="0"/>
        <v>43</v>
      </c>
      <c r="H18" s="144">
        <f t="shared" si="9"/>
        <v>0.1211</v>
      </c>
      <c r="I18" s="140">
        <v>16</v>
      </c>
      <c r="J18" s="141">
        <f t="shared" si="10"/>
        <v>9.9299999999999999E-2</v>
      </c>
      <c r="K18" s="142">
        <v>60</v>
      </c>
      <c r="L18" s="141">
        <f t="shared" si="11"/>
        <v>0.19409999999999999</v>
      </c>
      <c r="M18" s="143">
        <f t="shared" si="1"/>
        <v>76</v>
      </c>
      <c r="N18" s="144">
        <f t="shared" si="12"/>
        <v>0.16170000000000001</v>
      </c>
      <c r="O18" s="140">
        <v>19</v>
      </c>
      <c r="P18" s="141">
        <f t="shared" si="13"/>
        <v>0.1158</v>
      </c>
      <c r="Q18" s="142">
        <v>56</v>
      </c>
      <c r="R18" s="141">
        <f t="shared" si="14"/>
        <v>0.18060000000000001</v>
      </c>
      <c r="S18" s="143">
        <f t="shared" si="2"/>
        <v>75</v>
      </c>
      <c r="T18" s="144">
        <f t="shared" si="15"/>
        <v>0.15820000000000001</v>
      </c>
      <c r="U18" s="140">
        <v>23</v>
      </c>
      <c r="V18" s="141">
        <f t="shared" si="16"/>
        <v>8.8099999999999998E-2</v>
      </c>
      <c r="W18" s="142">
        <v>78</v>
      </c>
      <c r="X18" s="141">
        <f t="shared" si="17"/>
        <v>0.1852</v>
      </c>
      <c r="Y18" s="143">
        <f t="shared" si="3"/>
        <v>101</v>
      </c>
      <c r="Z18" s="144">
        <f t="shared" si="18"/>
        <v>0.14799999999999999</v>
      </c>
      <c r="AA18" s="145">
        <f t="shared" si="4"/>
        <v>67</v>
      </c>
      <c r="AB18" s="141">
        <f t="shared" si="19"/>
        <v>9.1499999999999998E-2</v>
      </c>
      <c r="AC18" s="143">
        <f t="shared" si="5"/>
        <v>228</v>
      </c>
      <c r="AD18" s="141">
        <f t="shared" si="20"/>
        <v>0.1825</v>
      </c>
      <c r="AE18" s="143">
        <f t="shared" si="6"/>
        <v>295</v>
      </c>
      <c r="AF18" s="144">
        <f t="shared" si="21"/>
        <v>0.1489</v>
      </c>
    </row>
    <row r="19" spans="1:32" x14ac:dyDescent="0.55000000000000004">
      <c r="A19" s="373" t="s">
        <v>103</v>
      </c>
      <c r="B19" s="125" t="s">
        <v>104</v>
      </c>
      <c r="C19" s="126">
        <v>8</v>
      </c>
      <c r="D19" s="127">
        <f t="shared" si="7"/>
        <v>5.4699999999999999E-2</v>
      </c>
      <c r="E19" s="128">
        <v>23</v>
      </c>
      <c r="F19" s="127">
        <f t="shared" si="8"/>
        <v>0.11</v>
      </c>
      <c r="G19" s="129">
        <f t="shared" si="0"/>
        <v>31</v>
      </c>
      <c r="H19" s="130">
        <f t="shared" si="9"/>
        <v>8.7300000000000003E-2</v>
      </c>
      <c r="I19" s="126">
        <v>17</v>
      </c>
      <c r="J19" s="127">
        <f t="shared" si="10"/>
        <v>0.1055</v>
      </c>
      <c r="K19" s="128">
        <v>56</v>
      </c>
      <c r="L19" s="127">
        <f t="shared" si="11"/>
        <v>0.1812</v>
      </c>
      <c r="M19" s="129">
        <f t="shared" si="1"/>
        <v>73</v>
      </c>
      <c r="N19" s="130">
        <f t="shared" si="12"/>
        <v>0.15529999999999999</v>
      </c>
      <c r="O19" s="126">
        <v>17</v>
      </c>
      <c r="P19" s="127">
        <f t="shared" si="13"/>
        <v>0.1036</v>
      </c>
      <c r="Q19" s="128">
        <v>61</v>
      </c>
      <c r="R19" s="127">
        <f t="shared" si="14"/>
        <v>0.19670000000000001</v>
      </c>
      <c r="S19" s="129">
        <f t="shared" si="2"/>
        <v>78</v>
      </c>
      <c r="T19" s="130">
        <f t="shared" si="15"/>
        <v>0.16450000000000001</v>
      </c>
      <c r="U19" s="126">
        <v>40</v>
      </c>
      <c r="V19" s="127">
        <f t="shared" si="16"/>
        <v>0.1532</v>
      </c>
      <c r="W19" s="128">
        <v>98</v>
      </c>
      <c r="X19" s="127">
        <f t="shared" si="17"/>
        <v>0.23269999999999999</v>
      </c>
      <c r="Y19" s="129">
        <f t="shared" si="3"/>
        <v>138</v>
      </c>
      <c r="Z19" s="130">
        <f t="shared" si="18"/>
        <v>0.20230000000000001</v>
      </c>
      <c r="AA19" s="131">
        <f t="shared" si="4"/>
        <v>82</v>
      </c>
      <c r="AB19" s="127">
        <f t="shared" si="19"/>
        <v>0.112</v>
      </c>
      <c r="AC19" s="129">
        <f t="shared" si="5"/>
        <v>238</v>
      </c>
      <c r="AD19" s="127">
        <f t="shared" si="20"/>
        <v>0.1905</v>
      </c>
      <c r="AE19" s="129">
        <f t="shared" si="6"/>
        <v>320</v>
      </c>
      <c r="AF19" s="130">
        <f t="shared" si="21"/>
        <v>0.1615</v>
      </c>
    </row>
    <row r="20" spans="1:32" x14ac:dyDescent="0.55000000000000004">
      <c r="A20" s="391"/>
      <c r="B20" s="132" t="s">
        <v>105</v>
      </c>
      <c r="C20" s="133">
        <v>28</v>
      </c>
      <c r="D20" s="134">
        <f t="shared" si="7"/>
        <v>0.19170000000000001</v>
      </c>
      <c r="E20" s="135">
        <v>56</v>
      </c>
      <c r="F20" s="134">
        <f t="shared" si="8"/>
        <v>0.26790000000000003</v>
      </c>
      <c r="G20" s="136">
        <f t="shared" si="0"/>
        <v>84</v>
      </c>
      <c r="H20" s="137">
        <f t="shared" si="9"/>
        <v>0.2366</v>
      </c>
      <c r="I20" s="133">
        <v>24</v>
      </c>
      <c r="J20" s="134">
        <f t="shared" si="10"/>
        <v>0.14899999999999999</v>
      </c>
      <c r="K20" s="135">
        <v>78</v>
      </c>
      <c r="L20" s="134">
        <f t="shared" si="11"/>
        <v>0.25240000000000001</v>
      </c>
      <c r="M20" s="136">
        <f t="shared" si="1"/>
        <v>102</v>
      </c>
      <c r="N20" s="137">
        <f t="shared" si="12"/>
        <v>0.217</v>
      </c>
      <c r="O20" s="133">
        <v>29</v>
      </c>
      <c r="P20" s="134">
        <f t="shared" si="13"/>
        <v>0.17680000000000001</v>
      </c>
      <c r="Q20" s="135">
        <v>66</v>
      </c>
      <c r="R20" s="134">
        <f t="shared" si="14"/>
        <v>0.21290000000000001</v>
      </c>
      <c r="S20" s="136">
        <f t="shared" si="2"/>
        <v>95</v>
      </c>
      <c r="T20" s="137">
        <f t="shared" si="15"/>
        <v>0.20039999999999999</v>
      </c>
      <c r="U20" s="133">
        <v>46</v>
      </c>
      <c r="V20" s="134">
        <f t="shared" si="16"/>
        <v>0.1762</v>
      </c>
      <c r="W20" s="135">
        <v>85</v>
      </c>
      <c r="X20" s="134">
        <f t="shared" si="17"/>
        <v>0.2019</v>
      </c>
      <c r="Y20" s="136">
        <f t="shared" si="3"/>
        <v>131</v>
      </c>
      <c r="Z20" s="137">
        <f t="shared" si="18"/>
        <v>0.192</v>
      </c>
      <c r="AA20" s="138">
        <f t="shared" si="4"/>
        <v>127</v>
      </c>
      <c r="AB20" s="134">
        <f t="shared" si="19"/>
        <v>0.1734</v>
      </c>
      <c r="AC20" s="136">
        <f t="shared" si="5"/>
        <v>285</v>
      </c>
      <c r="AD20" s="134">
        <f t="shared" si="20"/>
        <v>0.2281</v>
      </c>
      <c r="AE20" s="136">
        <f t="shared" si="6"/>
        <v>412</v>
      </c>
      <c r="AF20" s="137">
        <f t="shared" si="21"/>
        <v>0.2079</v>
      </c>
    </row>
    <row r="21" spans="1:32" x14ac:dyDescent="0.55000000000000004">
      <c r="A21" s="391"/>
      <c r="B21" s="139" t="s">
        <v>106</v>
      </c>
      <c r="C21" s="140">
        <v>32</v>
      </c>
      <c r="D21" s="141">
        <f t="shared" si="7"/>
        <v>0.21909999999999999</v>
      </c>
      <c r="E21" s="142">
        <v>23</v>
      </c>
      <c r="F21" s="141">
        <f t="shared" si="8"/>
        <v>0.11</v>
      </c>
      <c r="G21" s="143">
        <f t="shared" si="0"/>
        <v>55</v>
      </c>
      <c r="H21" s="144">
        <f t="shared" si="9"/>
        <v>0.15490000000000001</v>
      </c>
      <c r="I21" s="140">
        <v>47</v>
      </c>
      <c r="J21" s="141">
        <f t="shared" si="10"/>
        <v>0.29189999999999999</v>
      </c>
      <c r="K21" s="142">
        <v>32</v>
      </c>
      <c r="L21" s="141">
        <f t="shared" si="11"/>
        <v>0.10349999999999999</v>
      </c>
      <c r="M21" s="143">
        <f t="shared" si="1"/>
        <v>79</v>
      </c>
      <c r="N21" s="144">
        <f t="shared" si="12"/>
        <v>0.16800000000000001</v>
      </c>
      <c r="O21" s="140">
        <v>29</v>
      </c>
      <c r="P21" s="141">
        <f t="shared" si="13"/>
        <v>0.17680000000000001</v>
      </c>
      <c r="Q21" s="142">
        <v>23</v>
      </c>
      <c r="R21" s="141">
        <f t="shared" si="14"/>
        <v>7.4099999999999999E-2</v>
      </c>
      <c r="S21" s="143">
        <f t="shared" si="2"/>
        <v>52</v>
      </c>
      <c r="T21" s="144">
        <f t="shared" si="15"/>
        <v>0.10970000000000001</v>
      </c>
      <c r="U21" s="140">
        <v>50</v>
      </c>
      <c r="V21" s="141">
        <f t="shared" si="16"/>
        <v>0.1915</v>
      </c>
      <c r="W21" s="142">
        <v>41</v>
      </c>
      <c r="X21" s="141">
        <f t="shared" si="17"/>
        <v>9.7299999999999998E-2</v>
      </c>
      <c r="Y21" s="143">
        <f t="shared" si="3"/>
        <v>91</v>
      </c>
      <c r="Z21" s="144">
        <f t="shared" si="18"/>
        <v>0.13339999999999999</v>
      </c>
      <c r="AA21" s="145">
        <f t="shared" si="4"/>
        <v>158</v>
      </c>
      <c r="AB21" s="141">
        <f t="shared" si="19"/>
        <v>0.21579999999999999</v>
      </c>
      <c r="AC21" s="143">
        <f t="shared" si="5"/>
        <v>119</v>
      </c>
      <c r="AD21" s="141">
        <f t="shared" si="20"/>
        <v>9.5200000000000007E-2</v>
      </c>
      <c r="AE21" s="143">
        <f t="shared" si="6"/>
        <v>277</v>
      </c>
      <c r="AF21" s="144">
        <f t="shared" si="21"/>
        <v>0.13980000000000001</v>
      </c>
    </row>
    <row r="22" spans="1:32" x14ac:dyDescent="0.55000000000000004">
      <c r="A22" s="375" t="s">
        <v>107</v>
      </c>
      <c r="B22" s="146" t="s">
        <v>108</v>
      </c>
      <c r="C22" s="147">
        <v>24</v>
      </c>
      <c r="D22" s="127">
        <f t="shared" si="7"/>
        <v>0.1643</v>
      </c>
      <c r="E22" s="128">
        <v>51</v>
      </c>
      <c r="F22" s="127">
        <f t="shared" si="8"/>
        <v>0.24399999999999999</v>
      </c>
      <c r="G22" s="129">
        <f t="shared" si="0"/>
        <v>75</v>
      </c>
      <c r="H22" s="130">
        <f t="shared" si="9"/>
        <v>0.2112</v>
      </c>
      <c r="I22" s="126">
        <v>34</v>
      </c>
      <c r="J22" s="127">
        <f t="shared" si="10"/>
        <v>0.21110000000000001</v>
      </c>
      <c r="K22" s="128">
        <v>72</v>
      </c>
      <c r="L22" s="127">
        <f t="shared" si="11"/>
        <v>0.23300000000000001</v>
      </c>
      <c r="M22" s="129">
        <f t="shared" si="1"/>
        <v>106</v>
      </c>
      <c r="N22" s="130">
        <f t="shared" si="12"/>
        <v>0.22550000000000001</v>
      </c>
      <c r="O22" s="126">
        <v>31</v>
      </c>
      <c r="P22" s="127">
        <f t="shared" si="13"/>
        <v>0.189</v>
      </c>
      <c r="Q22" s="128">
        <v>81</v>
      </c>
      <c r="R22" s="127">
        <f t="shared" si="14"/>
        <v>0.26119999999999999</v>
      </c>
      <c r="S22" s="129">
        <f t="shared" si="2"/>
        <v>112</v>
      </c>
      <c r="T22" s="130">
        <f t="shared" si="15"/>
        <v>0.23619999999999999</v>
      </c>
      <c r="U22" s="126">
        <v>80</v>
      </c>
      <c r="V22" s="127">
        <f t="shared" si="16"/>
        <v>0.30649999999999999</v>
      </c>
      <c r="W22" s="128">
        <v>144</v>
      </c>
      <c r="X22" s="127">
        <f t="shared" si="17"/>
        <v>0.34200000000000003</v>
      </c>
      <c r="Y22" s="129">
        <f t="shared" si="3"/>
        <v>224</v>
      </c>
      <c r="Z22" s="130">
        <f t="shared" si="18"/>
        <v>0.32840000000000003</v>
      </c>
      <c r="AA22" s="131">
        <f t="shared" si="4"/>
        <v>169</v>
      </c>
      <c r="AB22" s="127">
        <f t="shared" si="19"/>
        <v>0.23080000000000001</v>
      </c>
      <c r="AC22" s="129">
        <f t="shared" si="5"/>
        <v>348</v>
      </c>
      <c r="AD22" s="127">
        <f t="shared" si="20"/>
        <v>0.27860000000000001</v>
      </c>
      <c r="AE22" s="129">
        <f t="shared" si="6"/>
        <v>517</v>
      </c>
      <c r="AF22" s="130">
        <f t="shared" si="21"/>
        <v>0.26090000000000002</v>
      </c>
    </row>
    <row r="23" spans="1:32" x14ac:dyDescent="0.55000000000000004">
      <c r="A23" s="375"/>
      <c r="B23" s="146" t="s">
        <v>109</v>
      </c>
      <c r="C23" s="148">
        <v>44</v>
      </c>
      <c r="D23" s="141">
        <f t="shared" si="7"/>
        <v>0.30130000000000001</v>
      </c>
      <c r="E23" s="142">
        <v>49</v>
      </c>
      <c r="F23" s="141">
        <f t="shared" si="8"/>
        <v>0.2344</v>
      </c>
      <c r="G23" s="143">
        <f t="shared" si="0"/>
        <v>93</v>
      </c>
      <c r="H23" s="144">
        <f t="shared" si="9"/>
        <v>0.26190000000000002</v>
      </c>
      <c r="I23" s="140">
        <v>54</v>
      </c>
      <c r="J23" s="141">
        <f t="shared" si="10"/>
        <v>0.33539999999999998</v>
      </c>
      <c r="K23" s="142">
        <v>92</v>
      </c>
      <c r="L23" s="141">
        <f t="shared" si="11"/>
        <v>0.29770000000000002</v>
      </c>
      <c r="M23" s="143">
        <f t="shared" si="1"/>
        <v>146</v>
      </c>
      <c r="N23" s="144">
        <f t="shared" si="12"/>
        <v>0.31059999999999999</v>
      </c>
      <c r="O23" s="140">
        <v>42</v>
      </c>
      <c r="P23" s="141">
        <f t="shared" si="13"/>
        <v>0.25600000000000001</v>
      </c>
      <c r="Q23" s="142">
        <v>66</v>
      </c>
      <c r="R23" s="141">
        <f t="shared" si="14"/>
        <v>0.21290000000000001</v>
      </c>
      <c r="S23" s="143">
        <f t="shared" si="2"/>
        <v>108</v>
      </c>
      <c r="T23" s="144">
        <f t="shared" si="15"/>
        <v>0.2278</v>
      </c>
      <c r="U23" s="140">
        <v>54</v>
      </c>
      <c r="V23" s="141">
        <f t="shared" si="16"/>
        <v>0.20680000000000001</v>
      </c>
      <c r="W23" s="142">
        <v>71</v>
      </c>
      <c r="X23" s="141">
        <f t="shared" si="17"/>
        <v>0.1686</v>
      </c>
      <c r="Y23" s="143">
        <f t="shared" si="3"/>
        <v>125</v>
      </c>
      <c r="Z23" s="144">
        <f t="shared" si="18"/>
        <v>0.1832</v>
      </c>
      <c r="AA23" s="145">
        <f t="shared" si="4"/>
        <v>194</v>
      </c>
      <c r="AB23" s="141">
        <f t="shared" si="19"/>
        <v>0.26500000000000001</v>
      </c>
      <c r="AC23" s="143">
        <f t="shared" si="5"/>
        <v>278</v>
      </c>
      <c r="AD23" s="141">
        <f t="shared" si="20"/>
        <v>0.2225</v>
      </c>
      <c r="AE23" s="143">
        <f t="shared" si="6"/>
        <v>472</v>
      </c>
      <c r="AF23" s="144">
        <f t="shared" si="21"/>
        <v>0.2382</v>
      </c>
    </row>
    <row r="24" spans="1:32" x14ac:dyDescent="0.55000000000000004">
      <c r="A24" s="375" t="s">
        <v>110</v>
      </c>
      <c r="B24" s="146" t="s">
        <v>108</v>
      </c>
      <c r="C24" s="147">
        <v>26</v>
      </c>
      <c r="D24" s="127">
        <f t="shared" si="7"/>
        <v>0.17799999999999999</v>
      </c>
      <c r="E24" s="128">
        <v>51</v>
      </c>
      <c r="F24" s="127">
        <f t="shared" si="8"/>
        <v>0.24399999999999999</v>
      </c>
      <c r="G24" s="129">
        <f t="shared" si="0"/>
        <v>77</v>
      </c>
      <c r="H24" s="130">
        <f t="shared" si="9"/>
        <v>0.21690000000000001</v>
      </c>
      <c r="I24" s="126">
        <v>34</v>
      </c>
      <c r="J24" s="127">
        <f t="shared" si="10"/>
        <v>0.21110000000000001</v>
      </c>
      <c r="K24" s="128">
        <v>82</v>
      </c>
      <c r="L24" s="127">
        <f t="shared" si="11"/>
        <v>0.26529999999999998</v>
      </c>
      <c r="M24" s="129">
        <f t="shared" si="1"/>
        <v>116</v>
      </c>
      <c r="N24" s="130">
        <f t="shared" si="12"/>
        <v>0.24679999999999999</v>
      </c>
      <c r="O24" s="126">
        <v>31</v>
      </c>
      <c r="P24" s="127">
        <f t="shared" si="13"/>
        <v>0.189</v>
      </c>
      <c r="Q24" s="128">
        <v>82</v>
      </c>
      <c r="R24" s="127">
        <f t="shared" si="14"/>
        <v>0.26450000000000001</v>
      </c>
      <c r="S24" s="129">
        <f t="shared" si="2"/>
        <v>113</v>
      </c>
      <c r="T24" s="130">
        <f t="shared" si="15"/>
        <v>0.23830000000000001</v>
      </c>
      <c r="U24" s="126">
        <v>75</v>
      </c>
      <c r="V24" s="127">
        <f t="shared" si="16"/>
        <v>0.2873</v>
      </c>
      <c r="W24" s="128">
        <v>142</v>
      </c>
      <c r="X24" s="127">
        <f t="shared" si="17"/>
        <v>0.3372</v>
      </c>
      <c r="Y24" s="129">
        <f t="shared" si="3"/>
        <v>217</v>
      </c>
      <c r="Z24" s="130">
        <f t="shared" si="18"/>
        <v>0.31809999999999999</v>
      </c>
      <c r="AA24" s="131">
        <f t="shared" si="4"/>
        <v>166</v>
      </c>
      <c r="AB24" s="127">
        <f t="shared" si="19"/>
        <v>0.22670000000000001</v>
      </c>
      <c r="AC24" s="129">
        <f t="shared" si="5"/>
        <v>357</v>
      </c>
      <c r="AD24" s="127">
        <f t="shared" si="20"/>
        <v>0.2858</v>
      </c>
      <c r="AE24" s="129">
        <f t="shared" si="6"/>
        <v>523</v>
      </c>
      <c r="AF24" s="130">
        <f t="shared" si="21"/>
        <v>0.26400000000000001</v>
      </c>
    </row>
    <row r="25" spans="1:32" x14ac:dyDescent="0.55000000000000004">
      <c r="A25" s="375"/>
      <c r="B25" s="146" t="s">
        <v>109</v>
      </c>
      <c r="C25" s="148">
        <v>42</v>
      </c>
      <c r="D25" s="141">
        <f t="shared" si="7"/>
        <v>0.28760000000000002</v>
      </c>
      <c r="E25" s="142">
        <v>50</v>
      </c>
      <c r="F25" s="141">
        <f t="shared" si="8"/>
        <v>0.2392</v>
      </c>
      <c r="G25" s="143">
        <f t="shared" si="0"/>
        <v>92</v>
      </c>
      <c r="H25" s="144">
        <f t="shared" si="9"/>
        <v>0.2591</v>
      </c>
      <c r="I25" s="140">
        <v>54</v>
      </c>
      <c r="J25" s="141">
        <f t="shared" si="10"/>
        <v>0.33539999999999998</v>
      </c>
      <c r="K25" s="142">
        <v>84</v>
      </c>
      <c r="L25" s="141">
        <f t="shared" si="11"/>
        <v>0.27179999999999999</v>
      </c>
      <c r="M25" s="143">
        <f t="shared" si="1"/>
        <v>138</v>
      </c>
      <c r="N25" s="144">
        <f t="shared" si="12"/>
        <v>0.29360000000000003</v>
      </c>
      <c r="O25" s="140">
        <v>44</v>
      </c>
      <c r="P25" s="141">
        <f t="shared" si="13"/>
        <v>0.26819999999999999</v>
      </c>
      <c r="Q25" s="142">
        <v>68</v>
      </c>
      <c r="R25" s="141">
        <f t="shared" si="14"/>
        <v>0.21929999999999999</v>
      </c>
      <c r="S25" s="143">
        <f t="shared" si="2"/>
        <v>112</v>
      </c>
      <c r="T25" s="144">
        <f t="shared" si="15"/>
        <v>0.23619999999999999</v>
      </c>
      <c r="U25" s="140">
        <v>59</v>
      </c>
      <c r="V25" s="141">
        <f t="shared" si="16"/>
        <v>0.22600000000000001</v>
      </c>
      <c r="W25" s="142">
        <v>77</v>
      </c>
      <c r="X25" s="141">
        <f t="shared" si="17"/>
        <v>0.18279999999999999</v>
      </c>
      <c r="Y25" s="143">
        <f t="shared" si="3"/>
        <v>136</v>
      </c>
      <c r="Z25" s="144">
        <f t="shared" si="18"/>
        <v>0.19939999999999999</v>
      </c>
      <c r="AA25" s="145">
        <f t="shared" si="4"/>
        <v>199</v>
      </c>
      <c r="AB25" s="141">
        <f t="shared" si="19"/>
        <v>0.27179999999999999</v>
      </c>
      <c r="AC25" s="143">
        <f t="shared" si="5"/>
        <v>279</v>
      </c>
      <c r="AD25" s="141">
        <f t="shared" si="20"/>
        <v>0.2233</v>
      </c>
      <c r="AE25" s="143">
        <f t="shared" si="6"/>
        <v>478</v>
      </c>
      <c r="AF25" s="144">
        <f t="shared" si="21"/>
        <v>0.2412</v>
      </c>
    </row>
    <row r="26" spans="1:32" x14ac:dyDescent="0.55000000000000004">
      <c r="A26" s="374" t="s">
        <v>111</v>
      </c>
      <c r="B26" s="146" t="s">
        <v>112</v>
      </c>
      <c r="C26" s="147">
        <v>16</v>
      </c>
      <c r="D26" s="127">
        <f t="shared" si="7"/>
        <v>0.1095</v>
      </c>
      <c r="E26" s="128">
        <v>1</v>
      </c>
      <c r="F26" s="127">
        <f t="shared" si="8"/>
        <v>4.7000000000000002E-3</v>
      </c>
      <c r="G26" s="129">
        <f t="shared" si="0"/>
        <v>17</v>
      </c>
      <c r="H26" s="130">
        <f t="shared" si="9"/>
        <v>4.7800000000000002E-2</v>
      </c>
      <c r="I26" s="126">
        <v>25</v>
      </c>
      <c r="J26" s="127">
        <f t="shared" si="10"/>
        <v>0.1552</v>
      </c>
      <c r="K26" s="128">
        <v>14</v>
      </c>
      <c r="L26" s="127">
        <f t="shared" si="11"/>
        <v>4.53E-2</v>
      </c>
      <c r="M26" s="129">
        <f t="shared" si="1"/>
        <v>39</v>
      </c>
      <c r="N26" s="130">
        <f t="shared" si="12"/>
        <v>8.2900000000000001E-2</v>
      </c>
      <c r="O26" s="126">
        <v>11</v>
      </c>
      <c r="P26" s="127">
        <f t="shared" si="13"/>
        <v>6.7000000000000004E-2</v>
      </c>
      <c r="Q26" s="128">
        <v>12</v>
      </c>
      <c r="R26" s="127">
        <f t="shared" si="14"/>
        <v>3.8699999999999998E-2</v>
      </c>
      <c r="S26" s="129">
        <f t="shared" si="2"/>
        <v>23</v>
      </c>
      <c r="T26" s="130">
        <f t="shared" si="15"/>
        <v>4.8500000000000001E-2</v>
      </c>
      <c r="U26" s="126">
        <v>28</v>
      </c>
      <c r="V26" s="127">
        <f t="shared" si="16"/>
        <v>0.1072</v>
      </c>
      <c r="W26" s="128">
        <v>2</v>
      </c>
      <c r="X26" s="127">
        <f t="shared" si="17"/>
        <v>4.7000000000000002E-3</v>
      </c>
      <c r="Y26" s="129">
        <f t="shared" si="3"/>
        <v>30</v>
      </c>
      <c r="Z26" s="130">
        <f t="shared" si="18"/>
        <v>4.3900000000000002E-2</v>
      </c>
      <c r="AA26" s="131">
        <f t="shared" si="4"/>
        <v>80</v>
      </c>
      <c r="AB26" s="127">
        <f t="shared" si="19"/>
        <v>0.10920000000000001</v>
      </c>
      <c r="AC26" s="129">
        <f t="shared" si="5"/>
        <v>29</v>
      </c>
      <c r="AD26" s="127">
        <f t="shared" si="20"/>
        <v>2.3199999999999998E-2</v>
      </c>
      <c r="AE26" s="129">
        <f t="shared" si="6"/>
        <v>109</v>
      </c>
      <c r="AF26" s="130">
        <f t="shared" si="21"/>
        <v>5.5E-2</v>
      </c>
    </row>
    <row r="27" spans="1:32" x14ac:dyDescent="0.55000000000000004">
      <c r="A27" s="374"/>
      <c r="B27" s="149" t="s">
        <v>113</v>
      </c>
      <c r="C27" s="150">
        <v>23</v>
      </c>
      <c r="D27" s="134">
        <f t="shared" si="7"/>
        <v>0.1575</v>
      </c>
      <c r="E27" s="135">
        <v>16</v>
      </c>
      <c r="F27" s="134">
        <f t="shared" si="8"/>
        <v>7.6499999999999999E-2</v>
      </c>
      <c r="G27" s="136">
        <f t="shared" si="0"/>
        <v>39</v>
      </c>
      <c r="H27" s="137">
        <f t="shared" si="9"/>
        <v>0.10979999999999999</v>
      </c>
      <c r="I27" s="133">
        <v>35</v>
      </c>
      <c r="J27" s="134">
        <f t="shared" si="10"/>
        <v>0.21729999999999999</v>
      </c>
      <c r="K27" s="135">
        <v>25</v>
      </c>
      <c r="L27" s="134">
        <f t="shared" si="11"/>
        <v>8.09E-2</v>
      </c>
      <c r="M27" s="136">
        <f t="shared" si="1"/>
        <v>60</v>
      </c>
      <c r="N27" s="137">
        <f t="shared" si="12"/>
        <v>0.12759999999999999</v>
      </c>
      <c r="O27" s="133">
        <v>41</v>
      </c>
      <c r="P27" s="134">
        <f t="shared" si="13"/>
        <v>0.25</v>
      </c>
      <c r="Q27" s="135">
        <v>31</v>
      </c>
      <c r="R27" s="134">
        <f t="shared" si="14"/>
        <v>0.1</v>
      </c>
      <c r="S27" s="136">
        <f t="shared" si="2"/>
        <v>72</v>
      </c>
      <c r="T27" s="137">
        <f t="shared" si="15"/>
        <v>0.15179999999999999</v>
      </c>
      <c r="U27" s="133">
        <v>76</v>
      </c>
      <c r="V27" s="134">
        <f t="shared" si="16"/>
        <v>0.29110000000000003</v>
      </c>
      <c r="W27" s="135">
        <v>14</v>
      </c>
      <c r="X27" s="134">
        <f t="shared" si="17"/>
        <v>3.32E-2</v>
      </c>
      <c r="Y27" s="136">
        <f t="shared" si="3"/>
        <v>90</v>
      </c>
      <c r="Z27" s="137">
        <f t="shared" si="18"/>
        <v>0.13189999999999999</v>
      </c>
      <c r="AA27" s="138">
        <f t="shared" si="4"/>
        <v>175</v>
      </c>
      <c r="AB27" s="134">
        <f t="shared" si="19"/>
        <v>0.23899999999999999</v>
      </c>
      <c r="AC27" s="136">
        <f t="shared" si="5"/>
        <v>86</v>
      </c>
      <c r="AD27" s="134">
        <f t="shared" si="20"/>
        <v>6.88E-2</v>
      </c>
      <c r="AE27" s="136">
        <f t="shared" si="6"/>
        <v>261</v>
      </c>
      <c r="AF27" s="137">
        <f t="shared" si="21"/>
        <v>0.13170000000000001</v>
      </c>
    </row>
    <row r="28" spans="1:32" x14ac:dyDescent="0.55000000000000004">
      <c r="A28" s="374"/>
      <c r="B28" s="149" t="s">
        <v>114</v>
      </c>
      <c r="C28" s="148">
        <v>29</v>
      </c>
      <c r="D28" s="141">
        <f t="shared" si="7"/>
        <v>0.1986</v>
      </c>
      <c r="E28" s="142">
        <v>84</v>
      </c>
      <c r="F28" s="141">
        <f t="shared" si="8"/>
        <v>0.40189999999999998</v>
      </c>
      <c r="G28" s="143">
        <f t="shared" si="0"/>
        <v>113</v>
      </c>
      <c r="H28" s="144">
        <f t="shared" si="9"/>
        <v>0.31830000000000003</v>
      </c>
      <c r="I28" s="140">
        <v>28</v>
      </c>
      <c r="J28" s="141">
        <f t="shared" si="10"/>
        <v>0.1739</v>
      </c>
      <c r="K28" s="142">
        <v>126</v>
      </c>
      <c r="L28" s="141">
        <f t="shared" si="11"/>
        <v>0.40770000000000001</v>
      </c>
      <c r="M28" s="143">
        <f t="shared" si="1"/>
        <v>154</v>
      </c>
      <c r="N28" s="144">
        <f t="shared" si="12"/>
        <v>0.3276</v>
      </c>
      <c r="O28" s="140">
        <v>23</v>
      </c>
      <c r="P28" s="141">
        <f t="shared" si="13"/>
        <v>0.14019999999999999</v>
      </c>
      <c r="Q28" s="142">
        <v>107</v>
      </c>
      <c r="R28" s="141">
        <f t="shared" si="14"/>
        <v>0.34510000000000002</v>
      </c>
      <c r="S28" s="143">
        <f t="shared" si="2"/>
        <v>130</v>
      </c>
      <c r="T28" s="144">
        <f t="shared" si="15"/>
        <v>0.2742</v>
      </c>
      <c r="U28" s="140">
        <v>32</v>
      </c>
      <c r="V28" s="141">
        <f t="shared" si="16"/>
        <v>0.1226</v>
      </c>
      <c r="W28" s="142">
        <v>206</v>
      </c>
      <c r="X28" s="141">
        <f t="shared" si="17"/>
        <v>0.48930000000000001</v>
      </c>
      <c r="Y28" s="143">
        <f t="shared" si="3"/>
        <v>238</v>
      </c>
      <c r="Z28" s="144">
        <f t="shared" si="18"/>
        <v>0.34889999999999999</v>
      </c>
      <c r="AA28" s="145">
        <f t="shared" si="4"/>
        <v>112</v>
      </c>
      <c r="AB28" s="141">
        <f t="shared" si="19"/>
        <v>0.153</v>
      </c>
      <c r="AC28" s="143">
        <f t="shared" si="5"/>
        <v>523</v>
      </c>
      <c r="AD28" s="141">
        <f t="shared" si="20"/>
        <v>0.41870000000000002</v>
      </c>
      <c r="AE28" s="143">
        <f t="shared" si="6"/>
        <v>635</v>
      </c>
      <c r="AF28" s="144">
        <f t="shared" si="21"/>
        <v>0.32050000000000001</v>
      </c>
    </row>
    <row r="29" spans="1:32" x14ac:dyDescent="0.55000000000000004">
      <c r="A29" s="373" t="s">
        <v>115</v>
      </c>
      <c r="B29" s="146" t="s">
        <v>108</v>
      </c>
      <c r="C29" s="147">
        <v>35</v>
      </c>
      <c r="D29" s="127">
        <f t="shared" si="7"/>
        <v>0.2397</v>
      </c>
      <c r="E29" s="128">
        <v>69</v>
      </c>
      <c r="F29" s="127">
        <f t="shared" si="8"/>
        <v>0.3301</v>
      </c>
      <c r="G29" s="129">
        <f t="shared" si="0"/>
        <v>104</v>
      </c>
      <c r="H29" s="130">
        <f t="shared" si="9"/>
        <v>0.29289999999999999</v>
      </c>
      <c r="I29" s="126">
        <v>51</v>
      </c>
      <c r="J29" s="127">
        <f t="shared" si="10"/>
        <v>0.31669999999999998</v>
      </c>
      <c r="K29" s="128">
        <v>119</v>
      </c>
      <c r="L29" s="127">
        <f t="shared" si="11"/>
        <v>0.3851</v>
      </c>
      <c r="M29" s="129">
        <f t="shared" si="1"/>
        <v>170</v>
      </c>
      <c r="N29" s="130">
        <f t="shared" si="12"/>
        <v>0.36170000000000002</v>
      </c>
      <c r="O29" s="126">
        <v>61</v>
      </c>
      <c r="P29" s="127">
        <f t="shared" si="13"/>
        <v>0.37190000000000001</v>
      </c>
      <c r="Q29" s="128">
        <v>127</v>
      </c>
      <c r="R29" s="127">
        <f t="shared" si="14"/>
        <v>0.40960000000000002</v>
      </c>
      <c r="S29" s="129">
        <f t="shared" si="2"/>
        <v>188</v>
      </c>
      <c r="T29" s="130">
        <f t="shared" si="15"/>
        <v>0.39660000000000001</v>
      </c>
      <c r="U29" s="126">
        <v>116</v>
      </c>
      <c r="V29" s="127">
        <f t="shared" si="16"/>
        <v>0.44440000000000002</v>
      </c>
      <c r="W29" s="128">
        <v>193</v>
      </c>
      <c r="X29" s="127">
        <f t="shared" si="17"/>
        <v>0.45839999999999997</v>
      </c>
      <c r="Y29" s="129">
        <f t="shared" si="3"/>
        <v>309</v>
      </c>
      <c r="Z29" s="130">
        <f t="shared" si="18"/>
        <v>0.45300000000000001</v>
      </c>
      <c r="AA29" s="131">
        <f t="shared" si="4"/>
        <v>263</v>
      </c>
      <c r="AB29" s="127">
        <f t="shared" si="19"/>
        <v>0.35920000000000002</v>
      </c>
      <c r="AC29" s="129">
        <f t="shared" si="5"/>
        <v>508</v>
      </c>
      <c r="AD29" s="127">
        <f t="shared" si="20"/>
        <v>0.40670000000000001</v>
      </c>
      <c r="AE29" s="129">
        <f t="shared" si="6"/>
        <v>771</v>
      </c>
      <c r="AF29" s="130">
        <f t="shared" si="21"/>
        <v>0.3891</v>
      </c>
    </row>
    <row r="30" spans="1:32" x14ac:dyDescent="0.55000000000000004">
      <c r="A30" s="373"/>
      <c r="B30" s="146" t="s">
        <v>109</v>
      </c>
      <c r="C30" s="148">
        <v>30</v>
      </c>
      <c r="D30" s="141">
        <f t="shared" si="7"/>
        <v>0.2054</v>
      </c>
      <c r="E30" s="142">
        <v>30</v>
      </c>
      <c r="F30" s="141">
        <f t="shared" si="8"/>
        <v>0.14349999999999999</v>
      </c>
      <c r="G30" s="143">
        <f t="shared" si="0"/>
        <v>60</v>
      </c>
      <c r="H30" s="144">
        <f t="shared" si="9"/>
        <v>0.16900000000000001</v>
      </c>
      <c r="I30" s="140">
        <v>34</v>
      </c>
      <c r="J30" s="141">
        <f t="shared" si="10"/>
        <v>0.21110000000000001</v>
      </c>
      <c r="K30" s="142">
        <v>45</v>
      </c>
      <c r="L30" s="141">
        <f t="shared" si="11"/>
        <v>0.14560000000000001</v>
      </c>
      <c r="M30" s="143">
        <f t="shared" si="1"/>
        <v>79</v>
      </c>
      <c r="N30" s="144">
        <f t="shared" si="12"/>
        <v>0.16800000000000001</v>
      </c>
      <c r="O30" s="140">
        <v>13</v>
      </c>
      <c r="P30" s="141">
        <f t="shared" si="13"/>
        <v>7.9200000000000007E-2</v>
      </c>
      <c r="Q30" s="142">
        <v>20</v>
      </c>
      <c r="R30" s="141">
        <f t="shared" si="14"/>
        <v>6.4500000000000002E-2</v>
      </c>
      <c r="S30" s="143">
        <f t="shared" si="2"/>
        <v>33</v>
      </c>
      <c r="T30" s="144">
        <f t="shared" si="15"/>
        <v>6.9599999999999995E-2</v>
      </c>
      <c r="U30" s="140">
        <v>14</v>
      </c>
      <c r="V30" s="141">
        <f t="shared" si="16"/>
        <v>5.3600000000000002E-2</v>
      </c>
      <c r="W30" s="142">
        <v>19</v>
      </c>
      <c r="X30" s="141">
        <f t="shared" si="17"/>
        <v>4.5100000000000001E-2</v>
      </c>
      <c r="Y30" s="143">
        <f t="shared" si="3"/>
        <v>33</v>
      </c>
      <c r="Z30" s="144">
        <f t="shared" si="18"/>
        <v>4.8300000000000003E-2</v>
      </c>
      <c r="AA30" s="145">
        <f t="shared" si="4"/>
        <v>91</v>
      </c>
      <c r="AB30" s="141">
        <f t="shared" si="19"/>
        <v>0.12429999999999999</v>
      </c>
      <c r="AC30" s="143">
        <f t="shared" si="5"/>
        <v>114</v>
      </c>
      <c r="AD30" s="141">
        <f t="shared" si="20"/>
        <v>9.1200000000000003E-2</v>
      </c>
      <c r="AE30" s="143">
        <f t="shared" si="6"/>
        <v>205</v>
      </c>
      <c r="AF30" s="144">
        <f t="shared" si="21"/>
        <v>0.10340000000000001</v>
      </c>
    </row>
    <row r="31" spans="1:32" x14ac:dyDescent="0.55000000000000004">
      <c r="A31" s="374" t="s">
        <v>116</v>
      </c>
      <c r="B31" s="146" t="s">
        <v>117</v>
      </c>
      <c r="C31" s="147">
        <v>1</v>
      </c>
      <c r="D31" s="127">
        <f t="shared" si="7"/>
        <v>6.7999999999999996E-3</v>
      </c>
      <c r="E31" s="128">
        <v>1</v>
      </c>
      <c r="F31" s="127">
        <f t="shared" si="8"/>
        <v>4.7000000000000002E-3</v>
      </c>
      <c r="G31" s="129">
        <f t="shared" si="0"/>
        <v>2</v>
      </c>
      <c r="H31" s="130">
        <f t="shared" si="9"/>
        <v>5.5999999999999999E-3</v>
      </c>
      <c r="I31" s="126">
        <v>2</v>
      </c>
      <c r="J31" s="127">
        <f t="shared" si="10"/>
        <v>1.24E-2</v>
      </c>
      <c r="K31" s="128">
        <v>2</v>
      </c>
      <c r="L31" s="127">
        <f t="shared" si="11"/>
        <v>6.4000000000000003E-3</v>
      </c>
      <c r="M31" s="129">
        <f t="shared" si="1"/>
        <v>4</v>
      </c>
      <c r="N31" s="130">
        <f t="shared" si="12"/>
        <v>8.5000000000000006E-3</v>
      </c>
      <c r="O31" s="126">
        <v>9</v>
      </c>
      <c r="P31" s="127">
        <f t="shared" si="13"/>
        <v>5.4800000000000001E-2</v>
      </c>
      <c r="Q31" s="128">
        <v>7</v>
      </c>
      <c r="R31" s="127">
        <f t="shared" si="14"/>
        <v>2.2499999999999999E-2</v>
      </c>
      <c r="S31" s="129">
        <f t="shared" si="2"/>
        <v>16</v>
      </c>
      <c r="T31" s="130">
        <f t="shared" si="15"/>
        <v>3.3700000000000001E-2</v>
      </c>
      <c r="U31" s="126">
        <v>25</v>
      </c>
      <c r="V31" s="127">
        <f t="shared" si="16"/>
        <v>9.5699999999999993E-2</v>
      </c>
      <c r="W31" s="128">
        <v>22</v>
      </c>
      <c r="X31" s="127">
        <f t="shared" si="17"/>
        <v>5.2200000000000003E-2</v>
      </c>
      <c r="Y31" s="129">
        <f t="shared" si="3"/>
        <v>47</v>
      </c>
      <c r="Z31" s="130">
        <f t="shared" si="18"/>
        <v>6.8900000000000003E-2</v>
      </c>
      <c r="AA31" s="131">
        <f t="shared" si="4"/>
        <v>37</v>
      </c>
      <c r="AB31" s="127">
        <f t="shared" si="19"/>
        <v>5.0500000000000003E-2</v>
      </c>
      <c r="AC31" s="129">
        <f t="shared" si="5"/>
        <v>32</v>
      </c>
      <c r="AD31" s="127">
        <f t="shared" si="20"/>
        <v>2.5600000000000001E-2</v>
      </c>
      <c r="AE31" s="129">
        <f t="shared" si="6"/>
        <v>69</v>
      </c>
      <c r="AF31" s="130">
        <f t="shared" si="21"/>
        <v>3.4799999999999998E-2</v>
      </c>
    </row>
    <row r="32" spans="1:32" x14ac:dyDescent="0.55000000000000004">
      <c r="A32" s="374"/>
      <c r="B32" s="149" t="s">
        <v>118</v>
      </c>
      <c r="C32" s="150">
        <v>1</v>
      </c>
      <c r="D32" s="134">
        <f t="shared" si="7"/>
        <v>6.7999999999999996E-3</v>
      </c>
      <c r="E32" s="135">
        <v>0</v>
      </c>
      <c r="F32" s="134">
        <f t="shared" si="8"/>
        <v>0</v>
      </c>
      <c r="G32" s="136">
        <f t="shared" si="0"/>
        <v>1</v>
      </c>
      <c r="H32" s="137">
        <f t="shared" si="9"/>
        <v>2.8E-3</v>
      </c>
      <c r="I32" s="133">
        <v>0</v>
      </c>
      <c r="J32" s="134">
        <f t="shared" si="10"/>
        <v>0</v>
      </c>
      <c r="K32" s="135">
        <v>0</v>
      </c>
      <c r="L32" s="134">
        <f t="shared" si="11"/>
        <v>0</v>
      </c>
      <c r="M32" s="136">
        <f t="shared" si="1"/>
        <v>0</v>
      </c>
      <c r="N32" s="137">
        <f t="shared" si="12"/>
        <v>0</v>
      </c>
      <c r="O32" s="133">
        <v>1</v>
      </c>
      <c r="P32" s="134">
        <f t="shared" si="13"/>
        <v>6.0000000000000001E-3</v>
      </c>
      <c r="Q32" s="135">
        <v>4</v>
      </c>
      <c r="R32" s="134">
        <f t="shared" si="14"/>
        <v>1.29E-2</v>
      </c>
      <c r="S32" s="136">
        <f t="shared" si="2"/>
        <v>5</v>
      </c>
      <c r="T32" s="137">
        <f t="shared" si="15"/>
        <v>1.0500000000000001E-2</v>
      </c>
      <c r="U32" s="133">
        <v>3</v>
      </c>
      <c r="V32" s="134">
        <f t="shared" si="16"/>
        <v>1.14E-2</v>
      </c>
      <c r="W32" s="135">
        <v>4</v>
      </c>
      <c r="X32" s="134">
        <f t="shared" si="17"/>
        <v>9.4999999999999998E-3</v>
      </c>
      <c r="Y32" s="136">
        <f t="shared" si="3"/>
        <v>7</v>
      </c>
      <c r="Z32" s="137">
        <f t="shared" si="18"/>
        <v>1.0200000000000001E-2</v>
      </c>
      <c r="AA32" s="138">
        <f t="shared" si="4"/>
        <v>5</v>
      </c>
      <c r="AB32" s="134">
        <f t="shared" si="19"/>
        <v>6.7999999999999996E-3</v>
      </c>
      <c r="AC32" s="136">
        <f t="shared" si="5"/>
        <v>8</v>
      </c>
      <c r="AD32" s="134">
        <f t="shared" si="20"/>
        <v>6.4000000000000003E-3</v>
      </c>
      <c r="AE32" s="136">
        <f t="shared" si="6"/>
        <v>13</v>
      </c>
      <c r="AF32" s="137">
        <f t="shared" si="21"/>
        <v>6.4999999999999997E-3</v>
      </c>
    </row>
    <row r="33" spans="1:32" x14ac:dyDescent="0.55000000000000004">
      <c r="A33" s="374"/>
      <c r="B33" s="146" t="s">
        <v>119</v>
      </c>
      <c r="C33" s="150">
        <v>0</v>
      </c>
      <c r="D33" s="134">
        <f t="shared" si="7"/>
        <v>0</v>
      </c>
      <c r="E33" s="135">
        <v>1</v>
      </c>
      <c r="F33" s="134">
        <f t="shared" si="8"/>
        <v>4.7000000000000002E-3</v>
      </c>
      <c r="G33" s="136">
        <f t="shared" si="0"/>
        <v>1</v>
      </c>
      <c r="H33" s="137">
        <f t="shared" si="9"/>
        <v>2.8E-3</v>
      </c>
      <c r="I33" s="133">
        <v>0</v>
      </c>
      <c r="J33" s="134">
        <f t="shared" si="10"/>
        <v>0</v>
      </c>
      <c r="K33" s="135">
        <v>0</v>
      </c>
      <c r="L33" s="134">
        <f t="shared" si="11"/>
        <v>0</v>
      </c>
      <c r="M33" s="136">
        <f t="shared" si="1"/>
        <v>0</v>
      </c>
      <c r="N33" s="137">
        <f t="shared" si="12"/>
        <v>0</v>
      </c>
      <c r="O33" s="133">
        <v>2</v>
      </c>
      <c r="P33" s="134">
        <f t="shared" si="13"/>
        <v>1.21E-2</v>
      </c>
      <c r="Q33" s="135">
        <v>1</v>
      </c>
      <c r="R33" s="134">
        <f t="shared" si="14"/>
        <v>3.2000000000000002E-3</v>
      </c>
      <c r="S33" s="136">
        <f t="shared" si="2"/>
        <v>3</v>
      </c>
      <c r="T33" s="137">
        <f t="shared" si="15"/>
        <v>6.3E-3</v>
      </c>
      <c r="U33" s="133">
        <v>0</v>
      </c>
      <c r="V33" s="134">
        <f t="shared" si="16"/>
        <v>0</v>
      </c>
      <c r="W33" s="135">
        <v>3</v>
      </c>
      <c r="X33" s="134">
        <f t="shared" si="17"/>
        <v>7.1000000000000004E-3</v>
      </c>
      <c r="Y33" s="136">
        <f t="shared" si="3"/>
        <v>3</v>
      </c>
      <c r="Z33" s="137">
        <f t="shared" si="18"/>
        <v>4.3E-3</v>
      </c>
      <c r="AA33" s="138">
        <f t="shared" si="4"/>
        <v>2</v>
      </c>
      <c r="AB33" s="134">
        <f t="shared" si="19"/>
        <v>2.7000000000000001E-3</v>
      </c>
      <c r="AC33" s="136">
        <f t="shared" si="5"/>
        <v>5</v>
      </c>
      <c r="AD33" s="134">
        <f t="shared" si="20"/>
        <v>4.0000000000000001E-3</v>
      </c>
      <c r="AE33" s="136">
        <f t="shared" si="6"/>
        <v>7</v>
      </c>
      <c r="AF33" s="137">
        <f t="shared" si="21"/>
        <v>3.5000000000000001E-3</v>
      </c>
    </row>
    <row r="34" spans="1:32" x14ac:dyDescent="0.55000000000000004">
      <c r="A34" s="374"/>
      <c r="B34" s="146" t="s">
        <v>120</v>
      </c>
      <c r="C34" s="150">
        <v>1</v>
      </c>
      <c r="D34" s="134">
        <f t="shared" si="7"/>
        <v>6.7999999999999996E-3</v>
      </c>
      <c r="E34" s="135">
        <v>0</v>
      </c>
      <c r="F34" s="134">
        <f t="shared" si="8"/>
        <v>0</v>
      </c>
      <c r="G34" s="136">
        <f t="shared" si="0"/>
        <v>1</v>
      </c>
      <c r="H34" s="137">
        <f t="shared" si="9"/>
        <v>2.8E-3</v>
      </c>
      <c r="I34" s="133">
        <v>3</v>
      </c>
      <c r="J34" s="134">
        <f t="shared" si="10"/>
        <v>1.8599999999999998E-2</v>
      </c>
      <c r="K34" s="135">
        <v>1</v>
      </c>
      <c r="L34" s="134">
        <f t="shared" si="11"/>
        <v>3.2000000000000002E-3</v>
      </c>
      <c r="M34" s="136">
        <f t="shared" si="1"/>
        <v>4</v>
      </c>
      <c r="N34" s="137">
        <f t="shared" si="12"/>
        <v>8.5000000000000006E-3</v>
      </c>
      <c r="O34" s="133">
        <v>5</v>
      </c>
      <c r="P34" s="134">
        <f t="shared" si="13"/>
        <v>3.04E-2</v>
      </c>
      <c r="Q34" s="135">
        <v>5</v>
      </c>
      <c r="R34" s="134">
        <f t="shared" si="14"/>
        <v>1.61E-2</v>
      </c>
      <c r="S34" s="136">
        <f t="shared" si="2"/>
        <v>10</v>
      </c>
      <c r="T34" s="137">
        <f t="shared" si="15"/>
        <v>2.1000000000000001E-2</v>
      </c>
      <c r="U34" s="133">
        <v>6</v>
      </c>
      <c r="V34" s="134">
        <f t="shared" si="16"/>
        <v>2.29E-2</v>
      </c>
      <c r="W34" s="135">
        <v>11</v>
      </c>
      <c r="X34" s="134">
        <f t="shared" si="17"/>
        <v>2.6100000000000002E-2</v>
      </c>
      <c r="Y34" s="136">
        <f t="shared" si="3"/>
        <v>17</v>
      </c>
      <c r="Z34" s="137">
        <f t="shared" si="18"/>
        <v>2.4899999999999999E-2</v>
      </c>
      <c r="AA34" s="138">
        <f t="shared" si="4"/>
        <v>15</v>
      </c>
      <c r="AB34" s="134">
        <f t="shared" si="19"/>
        <v>2.0400000000000001E-2</v>
      </c>
      <c r="AC34" s="136">
        <f t="shared" si="5"/>
        <v>17</v>
      </c>
      <c r="AD34" s="134">
        <f t="shared" si="20"/>
        <v>1.3599999999999999E-2</v>
      </c>
      <c r="AE34" s="136">
        <f t="shared" si="6"/>
        <v>32</v>
      </c>
      <c r="AF34" s="137">
        <f t="shared" si="21"/>
        <v>1.61E-2</v>
      </c>
    </row>
    <row r="35" spans="1:32" x14ac:dyDescent="0.55000000000000004">
      <c r="A35" s="374"/>
      <c r="B35" s="146" t="s">
        <v>121</v>
      </c>
      <c r="C35" s="150">
        <v>0</v>
      </c>
      <c r="D35" s="134">
        <f t="shared" si="7"/>
        <v>0</v>
      </c>
      <c r="E35" s="135">
        <v>0</v>
      </c>
      <c r="F35" s="134">
        <f t="shared" si="8"/>
        <v>0</v>
      </c>
      <c r="G35" s="136">
        <f t="shared" si="0"/>
        <v>0</v>
      </c>
      <c r="H35" s="137">
        <f t="shared" si="9"/>
        <v>0</v>
      </c>
      <c r="I35" s="133">
        <v>0</v>
      </c>
      <c r="J35" s="134">
        <f t="shared" si="10"/>
        <v>0</v>
      </c>
      <c r="K35" s="135">
        <v>0</v>
      </c>
      <c r="L35" s="134">
        <f t="shared" si="11"/>
        <v>0</v>
      </c>
      <c r="M35" s="136">
        <f t="shared" si="1"/>
        <v>0</v>
      </c>
      <c r="N35" s="137">
        <f t="shared" si="12"/>
        <v>0</v>
      </c>
      <c r="O35" s="133">
        <v>0</v>
      </c>
      <c r="P35" s="134">
        <f t="shared" si="13"/>
        <v>0</v>
      </c>
      <c r="Q35" s="135">
        <v>0</v>
      </c>
      <c r="R35" s="134">
        <f t="shared" si="14"/>
        <v>0</v>
      </c>
      <c r="S35" s="136">
        <f t="shared" si="2"/>
        <v>0</v>
      </c>
      <c r="T35" s="137">
        <f t="shared" si="15"/>
        <v>0</v>
      </c>
      <c r="U35" s="133">
        <v>0</v>
      </c>
      <c r="V35" s="134">
        <f t="shared" si="16"/>
        <v>0</v>
      </c>
      <c r="W35" s="135">
        <v>0</v>
      </c>
      <c r="X35" s="134">
        <f t="shared" si="17"/>
        <v>0</v>
      </c>
      <c r="Y35" s="136">
        <f t="shared" si="3"/>
        <v>0</v>
      </c>
      <c r="Z35" s="137">
        <f t="shared" si="18"/>
        <v>0</v>
      </c>
      <c r="AA35" s="138">
        <f t="shared" si="4"/>
        <v>0</v>
      </c>
      <c r="AB35" s="134">
        <f t="shared" si="19"/>
        <v>0</v>
      </c>
      <c r="AC35" s="136">
        <f t="shared" si="5"/>
        <v>0</v>
      </c>
      <c r="AD35" s="134">
        <f t="shared" si="20"/>
        <v>0</v>
      </c>
      <c r="AE35" s="136">
        <f t="shared" si="6"/>
        <v>0</v>
      </c>
      <c r="AF35" s="137">
        <f t="shared" si="21"/>
        <v>0</v>
      </c>
    </row>
    <row r="36" spans="1:32" x14ac:dyDescent="0.55000000000000004">
      <c r="A36" s="374"/>
      <c r="B36" s="146" t="s">
        <v>122</v>
      </c>
      <c r="C36" s="148">
        <v>4</v>
      </c>
      <c r="D36" s="141">
        <f t="shared" si="7"/>
        <v>2.7300000000000001E-2</v>
      </c>
      <c r="E36" s="142">
        <v>3</v>
      </c>
      <c r="F36" s="141">
        <f t="shared" si="8"/>
        <v>1.43E-2</v>
      </c>
      <c r="G36" s="143">
        <f t="shared" si="0"/>
        <v>7</v>
      </c>
      <c r="H36" s="144">
        <f t="shared" si="9"/>
        <v>1.9699999999999999E-2</v>
      </c>
      <c r="I36" s="140">
        <v>2</v>
      </c>
      <c r="J36" s="141">
        <f t="shared" si="10"/>
        <v>1.24E-2</v>
      </c>
      <c r="K36" s="142">
        <v>9</v>
      </c>
      <c r="L36" s="141">
        <f t="shared" si="11"/>
        <v>2.9100000000000001E-2</v>
      </c>
      <c r="M36" s="143">
        <f t="shared" si="1"/>
        <v>11</v>
      </c>
      <c r="N36" s="144">
        <f t="shared" si="12"/>
        <v>2.3400000000000001E-2</v>
      </c>
      <c r="O36" s="140">
        <v>9</v>
      </c>
      <c r="P36" s="141">
        <f t="shared" si="13"/>
        <v>5.4800000000000001E-2</v>
      </c>
      <c r="Q36" s="142">
        <v>18</v>
      </c>
      <c r="R36" s="141">
        <f t="shared" si="14"/>
        <v>5.8000000000000003E-2</v>
      </c>
      <c r="S36" s="143">
        <f t="shared" si="2"/>
        <v>27</v>
      </c>
      <c r="T36" s="144">
        <f t="shared" si="15"/>
        <v>5.6899999999999999E-2</v>
      </c>
      <c r="U36" s="140">
        <v>29</v>
      </c>
      <c r="V36" s="141">
        <f t="shared" si="16"/>
        <v>0.1111</v>
      </c>
      <c r="W36" s="142">
        <v>49</v>
      </c>
      <c r="X36" s="141">
        <f t="shared" si="17"/>
        <v>0.1163</v>
      </c>
      <c r="Y36" s="143">
        <f t="shared" si="3"/>
        <v>78</v>
      </c>
      <c r="Z36" s="144">
        <f t="shared" si="18"/>
        <v>0.1143</v>
      </c>
      <c r="AA36" s="145">
        <f t="shared" si="4"/>
        <v>44</v>
      </c>
      <c r="AB36" s="141">
        <f t="shared" si="19"/>
        <v>6.0100000000000001E-2</v>
      </c>
      <c r="AC36" s="143">
        <f t="shared" si="5"/>
        <v>79</v>
      </c>
      <c r="AD36" s="141">
        <f t="shared" si="20"/>
        <v>6.3200000000000006E-2</v>
      </c>
      <c r="AE36" s="143">
        <f t="shared" si="6"/>
        <v>123</v>
      </c>
      <c r="AF36" s="144">
        <f t="shared" si="21"/>
        <v>6.2E-2</v>
      </c>
    </row>
    <row r="37" spans="1:32" x14ac:dyDescent="0.55000000000000004">
      <c r="A37" s="375" t="s">
        <v>123</v>
      </c>
      <c r="B37" s="146" t="s">
        <v>124</v>
      </c>
      <c r="C37" s="147">
        <v>0</v>
      </c>
      <c r="D37" s="127">
        <f t="shared" si="7"/>
        <v>0</v>
      </c>
      <c r="E37" s="128">
        <v>0</v>
      </c>
      <c r="F37" s="127">
        <f t="shared" si="8"/>
        <v>0</v>
      </c>
      <c r="G37" s="129">
        <f t="shared" si="0"/>
        <v>0</v>
      </c>
      <c r="H37" s="130">
        <f t="shared" si="9"/>
        <v>0</v>
      </c>
      <c r="I37" s="126">
        <v>0</v>
      </c>
      <c r="J37" s="127">
        <f t="shared" si="10"/>
        <v>0</v>
      </c>
      <c r="K37" s="128">
        <v>0</v>
      </c>
      <c r="L37" s="127">
        <f t="shared" si="11"/>
        <v>0</v>
      </c>
      <c r="M37" s="129">
        <f t="shared" si="1"/>
        <v>0</v>
      </c>
      <c r="N37" s="130">
        <f t="shared" si="12"/>
        <v>0</v>
      </c>
      <c r="O37" s="126">
        <v>0</v>
      </c>
      <c r="P37" s="127">
        <f t="shared" si="13"/>
        <v>0</v>
      </c>
      <c r="Q37" s="128">
        <v>0</v>
      </c>
      <c r="R37" s="127">
        <f t="shared" si="14"/>
        <v>0</v>
      </c>
      <c r="S37" s="129">
        <f t="shared" si="2"/>
        <v>0</v>
      </c>
      <c r="T37" s="130">
        <f t="shared" si="15"/>
        <v>0</v>
      </c>
      <c r="U37" s="126">
        <v>0</v>
      </c>
      <c r="V37" s="127">
        <f t="shared" si="16"/>
        <v>0</v>
      </c>
      <c r="W37" s="128">
        <v>0</v>
      </c>
      <c r="X37" s="127">
        <f t="shared" si="17"/>
        <v>0</v>
      </c>
      <c r="Y37" s="129">
        <f t="shared" si="3"/>
        <v>0</v>
      </c>
      <c r="Z37" s="130">
        <f t="shared" si="18"/>
        <v>0</v>
      </c>
      <c r="AA37" s="131">
        <f t="shared" si="4"/>
        <v>0</v>
      </c>
      <c r="AB37" s="127">
        <f t="shared" si="19"/>
        <v>0</v>
      </c>
      <c r="AC37" s="129">
        <f t="shared" si="5"/>
        <v>0</v>
      </c>
      <c r="AD37" s="127">
        <f t="shared" si="20"/>
        <v>0</v>
      </c>
      <c r="AE37" s="129">
        <f t="shared" si="6"/>
        <v>0</v>
      </c>
      <c r="AF37" s="130">
        <f t="shared" si="21"/>
        <v>0</v>
      </c>
    </row>
    <row r="38" spans="1:32" x14ac:dyDescent="0.55000000000000004">
      <c r="A38" s="376"/>
      <c r="B38" s="149" t="s">
        <v>173</v>
      </c>
      <c r="C38" s="150">
        <v>0</v>
      </c>
      <c r="D38" s="134">
        <f t="shared" si="7"/>
        <v>0</v>
      </c>
      <c r="E38" s="135">
        <v>0</v>
      </c>
      <c r="F38" s="134">
        <f t="shared" si="8"/>
        <v>0</v>
      </c>
      <c r="G38" s="136">
        <f t="shared" si="0"/>
        <v>0</v>
      </c>
      <c r="H38" s="137">
        <f t="shared" si="9"/>
        <v>0</v>
      </c>
      <c r="I38" s="133">
        <v>0</v>
      </c>
      <c r="J38" s="134">
        <f t="shared" si="10"/>
        <v>0</v>
      </c>
      <c r="K38" s="135">
        <v>0</v>
      </c>
      <c r="L38" s="134">
        <f t="shared" si="11"/>
        <v>0</v>
      </c>
      <c r="M38" s="136">
        <f t="shared" si="1"/>
        <v>0</v>
      </c>
      <c r="N38" s="137">
        <f t="shared" si="12"/>
        <v>0</v>
      </c>
      <c r="O38" s="133">
        <v>1</v>
      </c>
      <c r="P38" s="134">
        <f t="shared" si="13"/>
        <v>6.0000000000000001E-3</v>
      </c>
      <c r="Q38" s="135">
        <v>3</v>
      </c>
      <c r="R38" s="134">
        <f t="shared" si="14"/>
        <v>9.5999999999999992E-3</v>
      </c>
      <c r="S38" s="136">
        <f t="shared" si="2"/>
        <v>4</v>
      </c>
      <c r="T38" s="137">
        <f t="shared" si="15"/>
        <v>8.3999999999999995E-3</v>
      </c>
      <c r="U38" s="133">
        <v>2</v>
      </c>
      <c r="V38" s="134">
        <f t="shared" si="16"/>
        <v>7.6E-3</v>
      </c>
      <c r="W38" s="135">
        <v>5</v>
      </c>
      <c r="X38" s="134">
        <f t="shared" si="17"/>
        <v>1.18E-2</v>
      </c>
      <c r="Y38" s="136">
        <f t="shared" si="3"/>
        <v>7</v>
      </c>
      <c r="Z38" s="137">
        <f t="shared" si="18"/>
        <v>1.0200000000000001E-2</v>
      </c>
      <c r="AA38" s="138">
        <f t="shared" si="4"/>
        <v>3</v>
      </c>
      <c r="AB38" s="134">
        <f t="shared" si="19"/>
        <v>4.0000000000000001E-3</v>
      </c>
      <c r="AC38" s="136">
        <f t="shared" si="5"/>
        <v>8</v>
      </c>
      <c r="AD38" s="134">
        <f t="shared" si="20"/>
        <v>6.4000000000000003E-3</v>
      </c>
      <c r="AE38" s="136">
        <f t="shared" si="6"/>
        <v>11</v>
      </c>
      <c r="AF38" s="137">
        <f t="shared" si="21"/>
        <v>5.4999999999999997E-3</v>
      </c>
    </row>
    <row r="39" spans="1:32" x14ac:dyDescent="0.55000000000000004">
      <c r="A39" s="376"/>
      <c r="B39" s="149" t="s">
        <v>174</v>
      </c>
      <c r="C39" s="150">
        <v>0</v>
      </c>
      <c r="D39" s="134">
        <f t="shared" si="7"/>
        <v>0</v>
      </c>
      <c r="E39" s="135">
        <v>0</v>
      </c>
      <c r="F39" s="134">
        <f t="shared" si="8"/>
        <v>0</v>
      </c>
      <c r="G39" s="136">
        <f t="shared" si="0"/>
        <v>0</v>
      </c>
      <c r="H39" s="137">
        <f t="shared" si="9"/>
        <v>0</v>
      </c>
      <c r="I39" s="133">
        <v>0</v>
      </c>
      <c r="J39" s="134">
        <f t="shared" si="10"/>
        <v>0</v>
      </c>
      <c r="K39" s="135">
        <v>0</v>
      </c>
      <c r="L39" s="134">
        <f t="shared" si="11"/>
        <v>0</v>
      </c>
      <c r="M39" s="136">
        <f t="shared" si="1"/>
        <v>0</v>
      </c>
      <c r="N39" s="137">
        <f t="shared" si="12"/>
        <v>0</v>
      </c>
      <c r="O39" s="133">
        <v>3</v>
      </c>
      <c r="P39" s="134">
        <f t="shared" si="13"/>
        <v>1.8200000000000001E-2</v>
      </c>
      <c r="Q39" s="135">
        <v>3</v>
      </c>
      <c r="R39" s="134">
        <f t="shared" si="14"/>
        <v>9.5999999999999992E-3</v>
      </c>
      <c r="S39" s="136">
        <f t="shared" si="2"/>
        <v>6</v>
      </c>
      <c r="T39" s="137">
        <f t="shared" si="15"/>
        <v>1.26E-2</v>
      </c>
      <c r="U39" s="133">
        <v>16</v>
      </c>
      <c r="V39" s="134">
        <f t="shared" si="16"/>
        <v>6.13E-2</v>
      </c>
      <c r="W39" s="135">
        <v>15</v>
      </c>
      <c r="X39" s="134">
        <f t="shared" si="17"/>
        <v>3.56E-2</v>
      </c>
      <c r="Y39" s="136">
        <f t="shared" si="3"/>
        <v>31</v>
      </c>
      <c r="Z39" s="137">
        <f t="shared" si="18"/>
        <v>4.5400000000000003E-2</v>
      </c>
      <c r="AA39" s="138">
        <f t="shared" si="4"/>
        <v>19</v>
      </c>
      <c r="AB39" s="134">
        <f t="shared" si="19"/>
        <v>2.5899999999999999E-2</v>
      </c>
      <c r="AC39" s="136">
        <f t="shared" si="5"/>
        <v>18</v>
      </c>
      <c r="AD39" s="134">
        <f t="shared" si="20"/>
        <v>1.44E-2</v>
      </c>
      <c r="AE39" s="136">
        <f t="shared" si="6"/>
        <v>37</v>
      </c>
      <c r="AF39" s="137">
        <f t="shared" si="21"/>
        <v>1.8599999999999998E-2</v>
      </c>
    </row>
    <row r="40" spans="1:32" x14ac:dyDescent="0.55000000000000004">
      <c r="A40" s="376"/>
      <c r="B40" s="149" t="s">
        <v>175</v>
      </c>
      <c r="C40" s="150">
        <v>0</v>
      </c>
      <c r="D40" s="134">
        <f t="shared" si="7"/>
        <v>0</v>
      </c>
      <c r="E40" s="135">
        <v>1</v>
      </c>
      <c r="F40" s="134">
        <f t="shared" si="8"/>
        <v>4.7000000000000002E-3</v>
      </c>
      <c r="G40" s="136">
        <f t="shared" si="0"/>
        <v>1</v>
      </c>
      <c r="H40" s="137">
        <f t="shared" si="9"/>
        <v>2.8E-3</v>
      </c>
      <c r="I40" s="133">
        <v>0</v>
      </c>
      <c r="J40" s="134">
        <f t="shared" si="10"/>
        <v>0</v>
      </c>
      <c r="K40" s="135">
        <v>2</v>
      </c>
      <c r="L40" s="134">
        <f t="shared" si="11"/>
        <v>6.4000000000000003E-3</v>
      </c>
      <c r="M40" s="136">
        <f t="shared" si="1"/>
        <v>2</v>
      </c>
      <c r="N40" s="137">
        <f t="shared" si="12"/>
        <v>4.1999999999999997E-3</v>
      </c>
      <c r="O40" s="133">
        <v>3</v>
      </c>
      <c r="P40" s="134">
        <f t="shared" si="13"/>
        <v>1.8200000000000001E-2</v>
      </c>
      <c r="Q40" s="135">
        <v>8</v>
      </c>
      <c r="R40" s="134">
        <f t="shared" si="14"/>
        <v>2.58E-2</v>
      </c>
      <c r="S40" s="136">
        <f t="shared" si="2"/>
        <v>11</v>
      </c>
      <c r="T40" s="137">
        <f t="shared" si="15"/>
        <v>2.3199999999999998E-2</v>
      </c>
      <c r="U40" s="133">
        <v>21</v>
      </c>
      <c r="V40" s="134">
        <f t="shared" si="16"/>
        <v>8.0399999999999999E-2</v>
      </c>
      <c r="W40" s="135">
        <v>36</v>
      </c>
      <c r="X40" s="134">
        <f t="shared" si="17"/>
        <v>8.5500000000000007E-2</v>
      </c>
      <c r="Y40" s="136">
        <f t="shared" si="3"/>
        <v>57</v>
      </c>
      <c r="Z40" s="137">
        <f t="shared" si="18"/>
        <v>8.3500000000000005E-2</v>
      </c>
      <c r="AA40" s="138">
        <f t="shared" si="4"/>
        <v>24</v>
      </c>
      <c r="AB40" s="134">
        <f t="shared" si="19"/>
        <v>3.27E-2</v>
      </c>
      <c r="AC40" s="136">
        <f t="shared" si="5"/>
        <v>47</v>
      </c>
      <c r="AD40" s="134">
        <f t="shared" si="20"/>
        <v>3.7600000000000001E-2</v>
      </c>
      <c r="AE40" s="136">
        <f t="shared" si="6"/>
        <v>71</v>
      </c>
      <c r="AF40" s="137">
        <f t="shared" si="21"/>
        <v>3.5799999999999998E-2</v>
      </c>
    </row>
    <row r="41" spans="1:32" x14ac:dyDescent="0.55000000000000004">
      <c r="A41" s="376"/>
      <c r="B41" s="149" t="s">
        <v>125</v>
      </c>
      <c r="C41" s="148">
        <v>68</v>
      </c>
      <c r="D41" s="141">
        <f t="shared" si="7"/>
        <v>0.4657</v>
      </c>
      <c r="E41" s="142">
        <v>101</v>
      </c>
      <c r="F41" s="141">
        <f t="shared" si="8"/>
        <v>0.48320000000000002</v>
      </c>
      <c r="G41" s="143">
        <f t="shared" si="0"/>
        <v>169</v>
      </c>
      <c r="H41" s="144">
        <f t="shared" si="9"/>
        <v>0.47599999999999998</v>
      </c>
      <c r="I41" s="140">
        <v>88</v>
      </c>
      <c r="J41" s="141">
        <f t="shared" si="10"/>
        <v>0.54649999999999999</v>
      </c>
      <c r="K41" s="142">
        <v>164</v>
      </c>
      <c r="L41" s="141">
        <f t="shared" si="11"/>
        <v>0.53069999999999995</v>
      </c>
      <c r="M41" s="143">
        <f t="shared" si="1"/>
        <v>252</v>
      </c>
      <c r="N41" s="144">
        <f t="shared" si="12"/>
        <v>0.53610000000000002</v>
      </c>
      <c r="O41" s="140">
        <v>68</v>
      </c>
      <c r="P41" s="141">
        <f t="shared" si="13"/>
        <v>0.41460000000000002</v>
      </c>
      <c r="Q41" s="142">
        <v>136</v>
      </c>
      <c r="R41" s="141">
        <f t="shared" si="14"/>
        <v>0.43869999999999998</v>
      </c>
      <c r="S41" s="143">
        <f t="shared" si="2"/>
        <v>204</v>
      </c>
      <c r="T41" s="144">
        <f t="shared" si="15"/>
        <v>0.43030000000000002</v>
      </c>
      <c r="U41" s="140">
        <v>97</v>
      </c>
      <c r="V41" s="141">
        <f t="shared" si="16"/>
        <v>0.37159999999999999</v>
      </c>
      <c r="W41" s="142">
        <v>168</v>
      </c>
      <c r="X41" s="141">
        <f t="shared" si="17"/>
        <v>0.39900000000000002</v>
      </c>
      <c r="Y41" s="143">
        <f t="shared" si="3"/>
        <v>265</v>
      </c>
      <c r="Z41" s="144">
        <f t="shared" si="18"/>
        <v>0.38850000000000001</v>
      </c>
      <c r="AA41" s="145">
        <f t="shared" si="4"/>
        <v>321</v>
      </c>
      <c r="AB41" s="141">
        <f t="shared" si="19"/>
        <v>0.4385</v>
      </c>
      <c r="AC41" s="143">
        <f t="shared" si="5"/>
        <v>569</v>
      </c>
      <c r="AD41" s="141">
        <f t="shared" si="20"/>
        <v>0.45550000000000002</v>
      </c>
      <c r="AE41" s="143">
        <f t="shared" si="6"/>
        <v>890</v>
      </c>
      <c r="AF41" s="144">
        <f t="shared" si="21"/>
        <v>0.44919999999999999</v>
      </c>
    </row>
    <row r="42" spans="1:32" x14ac:dyDescent="0.55000000000000004">
      <c r="A42" s="374" t="s">
        <v>126</v>
      </c>
      <c r="B42" s="149" t="s">
        <v>127</v>
      </c>
      <c r="C42" s="147">
        <v>23</v>
      </c>
      <c r="D42" s="127">
        <f t="shared" si="7"/>
        <v>0.1575</v>
      </c>
      <c r="E42" s="128">
        <v>46</v>
      </c>
      <c r="F42" s="127">
        <f t="shared" si="8"/>
        <v>0.22</v>
      </c>
      <c r="G42" s="129">
        <f t="shared" si="0"/>
        <v>69</v>
      </c>
      <c r="H42" s="130">
        <f t="shared" si="9"/>
        <v>0.1943</v>
      </c>
      <c r="I42" s="126">
        <v>25</v>
      </c>
      <c r="J42" s="127">
        <f t="shared" si="10"/>
        <v>0.1552</v>
      </c>
      <c r="K42" s="128">
        <v>60</v>
      </c>
      <c r="L42" s="127">
        <f t="shared" si="11"/>
        <v>0.19409999999999999</v>
      </c>
      <c r="M42" s="129">
        <f t="shared" si="1"/>
        <v>85</v>
      </c>
      <c r="N42" s="130">
        <f t="shared" si="12"/>
        <v>0.18079999999999999</v>
      </c>
      <c r="O42" s="126">
        <v>20</v>
      </c>
      <c r="P42" s="127">
        <f t="shared" si="13"/>
        <v>0.12189999999999999</v>
      </c>
      <c r="Q42" s="128">
        <v>46</v>
      </c>
      <c r="R42" s="127">
        <f t="shared" si="14"/>
        <v>0.14829999999999999</v>
      </c>
      <c r="S42" s="129">
        <f t="shared" si="2"/>
        <v>66</v>
      </c>
      <c r="T42" s="130">
        <f t="shared" si="15"/>
        <v>0.13919999999999999</v>
      </c>
      <c r="U42" s="126">
        <v>39</v>
      </c>
      <c r="V42" s="127">
        <f t="shared" si="16"/>
        <v>0.14940000000000001</v>
      </c>
      <c r="W42" s="128">
        <v>63</v>
      </c>
      <c r="X42" s="127">
        <f t="shared" si="17"/>
        <v>0.14960000000000001</v>
      </c>
      <c r="Y42" s="129">
        <f t="shared" si="3"/>
        <v>102</v>
      </c>
      <c r="Z42" s="130">
        <f t="shared" si="18"/>
        <v>0.14949999999999999</v>
      </c>
      <c r="AA42" s="131">
        <f t="shared" si="4"/>
        <v>107</v>
      </c>
      <c r="AB42" s="127">
        <f t="shared" si="19"/>
        <v>0.14610000000000001</v>
      </c>
      <c r="AC42" s="129">
        <f t="shared" si="5"/>
        <v>215</v>
      </c>
      <c r="AD42" s="127">
        <f t="shared" si="20"/>
        <v>0.1721</v>
      </c>
      <c r="AE42" s="129">
        <f t="shared" si="6"/>
        <v>322</v>
      </c>
      <c r="AF42" s="130">
        <f t="shared" si="21"/>
        <v>0.16250000000000001</v>
      </c>
    </row>
    <row r="43" spans="1:32" x14ac:dyDescent="0.55000000000000004">
      <c r="A43" s="374"/>
      <c r="B43" s="149" t="s">
        <v>128</v>
      </c>
      <c r="C43" s="150">
        <v>45</v>
      </c>
      <c r="D43" s="134">
        <f t="shared" si="7"/>
        <v>0.30819999999999997</v>
      </c>
      <c r="E43" s="135">
        <v>56</v>
      </c>
      <c r="F43" s="134">
        <f t="shared" si="8"/>
        <v>0.26790000000000003</v>
      </c>
      <c r="G43" s="136">
        <f t="shared" si="0"/>
        <v>101</v>
      </c>
      <c r="H43" s="137">
        <f t="shared" si="9"/>
        <v>0.28449999999999998</v>
      </c>
      <c r="I43" s="133">
        <v>63</v>
      </c>
      <c r="J43" s="134">
        <f t="shared" si="10"/>
        <v>0.39129999999999998</v>
      </c>
      <c r="K43" s="135">
        <v>106</v>
      </c>
      <c r="L43" s="134">
        <f t="shared" si="11"/>
        <v>0.34300000000000003</v>
      </c>
      <c r="M43" s="136">
        <f t="shared" si="1"/>
        <v>169</v>
      </c>
      <c r="N43" s="137">
        <f t="shared" si="12"/>
        <v>0.35949999999999999</v>
      </c>
      <c r="O43" s="133">
        <v>54</v>
      </c>
      <c r="P43" s="134">
        <f t="shared" si="13"/>
        <v>0.32919999999999999</v>
      </c>
      <c r="Q43" s="135">
        <v>104</v>
      </c>
      <c r="R43" s="134">
        <f t="shared" si="14"/>
        <v>0.33539999999999998</v>
      </c>
      <c r="S43" s="136">
        <f t="shared" si="2"/>
        <v>158</v>
      </c>
      <c r="T43" s="137">
        <f t="shared" si="15"/>
        <v>0.33329999999999999</v>
      </c>
      <c r="U43" s="133">
        <v>95</v>
      </c>
      <c r="V43" s="134">
        <f t="shared" si="16"/>
        <v>0.3639</v>
      </c>
      <c r="W43" s="135">
        <v>160</v>
      </c>
      <c r="X43" s="134">
        <f t="shared" si="17"/>
        <v>0.38</v>
      </c>
      <c r="Y43" s="136">
        <f t="shared" si="3"/>
        <v>255</v>
      </c>
      <c r="Z43" s="137">
        <f t="shared" si="18"/>
        <v>0.37390000000000001</v>
      </c>
      <c r="AA43" s="138">
        <f t="shared" si="4"/>
        <v>257</v>
      </c>
      <c r="AB43" s="134">
        <f t="shared" si="19"/>
        <v>0.35099999999999998</v>
      </c>
      <c r="AC43" s="136">
        <f t="shared" si="5"/>
        <v>426</v>
      </c>
      <c r="AD43" s="134">
        <f t="shared" si="20"/>
        <v>0.34100000000000003</v>
      </c>
      <c r="AE43" s="136">
        <f t="shared" si="6"/>
        <v>683</v>
      </c>
      <c r="AF43" s="137">
        <f t="shared" si="21"/>
        <v>0.34470000000000001</v>
      </c>
    </row>
    <row r="44" spans="1:32" x14ac:dyDescent="0.55000000000000004">
      <c r="A44" s="374"/>
      <c r="B44" s="149" t="s">
        <v>129</v>
      </c>
      <c r="C44" s="150">
        <v>35</v>
      </c>
      <c r="D44" s="134">
        <f t="shared" si="7"/>
        <v>0.2397</v>
      </c>
      <c r="E44" s="135">
        <v>60</v>
      </c>
      <c r="F44" s="134">
        <f t="shared" si="8"/>
        <v>0.28699999999999998</v>
      </c>
      <c r="G44" s="136">
        <f t="shared" si="0"/>
        <v>95</v>
      </c>
      <c r="H44" s="137">
        <f t="shared" si="9"/>
        <v>0.2676</v>
      </c>
      <c r="I44" s="133">
        <v>23</v>
      </c>
      <c r="J44" s="134">
        <f t="shared" si="10"/>
        <v>0.14280000000000001</v>
      </c>
      <c r="K44" s="135">
        <v>62</v>
      </c>
      <c r="L44" s="134">
        <f t="shared" si="11"/>
        <v>0.2006</v>
      </c>
      <c r="M44" s="136">
        <f t="shared" si="1"/>
        <v>85</v>
      </c>
      <c r="N44" s="137">
        <f t="shared" si="12"/>
        <v>0.18079999999999999</v>
      </c>
      <c r="O44" s="133">
        <v>22</v>
      </c>
      <c r="P44" s="134">
        <f t="shared" si="13"/>
        <v>0.1341</v>
      </c>
      <c r="Q44" s="135">
        <v>47</v>
      </c>
      <c r="R44" s="134">
        <f t="shared" si="14"/>
        <v>0.15160000000000001</v>
      </c>
      <c r="S44" s="136">
        <f t="shared" si="2"/>
        <v>69</v>
      </c>
      <c r="T44" s="137">
        <f t="shared" si="15"/>
        <v>0.14549999999999999</v>
      </c>
      <c r="U44" s="133">
        <v>36</v>
      </c>
      <c r="V44" s="134">
        <f t="shared" si="16"/>
        <v>0.13789999999999999</v>
      </c>
      <c r="W44" s="135">
        <v>73</v>
      </c>
      <c r="X44" s="134">
        <f t="shared" si="17"/>
        <v>0.17330000000000001</v>
      </c>
      <c r="Y44" s="136">
        <f t="shared" si="3"/>
        <v>109</v>
      </c>
      <c r="Z44" s="137">
        <f t="shared" si="18"/>
        <v>0.1598</v>
      </c>
      <c r="AA44" s="138">
        <f t="shared" si="4"/>
        <v>116</v>
      </c>
      <c r="AB44" s="134">
        <f t="shared" si="19"/>
        <v>0.15840000000000001</v>
      </c>
      <c r="AC44" s="136">
        <f t="shared" si="5"/>
        <v>242</v>
      </c>
      <c r="AD44" s="134">
        <f t="shared" si="20"/>
        <v>0.19370000000000001</v>
      </c>
      <c r="AE44" s="136">
        <f t="shared" si="6"/>
        <v>358</v>
      </c>
      <c r="AF44" s="137">
        <f t="shared" si="21"/>
        <v>0.1807</v>
      </c>
    </row>
    <row r="45" spans="1:32" x14ac:dyDescent="0.55000000000000004">
      <c r="A45" s="374"/>
      <c r="B45" s="149" t="s">
        <v>130</v>
      </c>
      <c r="C45" s="150">
        <v>26</v>
      </c>
      <c r="D45" s="134">
        <f t="shared" si="7"/>
        <v>0.17799999999999999</v>
      </c>
      <c r="E45" s="135">
        <v>38</v>
      </c>
      <c r="F45" s="134">
        <f t="shared" si="8"/>
        <v>0.18179999999999999</v>
      </c>
      <c r="G45" s="136">
        <f t="shared" si="0"/>
        <v>64</v>
      </c>
      <c r="H45" s="137">
        <f t="shared" si="9"/>
        <v>0.1802</v>
      </c>
      <c r="I45" s="133">
        <v>49</v>
      </c>
      <c r="J45" s="134">
        <f t="shared" si="10"/>
        <v>0.30430000000000001</v>
      </c>
      <c r="K45" s="135">
        <v>83</v>
      </c>
      <c r="L45" s="134">
        <f t="shared" si="11"/>
        <v>0.26860000000000001</v>
      </c>
      <c r="M45" s="136">
        <f t="shared" si="1"/>
        <v>132</v>
      </c>
      <c r="N45" s="137">
        <f t="shared" si="12"/>
        <v>0.28079999999999999</v>
      </c>
      <c r="O45" s="133">
        <v>28</v>
      </c>
      <c r="P45" s="134">
        <f t="shared" si="13"/>
        <v>0.17069999999999999</v>
      </c>
      <c r="Q45" s="135">
        <v>70</v>
      </c>
      <c r="R45" s="134">
        <f t="shared" si="14"/>
        <v>0.2258</v>
      </c>
      <c r="S45" s="136">
        <f t="shared" si="2"/>
        <v>98</v>
      </c>
      <c r="T45" s="137">
        <f t="shared" si="15"/>
        <v>0.20669999999999999</v>
      </c>
      <c r="U45" s="133">
        <v>59</v>
      </c>
      <c r="V45" s="134">
        <f t="shared" si="16"/>
        <v>0.22600000000000001</v>
      </c>
      <c r="W45" s="135">
        <v>98</v>
      </c>
      <c r="X45" s="134">
        <f t="shared" si="17"/>
        <v>0.23269999999999999</v>
      </c>
      <c r="Y45" s="136">
        <f t="shared" si="3"/>
        <v>157</v>
      </c>
      <c r="Z45" s="137">
        <f t="shared" si="18"/>
        <v>0.23019999999999999</v>
      </c>
      <c r="AA45" s="138">
        <f t="shared" si="4"/>
        <v>162</v>
      </c>
      <c r="AB45" s="134">
        <f t="shared" si="19"/>
        <v>0.2213</v>
      </c>
      <c r="AC45" s="136">
        <f t="shared" si="5"/>
        <v>289</v>
      </c>
      <c r="AD45" s="134">
        <f t="shared" si="20"/>
        <v>0.23130000000000001</v>
      </c>
      <c r="AE45" s="136">
        <f t="shared" si="6"/>
        <v>451</v>
      </c>
      <c r="AF45" s="137">
        <f t="shared" si="21"/>
        <v>0.2276</v>
      </c>
    </row>
    <row r="46" spans="1:32" x14ac:dyDescent="0.55000000000000004">
      <c r="A46" s="374"/>
      <c r="B46" s="149" t="s">
        <v>131</v>
      </c>
      <c r="C46" s="148">
        <v>7</v>
      </c>
      <c r="D46" s="141">
        <f t="shared" si="7"/>
        <v>4.7899999999999998E-2</v>
      </c>
      <c r="E46" s="142">
        <v>4</v>
      </c>
      <c r="F46" s="141">
        <f t="shared" si="8"/>
        <v>1.9099999999999999E-2</v>
      </c>
      <c r="G46" s="143">
        <f t="shared" si="0"/>
        <v>11</v>
      </c>
      <c r="H46" s="144">
        <f t="shared" si="9"/>
        <v>3.09E-2</v>
      </c>
      <c r="I46" s="140">
        <v>16</v>
      </c>
      <c r="J46" s="141">
        <f t="shared" si="10"/>
        <v>9.9299999999999999E-2</v>
      </c>
      <c r="K46" s="142">
        <v>21</v>
      </c>
      <c r="L46" s="141">
        <f t="shared" si="11"/>
        <v>6.7900000000000002E-2</v>
      </c>
      <c r="M46" s="143">
        <f t="shared" si="1"/>
        <v>37</v>
      </c>
      <c r="N46" s="144">
        <f t="shared" si="12"/>
        <v>7.8700000000000006E-2</v>
      </c>
      <c r="O46" s="140">
        <v>24</v>
      </c>
      <c r="P46" s="141">
        <f t="shared" si="13"/>
        <v>0.14630000000000001</v>
      </c>
      <c r="Q46" s="142">
        <v>33</v>
      </c>
      <c r="R46" s="141">
        <f t="shared" si="14"/>
        <v>0.10639999999999999</v>
      </c>
      <c r="S46" s="143">
        <f t="shared" si="2"/>
        <v>57</v>
      </c>
      <c r="T46" s="144">
        <f t="shared" si="15"/>
        <v>0.1202</v>
      </c>
      <c r="U46" s="140">
        <v>39</v>
      </c>
      <c r="V46" s="141">
        <f t="shared" si="16"/>
        <v>0.14940000000000001</v>
      </c>
      <c r="W46" s="142">
        <v>52</v>
      </c>
      <c r="X46" s="141">
        <f t="shared" si="17"/>
        <v>0.1235</v>
      </c>
      <c r="Y46" s="143">
        <f t="shared" si="3"/>
        <v>91</v>
      </c>
      <c r="Z46" s="144">
        <f t="shared" si="18"/>
        <v>0.13339999999999999</v>
      </c>
      <c r="AA46" s="145">
        <f t="shared" si="4"/>
        <v>86</v>
      </c>
      <c r="AB46" s="141">
        <f t="shared" si="19"/>
        <v>0.1174</v>
      </c>
      <c r="AC46" s="143">
        <f t="shared" si="5"/>
        <v>110</v>
      </c>
      <c r="AD46" s="141">
        <f t="shared" si="20"/>
        <v>8.7999999999999995E-2</v>
      </c>
      <c r="AE46" s="143">
        <f t="shared" si="6"/>
        <v>196</v>
      </c>
      <c r="AF46" s="144">
        <f t="shared" si="21"/>
        <v>9.8900000000000002E-2</v>
      </c>
    </row>
    <row r="47" spans="1:32" x14ac:dyDescent="0.55000000000000004">
      <c r="A47" s="374" t="s">
        <v>132</v>
      </c>
      <c r="B47" s="146" t="s">
        <v>133</v>
      </c>
      <c r="C47" s="147">
        <v>1</v>
      </c>
      <c r="D47" s="127">
        <f t="shared" si="7"/>
        <v>6.7999999999999996E-3</v>
      </c>
      <c r="E47" s="128">
        <v>9</v>
      </c>
      <c r="F47" s="127">
        <f t="shared" si="8"/>
        <v>4.2999999999999997E-2</v>
      </c>
      <c r="G47" s="129">
        <f t="shared" si="0"/>
        <v>10</v>
      </c>
      <c r="H47" s="130">
        <f t="shared" si="9"/>
        <v>2.81E-2</v>
      </c>
      <c r="I47" s="126">
        <v>2</v>
      </c>
      <c r="J47" s="127">
        <f t="shared" si="10"/>
        <v>1.24E-2</v>
      </c>
      <c r="K47" s="128">
        <v>8</v>
      </c>
      <c r="L47" s="127">
        <f t="shared" si="11"/>
        <v>2.58E-2</v>
      </c>
      <c r="M47" s="129">
        <f t="shared" si="1"/>
        <v>10</v>
      </c>
      <c r="N47" s="130">
        <f t="shared" si="12"/>
        <v>2.12E-2</v>
      </c>
      <c r="O47" s="126">
        <v>5</v>
      </c>
      <c r="P47" s="127">
        <f t="shared" si="13"/>
        <v>3.04E-2</v>
      </c>
      <c r="Q47" s="128">
        <v>7</v>
      </c>
      <c r="R47" s="127">
        <f t="shared" si="14"/>
        <v>2.2499999999999999E-2</v>
      </c>
      <c r="S47" s="129">
        <f t="shared" si="2"/>
        <v>12</v>
      </c>
      <c r="T47" s="130">
        <f t="shared" si="15"/>
        <v>2.53E-2</v>
      </c>
      <c r="U47" s="126">
        <v>4</v>
      </c>
      <c r="V47" s="127">
        <f t="shared" si="16"/>
        <v>1.5299999999999999E-2</v>
      </c>
      <c r="W47" s="128">
        <v>14</v>
      </c>
      <c r="X47" s="127">
        <f t="shared" si="17"/>
        <v>3.32E-2</v>
      </c>
      <c r="Y47" s="129">
        <f t="shared" si="3"/>
        <v>18</v>
      </c>
      <c r="Z47" s="130">
        <f t="shared" si="18"/>
        <v>2.63E-2</v>
      </c>
      <c r="AA47" s="131">
        <f t="shared" si="4"/>
        <v>12</v>
      </c>
      <c r="AB47" s="127">
        <f t="shared" si="19"/>
        <v>1.6299999999999999E-2</v>
      </c>
      <c r="AC47" s="129">
        <f t="shared" si="5"/>
        <v>38</v>
      </c>
      <c r="AD47" s="127">
        <f t="shared" si="20"/>
        <v>3.04E-2</v>
      </c>
      <c r="AE47" s="129">
        <f t="shared" si="6"/>
        <v>50</v>
      </c>
      <c r="AF47" s="130">
        <f t="shared" si="21"/>
        <v>2.52E-2</v>
      </c>
    </row>
    <row r="48" spans="1:32" x14ac:dyDescent="0.55000000000000004">
      <c r="A48" s="374"/>
      <c r="B48" s="146" t="s">
        <v>134</v>
      </c>
      <c r="C48" s="150">
        <v>24</v>
      </c>
      <c r="D48" s="134">
        <f t="shared" si="7"/>
        <v>0.1643</v>
      </c>
      <c r="E48" s="135">
        <v>42</v>
      </c>
      <c r="F48" s="134">
        <f t="shared" si="8"/>
        <v>0.2009</v>
      </c>
      <c r="G48" s="136">
        <f t="shared" si="0"/>
        <v>66</v>
      </c>
      <c r="H48" s="137">
        <f t="shared" si="9"/>
        <v>0.18590000000000001</v>
      </c>
      <c r="I48" s="133">
        <v>15</v>
      </c>
      <c r="J48" s="134">
        <f t="shared" si="10"/>
        <v>9.3100000000000002E-2</v>
      </c>
      <c r="K48" s="135">
        <v>34</v>
      </c>
      <c r="L48" s="134">
        <f t="shared" si="11"/>
        <v>0.11</v>
      </c>
      <c r="M48" s="136">
        <f t="shared" si="1"/>
        <v>49</v>
      </c>
      <c r="N48" s="137">
        <f t="shared" si="12"/>
        <v>0.1042</v>
      </c>
      <c r="O48" s="133">
        <v>12</v>
      </c>
      <c r="P48" s="134">
        <f t="shared" si="13"/>
        <v>7.3099999999999998E-2</v>
      </c>
      <c r="Q48" s="135">
        <v>21</v>
      </c>
      <c r="R48" s="134">
        <f t="shared" si="14"/>
        <v>6.7699999999999996E-2</v>
      </c>
      <c r="S48" s="136">
        <f t="shared" si="2"/>
        <v>33</v>
      </c>
      <c r="T48" s="137">
        <f t="shared" si="15"/>
        <v>6.9599999999999995E-2</v>
      </c>
      <c r="U48" s="133">
        <v>21</v>
      </c>
      <c r="V48" s="134">
        <f t="shared" si="16"/>
        <v>8.0399999999999999E-2</v>
      </c>
      <c r="W48" s="135">
        <v>43</v>
      </c>
      <c r="X48" s="134">
        <f t="shared" si="17"/>
        <v>0.1021</v>
      </c>
      <c r="Y48" s="136">
        <f t="shared" si="3"/>
        <v>64</v>
      </c>
      <c r="Z48" s="137">
        <f t="shared" si="18"/>
        <v>9.3799999999999994E-2</v>
      </c>
      <c r="AA48" s="138">
        <f t="shared" si="4"/>
        <v>72</v>
      </c>
      <c r="AB48" s="134">
        <f t="shared" si="19"/>
        <v>9.8299999999999998E-2</v>
      </c>
      <c r="AC48" s="136">
        <f t="shared" si="5"/>
        <v>140</v>
      </c>
      <c r="AD48" s="134">
        <f t="shared" si="20"/>
        <v>0.112</v>
      </c>
      <c r="AE48" s="136">
        <f t="shared" si="6"/>
        <v>212</v>
      </c>
      <c r="AF48" s="137">
        <f t="shared" si="21"/>
        <v>0.107</v>
      </c>
    </row>
    <row r="49" spans="1:32" ht="54" x14ac:dyDescent="0.55000000000000004">
      <c r="A49" s="374"/>
      <c r="B49" s="151" t="s">
        <v>135</v>
      </c>
      <c r="C49" s="150">
        <v>12</v>
      </c>
      <c r="D49" s="134">
        <f t="shared" si="7"/>
        <v>8.2100000000000006E-2</v>
      </c>
      <c r="E49" s="135">
        <v>20</v>
      </c>
      <c r="F49" s="134">
        <f t="shared" si="8"/>
        <v>9.5600000000000004E-2</v>
      </c>
      <c r="G49" s="136">
        <f t="shared" si="0"/>
        <v>32</v>
      </c>
      <c r="H49" s="137">
        <f t="shared" si="9"/>
        <v>9.01E-2</v>
      </c>
      <c r="I49" s="133">
        <v>6</v>
      </c>
      <c r="J49" s="134">
        <f t="shared" si="10"/>
        <v>3.7199999999999997E-2</v>
      </c>
      <c r="K49" s="135">
        <v>18</v>
      </c>
      <c r="L49" s="134">
        <f t="shared" si="11"/>
        <v>5.8200000000000002E-2</v>
      </c>
      <c r="M49" s="136">
        <f t="shared" si="1"/>
        <v>24</v>
      </c>
      <c r="N49" s="137">
        <f t="shared" si="12"/>
        <v>5.0999999999999997E-2</v>
      </c>
      <c r="O49" s="133">
        <v>4</v>
      </c>
      <c r="P49" s="134">
        <f t="shared" si="13"/>
        <v>2.4299999999999999E-2</v>
      </c>
      <c r="Q49" s="135">
        <v>10</v>
      </c>
      <c r="R49" s="134">
        <f t="shared" si="14"/>
        <v>3.2199999999999999E-2</v>
      </c>
      <c r="S49" s="136">
        <f t="shared" si="2"/>
        <v>14</v>
      </c>
      <c r="T49" s="137">
        <f t="shared" si="15"/>
        <v>2.9499999999999998E-2</v>
      </c>
      <c r="U49" s="133">
        <v>11</v>
      </c>
      <c r="V49" s="134">
        <f t="shared" si="16"/>
        <v>4.2099999999999999E-2</v>
      </c>
      <c r="W49" s="135">
        <v>25</v>
      </c>
      <c r="X49" s="134">
        <f t="shared" si="17"/>
        <v>5.9299999999999999E-2</v>
      </c>
      <c r="Y49" s="136">
        <f t="shared" si="3"/>
        <v>36</v>
      </c>
      <c r="Z49" s="137">
        <f t="shared" si="18"/>
        <v>5.2699999999999997E-2</v>
      </c>
      <c r="AA49" s="138">
        <f t="shared" si="4"/>
        <v>33</v>
      </c>
      <c r="AB49" s="134">
        <f t="shared" si="19"/>
        <v>4.4999999999999998E-2</v>
      </c>
      <c r="AC49" s="136">
        <f t="shared" si="5"/>
        <v>73</v>
      </c>
      <c r="AD49" s="134">
        <f t="shared" si="20"/>
        <v>5.8400000000000001E-2</v>
      </c>
      <c r="AE49" s="136">
        <f t="shared" si="6"/>
        <v>106</v>
      </c>
      <c r="AF49" s="137">
        <f t="shared" si="21"/>
        <v>5.3499999999999999E-2</v>
      </c>
    </row>
    <row r="50" spans="1:32" x14ac:dyDescent="0.55000000000000004">
      <c r="A50" s="374"/>
      <c r="B50" s="149" t="s">
        <v>136</v>
      </c>
      <c r="C50" s="150">
        <v>2</v>
      </c>
      <c r="D50" s="134">
        <f t="shared" si="7"/>
        <v>1.3599999999999999E-2</v>
      </c>
      <c r="E50" s="135">
        <v>2</v>
      </c>
      <c r="F50" s="134">
        <f t="shared" si="8"/>
        <v>9.4999999999999998E-3</v>
      </c>
      <c r="G50" s="136">
        <f t="shared" si="0"/>
        <v>4</v>
      </c>
      <c r="H50" s="137">
        <f t="shared" si="9"/>
        <v>1.12E-2</v>
      </c>
      <c r="I50" s="133">
        <v>1</v>
      </c>
      <c r="J50" s="134">
        <f t="shared" si="10"/>
        <v>6.1999999999999998E-3</v>
      </c>
      <c r="K50" s="135">
        <v>0</v>
      </c>
      <c r="L50" s="134">
        <f t="shared" si="11"/>
        <v>0</v>
      </c>
      <c r="M50" s="136">
        <f t="shared" si="1"/>
        <v>1</v>
      </c>
      <c r="N50" s="137">
        <f t="shared" si="12"/>
        <v>2.0999999999999999E-3</v>
      </c>
      <c r="O50" s="133">
        <v>0</v>
      </c>
      <c r="P50" s="134">
        <f t="shared" si="13"/>
        <v>0</v>
      </c>
      <c r="Q50" s="135">
        <v>0</v>
      </c>
      <c r="R50" s="134">
        <f t="shared" si="14"/>
        <v>0</v>
      </c>
      <c r="S50" s="136">
        <f t="shared" si="2"/>
        <v>0</v>
      </c>
      <c r="T50" s="137">
        <f t="shared" si="15"/>
        <v>0</v>
      </c>
      <c r="U50" s="133">
        <v>0</v>
      </c>
      <c r="V50" s="134">
        <f t="shared" si="16"/>
        <v>0</v>
      </c>
      <c r="W50" s="135">
        <v>1</v>
      </c>
      <c r="X50" s="134">
        <f t="shared" si="17"/>
        <v>2.3E-3</v>
      </c>
      <c r="Y50" s="136">
        <f t="shared" si="3"/>
        <v>1</v>
      </c>
      <c r="Z50" s="137">
        <f t="shared" si="18"/>
        <v>1.4E-3</v>
      </c>
      <c r="AA50" s="138">
        <f t="shared" si="4"/>
        <v>3</v>
      </c>
      <c r="AB50" s="134">
        <f t="shared" si="19"/>
        <v>4.0000000000000001E-3</v>
      </c>
      <c r="AC50" s="136">
        <f t="shared" si="5"/>
        <v>3</v>
      </c>
      <c r="AD50" s="134">
        <f t="shared" si="20"/>
        <v>2.3999999999999998E-3</v>
      </c>
      <c r="AE50" s="136">
        <f t="shared" si="6"/>
        <v>6</v>
      </c>
      <c r="AF50" s="137">
        <f t="shared" si="21"/>
        <v>3.0000000000000001E-3</v>
      </c>
    </row>
    <row r="51" spans="1:32" ht="54" x14ac:dyDescent="0.55000000000000004">
      <c r="A51" s="374"/>
      <c r="B51" s="151" t="s">
        <v>137</v>
      </c>
      <c r="C51" s="150">
        <v>23</v>
      </c>
      <c r="D51" s="134">
        <f t="shared" si="7"/>
        <v>0.1575</v>
      </c>
      <c r="E51" s="135">
        <v>37</v>
      </c>
      <c r="F51" s="134">
        <f t="shared" si="8"/>
        <v>0.17699999999999999</v>
      </c>
      <c r="G51" s="136">
        <f t="shared" si="0"/>
        <v>60</v>
      </c>
      <c r="H51" s="137">
        <f t="shared" si="9"/>
        <v>0.16900000000000001</v>
      </c>
      <c r="I51" s="133">
        <v>14</v>
      </c>
      <c r="J51" s="134">
        <f t="shared" si="10"/>
        <v>8.6900000000000005E-2</v>
      </c>
      <c r="K51" s="135">
        <v>32</v>
      </c>
      <c r="L51" s="134">
        <f t="shared" si="11"/>
        <v>0.10349999999999999</v>
      </c>
      <c r="M51" s="136">
        <f t="shared" si="1"/>
        <v>46</v>
      </c>
      <c r="N51" s="137">
        <f t="shared" si="12"/>
        <v>9.7799999999999998E-2</v>
      </c>
      <c r="O51" s="133">
        <v>10</v>
      </c>
      <c r="P51" s="134">
        <f t="shared" si="13"/>
        <v>6.0900000000000003E-2</v>
      </c>
      <c r="Q51" s="135">
        <v>21</v>
      </c>
      <c r="R51" s="134">
        <f t="shared" si="14"/>
        <v>6.7699999999999996E-2</v>
      </c>
      <c r="S51" s="136">
        <f t="shared" si="2"/>
        <v>31</v>
      </c>
      <c r="T51" s="137">
        <f t="shared" si="15"/>
        <v>6.54E-2</v>
      </c>
      <c r="U51" s="133">
        <v>19</v>
      </c>
      <c r="V51" s="134">
        <f t="shared" si="16"/>
        <v>7.2700000000000001E-2</v>
      </c>
      <c r="W51" s="135">
        <v>34</v>
      </c>
      <c r="X51" s="134">
        <f t="shared" si="17"/>
        <v>8.0699999999999994E-2</v>
      </c>
      <c r="Y51" s="136">
        <f t="shared" si="3"/>
        <v>53</v>
      </c>
      <c r="Z51" s="137">
        <f t="shared" si="18"/>
        <v>7.7700000000000005E-2</v>
      </c>
      <c r="AA51" s="138">
        <f t="shared" si="4"/>
        <v>66</v>
      </c>
      <c r="AB51" s="134">
        <f t="shared" si="19"/>
        <v>9.01E-2</v>
      </c>
      <c r="AC51" s="136">
        <f t="shared" si="5"/>
        <v>124</v>
      </c>
      <c r="AD51" s="134">
        <f t="shared" si="20"/>
        <v>9.9199999999999997E-2</v>
      </c>
      <c r="AE51" s="136">
        <f t="shared" si="6"/>
        <v>190</v>
      </c>
      <c r="AF51" s="137">
        <f t="shared" si="21"/>
        <v>9.5899999999999999E-2</v>
      </c>
    </row>
    <row r="52" spans="1:32" ht="45" x14ac:dyDescent="0.55000000000000004">
      <c r="A52" s="374"/>
      <c r="B52" s="152" t="s">
        <v>138</v>
      </c>
      <c r="C52" s="150">
        <v>0</v>
      </c>
      <c r="D52" s="134">
        <f t="shared" si="7"/>
        <v>0</v>
      </c>
      <c r="E52" s="135">
        <v>0</v>
      </c>
      <c r="F52" s="134">
        <f>ROUNDDOWN(E52/$E$14,4)</f>
        <v>0</v>
      </c>
      <c r="G52" s="136">
        <f t="shared" si="0"/>
        <v>0</v>
      </c>
      <c r="H52" s="137">
        <f t="shared" si="9"/>
        <v>0</v>
      </c>
      <c r="I52" s="133">
        <v>0</v>
      </c>
      <c r="J52" s="134">
        <f t="shared" si="10"/>
        <v>0</v>
      </c>
      <c r="K52" s="135">
        <v>0</v>
      </c>
      <c r="L52" s="134">
        <f t="shared" si="11"/>
        <v>0</v>
      </c>
      <c r="M52" s="136">
        <f t="shared" si="1"/>
        <v>0</v>
      </c>
      <c r="N52" s="137">
        <f t="shared" si="12"/>
        <v>0</v>
      </c>
      <c r="O52" s="133">
        <v>0</v>
      </c>
      <c r="P52" s="134">
        <f t="shared" si="13"/>
        <v>0</v>
      </c>
      <c r="Q52" s="135">
        <v>0</v>
      </c>
      <c r="R52" s="134">
        <f t="shared" si="14"/>
        <v>0</v>
      </c>
      <c r="S52" s="136">
        <f t="shared" si="2"/>
        <v>0</v>
      </c>
      <c r="T52" s="137">
        <f t="shared" si="15"/>
        <v>0</v>
      </c>
      <c r="U52" s="133">
        <v>0</v>
      </c>
      <c r="V52" s="134">
        <f t="shared" si="16"/>
        <v>0</v>
      </c>
      <c r="W52" s="135">
        <v>0</v>
      </c>
      <c r="X52" s="134">
        <f t="shared" si="17"/>
        <v>0</v>
      </c>
      <c r="Y52" s="136">
        <f t="shared" si="3"/>
        <v>0</v>
      </c>
      <c r="Z52" s="137">
        <f t="shared" si="18"/>
        <v>0</v>
      </c>
      <c r="AA52" s="138">
        <f t="shared" si="4"/>
        <v>0</v>
      </c>
      <c r="AB52" s="134">
        <f t="shared" si="19"/>
        <v>0</v>
      </c>
      <c r="AC52" s="136">
        <f t="shared" si="5"/>
        <v>0</v>
      </c>
      <c r="AD52" s="134">
        <f t="shared" si="20"/>
        <v>0</v>
      </c>
      <c r="AE52" s="136">
        <f t="shared" si="6"/>
        <v>0</v>
      </c>
      <c r="AF52" s="137">
        <f t="shared" si="21"/>
        <v>0</v>
      </c>
    </row>
    <row r="53" spans="1:32" x14ac:dyDescent="0.55000000000000004">
      <c r="A53" s="374"/>
      <c r="B53" s="146" t="s">
        <v>139</v>
      </c>
      <c r="C53" s="150">
        <v>43</v>
      </c>
      <c r="D53" s="134">
        <f t="shared" si="7"/>
        <v>0.29449999999999998</v>
      </c>
      <c r="E53" s="135">
        <v>51</v>
      </c>
      <c r="F53" s="134">
        <f t="shared" ref="F53:F59" si="22">ROUNDDOWN(E53/$E$14,4)</f>
        <v>0.24399999999999999</v>
      </c>
      <c r="G53" s="136">
        <f t="shared" si="0"/>
        <v>94</v>
      </c>
      <c r="H53" s="137">
        <f t="shared" si="9"/>
        <v>0.26469999999999999</v>
      </c>
      <c r="I53" s="133">
        <v>71</v>
      </c>
      <c r="J53" s="134">
        <f t="shared" si="10"/>
        <v>0.44090000000000001</v>
      </c>
      <c r="K53" s="135">
        <v>124</v>
      </c>
      <c r="L53" s="134">
        <f t="shared" si="11"/>
        <v>0.4012</v>
      </c>
      <c r="M53" s="136">
        <f t="shared" si="1"/>
        <v>195</v>
      </c>
      <c r="N53" s="137">
        <f t="shared" si="12"/>
        <v>0.4148</v>
      </c>
      <c r="O53" s="133">
        <v>58</v>
      </c>
      <c r="P53" s="134">
        <f t="shared" si="13"/>
        <v>0.35360000000000003</v>
      </c>
      <c r="Q53" s="135">
        <v>122</v>
      </c>
      <c r="R53" s="134">
        <f t="shared" si="14"/>
        <v>0.39350000000000002</v>
      </c>
      <c r="S53" s="136">
        <f t="shared" si="2"/>
        <v>180</v>
      </c>
      <c r="T53" s="137">
        <f t="shared" si="15"/>
        <v>0.37969999999999998</v>
      </c>
      <c r="U53" s="133">
        <v>111</v>
      </c>
      <c r="V53" s="134">
        <f t="shared" si="16"/>
        <v>0.42520000000000002</v>
      </c>
      <c r="W53" s="135">
        <v>167</v>
      </c>
      <c r="X53" s="134">
        <f t="shared" si="17"/>
        <v>0.39660000000000001</v>
      </c>
      <c r="Y53" s="136">
        <f t="shared" si="3"/>
        <v>278</v>
      </c>
      <c r="Z53" s="137">
        <f t="shared" si="18"/>
        <v>0.40760000000000002</v>
      </c>
      <c r="AA53" s="138">
        <f t="shared" si="4"/>
        <v>283</v>
      </c>
      <c r="AB53" s="134">
        <f t="shared" si="19"/>
        <v>0.3866</v>
      </c>
      <c r="AC53" s="136">
        <f t="shared" si="5"/>
        <v>464</v>
      </c>
      <c r="AD53" s="134">
        <f t="shared" si="20"/>
        <v>0.37140000000000001</v>
      </c>
      <c r="AE53" s="136">
        <f t="shared" si="6"/>
        <v>747</v>
      </c>
      <c r="AF53" s="137">
        <f t="shared" si="21"/>
        <v>0.377</v>
      </c>
    </row>
    <row r="54" spans="1:32" x14ac:dyDescent="0.55000000000000004">
      <c r="A54" s="374"/>
      <c r="B54" s="149" t="s">
        <v>140</v>
      </c>
      <c r="C54" s="150">
        <v>27</v>
      </c>
      <c r="D54" s="134">
        <f t="shared" si="7"/>
        <v>0.18490000000000001</v>
      </c>
      <c r="E54" s="135">
        <v>35</v>
      </c>
      <c r="F54" s="134">
        <f t="shared" si="22"/>
        <v>0.16739999999999999</v>
      </c>
      <c r="G54" s="136">
        <f t="shared" si="0"/>
        <v>62</v>
      </c>
      <c r="H54" s="137">
        <f t="shared" si="9"/>
        <v>0.17460000000000001</v>
      </c>
      <c r="I54" s="133">
        <v>49</v>
      </c>
      <c r="J54" s="134">
        <f t="shared" si="10"/>
        <v>0.30430000000000001</v>
      </c>
      <c r="K54" s="135">
        <v>84</v>
      </c>
      <c r="L54" s="134">
        <f t="shared" si="11"/>
        <v>0.27179999999999999</v>
      </c>
      <c r="M54" s="136">
        <f t="shared" si="1"/>
        <v>133</v>
      </c>
      <c r="N54" s="137">
        <f t="shared" si="12"/>
        <v>0.28289999999999998</v>
      </c>
      <c r="O54" s="133">
        <v>28</v>
      </c>
      <c r="P54" s="134">
        <f t="shared" si="13"/>
        <v>0.17069999999999999</v>
      </c>
      <c r="Q54" s="135">
        <v>70</v>
      </c>
      <c r="R54" s="134">
        <f t="shared" si="14"/>
        <v>0.2258</v>
      </c>
      <c r="S54" s="136">
        <f t="shared" si="2"/>
        <v>98</v>
      </c>
      <c r="T54" s="137">
        <f t="shared" si="15"/>
        <v>0.20669999999999999</v>
      </c>
      <c r="U54" s="133">
        <v>59</v>
      </c>
      <c r="V54" s="134">
        <f t="shared" si="16"/>
        <v>0.22600000000000001</v>
      </c>
      <c r="W54" s="135">
        <v>99</v>
      </c>
      <c r="X54" s="134">
        <f t="shared" si="17"/>
        <v>0.2351</v>
      </c>
      <c r="Y54" s="136">
        <f t="shared" si="3"/>
        <v>158</v>
      </c>
      <c r="Z54" s="137">
        <f t="shared" si="18"/>
        <v>0.2316</v>
      </c>
      <c r="AA54" s="138">
        <f t="shared" si="4"/>
        <v>163</v>
      </c>
      <c r="AB54" s="134">
        <f t="shared" si="19"/>
        <v>0.22259999999999999</v>
      </c>
      <c r="AC54" s="136">
        <f t="shared" si="5"/>
        <v>288</v>
      </c>
      <c r="AD54" s="134">
        <f t="shared" si="20"/>
        <v>0.23050000000000001</v>
      </c>
      <c r="AE54" s="136">
        <f t="shared" si="6"/>
        <v>451</v>
      </c>
      <c r="AF54" s="137">
        <f t="shared" si="21"/>
        <v>0.2276</v>
      </c>
    </row>
    <row r="55" spans="1:32" x14ac:dyDescent="0.55000000000000004">
      <c r="A55" s="374"/>
      <c r="B55" s="149" t="s">
        <v>141</v>
      </c>
      <c r="C55" s="150">
        <v>6</v>
      </c>
      <c r="D55" s="134">
        <f t="shared" si="7"/>
        <v>4.1000000000000002E-2</v>
      </c>
      <c r="E55" s="135">
        <v>4</v>
      </c>
      <c r="F55" s="134">
        <f t="shared" si="22"/>
        <v>1.9099999999999999E-2</v>
      </c>
      <c r="G55" s="136">
        <f t="shared" si="0"/>
        <v>10</v>
      </c>
      <c r="H55" s="137">
        <f t="shared" si="9"/>
        <v>2.81E-2</v>
      </c>
      <c r="I55" s="133">
        <v>16</v>
      </c>
      <c r="J55" s="134">
        <f t="shared" si="10"/>
        <v>9.9299999999999999E-2</v>
      </c>
      <c r="K55" s="135">
        <v>20</v>
      </c>
      <c r="L55" s="134">
        <f t="shared" si="11"/>
        <v>6.4699999999999994E-2</v>
      </c>
      <c r="M55" s="136">
        <f t="shared" si="1"/>
        <v>36</v>
      </c>
      <c r="N55" s="137">
        <f t="shared" si="12"/>
        <v>7.6499999999999999E-2</v>
      </c>
      <c r="O55" s="133">
        <v>26</v>
      </c>
      <c r="P55" s="134">
        <f t="shared" si="13"/>
        <v>0.1585</v>
      </c>
      <c r="Q55" s="135">
        <v>33</v>
      </c>
      <c r="R55" s="134">
        <f t="shared" si="14"/>
        <v>0.10639999999999999</v>
      </c>
      <c r="S55" s="136">
        <f t="shared" si="2"/>
        <v>59</v>
      </c>
      <c r="T55" s="137">
        <f t="shared" si="15"/>
        <v>0.1244</v>
      </c>
      <c r="U55" s="133">
        <v>39</v>
      </c>
      <c r="V55" s="134">
        <f t="shared" si="16"/>
        <v>0.14940000000000001</v>
      </c>
      <c r="W55" s="135">
        <v>52</v>
      </c>
      <c r="X55" s="134">
        <f t="shared" si="17"/>
        <v>0.1235</v>
      </c>
      <c r="Y55" s="136">
        <f t="shared" si="3"/>
        <v>91</v>
      </c>
      <c r="Z55" s="137">
        <f t="shared" si="18"/>
        <v>0.13339999999999999</v>
      </c>
      <c r="AA55" s="138">
        <f t="shared" si="4"/>
        <v>87</v>
      </c>
      <c r="AB55" s="134">
        <f t="shared" si="19"/>
        <v>0.1188</v>
      </c>
      <c r="AC55" s="136">
        <f t="shared" si="5"/>
        <v>109</v>
      </c>
      <c r="AD55" s="134">
        <f t="shared" si="20"/>
        <v>8.72E-2</v>
      </c>
      <c r="AE55" s="136">
        <f t="shared" si="6"/>
        <v>196</v>
      </c>
      <c r="AF55" s="137">
        <f t="shared" si="21"/>
        <v>9.8900000000000002E-2</v>
      </c>
    </row>
    <row r="56" spans="1:32" x14ac:dyDescent="0.55000000000000004">
      <c r="A56" s="374"/>
      <c r="B56" s="146" t="s">
        <v>142</v>
      </c>
      <c r="C56" s="150">
        <v>24</v>
      </c>
      <c r="D56" s="134">
        <f t="shared" si="7"/>
        <v>0.1643</v>
      </c>
      <c r="E56" s="135">
        <v>22</v>
      </c>
      <c r="F56" s="134">
        <f t="shared" si="22"/>
        <v>0.1052</v>
      </c>
      <c r="G56" s="136">
        <f t="shared" si="0"/>
        <v>46</v>
      </c>
      <c r="H56" s="137">
        <f t="shared" si="9"/>
        <v>0.1295</v>
      </c>
      <c r="I56" s="133">
        <v>28</v>
      </c>
      <c r="J56" s="134">
        <f t="shared" si="10"/>
        <v>0.1739</v>
      </c>
      <c r="K56" s="135">
        <v>56</v>
      </c>
      <c r="L56" s="134">
        <f t="shared" si="11"/>
        <v>0.1812</v>
      </c>
      <c r="M56" s="136">
        <f t="shared" si="1"/>
        <v>84</v>
      </c>
      <c r="N56" s="137">
        <f t="shared" si="12"/>
        <v>0.1787</v>
      </c>
      <c r="O56" s="133">
        <v>20</v>
      </c>
      <c r="P56" s="134">
        <f t="shared" si="13"/>
        <v>0.12189999999999999</v>
      </c>
      <c r="Q56" s="135">
        <v>44</v>
      </c>
      <c r="R56" s="134">
        <f t="shared" si="14"/>
        <v>0.1419</v>
      </c>
      <c r="S56" s="136">
        <f t="shared" si="2"/>
        <v>64</v>
      </c>
      <c r="T56" s="137">
        <f t="shared" si="15"/>
        <v>0.13500000000000001</v>
      </c>
      <c r="U56" s="133">
        <v>38</v>
      </c>
      <c r="V56" s="134">
        <f t="shared" si="16"/>
        <v>0.14549999999999999</v>
      </c>
      <c r="W56" s="135">
        <v>54</v>
      </c>
      <c r="X56" s="134">
        <f t="shared" si="17"/>
        <v>0.12820000000000001</v>
      </c>
      <c r="Y56" s="136">
        <f t="shared" si="3"/>
        <v>92</v>
      </c>
      <c r="Z56" s="137">
        <f t="shared" si="18"/>
        <v>0.1348</v>
      </c>
      <c r="AA56" s="138">
        <f t="shared" si="4"/>
        <v>110</v>
      </c>
      <c r="AB56" s="134">
        <f t="shared" si="19"/>
        <v>0.1502</v>
      </c>
      <c r="AC56" s="136">
        <f t="shared" si="5"/>
        <v>176</v>
      </c>
      <c r="AD56" s="134">
        <f t="shared" si="20"/>
        <v>0.1409</v>
      </c>
      <c r="AE56" s="136">
        <f t="shared" si="6"/>
        <v>286</v>
      </c>
      <c r="AF56" s="137">
        <f t="shared" si="21"/>
        <v>0.14430000000000001</v>
      </c>
    </row>
    <row r="57" spans="1:32" x14ac:dyDescent="0.55000000000000004">
      <c r="A57" s="374"/>
      <c r="B57" s="146" t="s">
        <v>143</v>
      </c>
      <c r="C57" s="150">
        <v>2</v>
      </c>
      <c r="D57" s="134">
        <f t="shared" si="7"/>
        <v>1.3599999999999999E-2</v>
      </c>
      <c r="E57" s="135">
        <v>3</v>
      </c>
      <c r="F57" s="134">
        <f t="shared" si="22"/>
        <v>1.43E-2</v>
      </c>
      <c r="G57" s="136">
        <f t="shared" si="0"/>
        <v>5</v>
      </c>
      <c r="H57" s="137">
        <f t="shared" si="9"/>
        <v>1.4E-2</v>
      </c>
      <c r="I57" s="133">
        <v>3</v>
      </c>
      <c r="J57" s="134">
        <f t="shared" si="10"/>
        <v>1.8599999999999998E-2</v>
      </c>
      <c r="K57" s="135">
        <v>7</v>
      </c>
      <c r="L57" s="134">
        <f t="shared" si="11"/>
        <v>2.2599999999999999E-2</v>
      </c>
      <c r="M57" s="136">
        <f t="shared" si="1"/>
        <v>10</v>
      </c>
      <c r="N57" s="137">
        <f t="shared" si="12"/>
        <v>2.12E-2</v>
      </c>
      <c r="O57" s="133">
        <v>3</v>
      </c>
      <c r="P57" s="134">
        <f t="shared" si="13"/>
        <v>1.8200000000000001E-2</v>
      </c>
      <c r="Q57" s="135">
        <v>7</v>
      </c>
      <c r="R57" s="134">
        <f t="shared" si="14"/>
        <v>2.2499999999999999E-2</v>
      </c>
      <c r="S57" s="136">
        <f t="shared" si="2"/>
        <v>10</v>
      </c>
      <c r="T57" s="137">
        <f t="shared" si="15"/>
        <v>2.1000000000000001E-2</v>
      </c>
      <c r="U57" s="133">
        <v>21</v>
      </c>
      <c r="V57" s="134">
        <f t="shared" si="16"/>
        <v>8.0399999999999999E-2</v>
      </c>
      <c r="W57" s="135">
        <v>18</v>
      </c>
      <c r="X57" s="134">
        <f t="shared" si="17"/>
        <v>4.2700000000000002E-2</v>
      </c>
      <c r="Y57" s="136">
        <f t="shared" si="3"/>
        <v>39</v>
      </c>
      <c r="Z57" s="137">
        <f t="shared" si="18"/>
        <v>5.7099999999999998E-2</v>
      </c>
      <c r="AA57" s="138">
        <f t="shared" si="4"/>
        <v>29</v>
      </c>
      <c r="AB57" s="134">
        <f t="shared" si="19"/>
        <v>3.9600000000000003E-2</v>
      </c>
      <c r="AC57" s="136">
        <f t="shared" si="5"/>
        <v>35</v>
      </c>
      <c r="AD57" s="134">
        <f t="shared" si="20"/>
        <v>2.8000000000000001E-2</v>
      </c>
      <c r="AE57" s="136">
        <f t="shared" si="6"/>
        <v>64</v>
      </c>
      <c r="AF57" s="137">
        <f t="shared" si="21"/>
        <v>3.2300000000000002E-2</v>
      </c>
    </row>
    <row r="58" spans="1:32" ht="49.5" x14ac:dyDescent="0.55000000000000004">
      <c r="A58" s="374"/>
      <c r="B58" s="153" t="s">
        <v>144</v>
      </c>
      <c r="C58" s="150">
        <v>0</v>
      </c>
      <c r="D58" s="134">
        <f t="shared" si="7"/>
        <v>0</v>
      </c>
      <c r="E58" s="135">
        <v>0</v>
      </c>
      <c r="F58" s="134">
        <f t="shared" si="22"/>
        <v>0</v>
      </c>
      <c r="G58" s="136">
        <f t="shared" si="0"/>
        <v>0</v>
      </c>
      <c r="H58" s="137">
        <f t="shared" si="9"/>
        <v>0</v>
      </c>
      <c r="I58" s="133">
        <v>0</v>
      </c>
      <c r="J58" s="134">
        <f t="shared" si="10"/>
        <v>0</v>
      </c>
      <c r="K58" s="135">
        <v>0</v>
      </c>
      <c r="L58" s="134">
        <f t="shared" si="11"/>
        <v>0</v>
      </c>
      <c r="M58" s="136">
        <f t="shared" si="1"/>
        <v>0</v>
      </c>
      <c r="N58" s="137">
        <f t="shared" si="12"/>
        <v>0</v>
      </c>
      <c r="O58" s="133">
        <v>0</v>
      </c>
      <c r="P58" s="134">
        <f t="shared" si="13"/>
        <v>0</v>
      </c>
      <c r="Q58" s="135">
        <v>0</v>
      </c>
      <c r="R58" s="134">
        <f t="shared" si="14"/>
        <v>0</v>
      </c>
      <c r="S58" s="136">
        <f t="shared" si="2"/>
        <v>0</v>
      </c>
      <c r="T58" s="137">
        <f t="shared" si="15"/>
        <v>0</v>
      </c>
      <c r="U58" s="133">
        <v>0</v>
      </c>
      <c r="V58" s="134">
        <f t="shared" si="16"/>
        <v>0</v>
      </c>
      <c r="W58" s="135">
        <v>2</v>
      </c>
      <c r="X58" s="134">
        <f t="shared" si="17"/>
        <v>4.7000000000000002E-3</v>
      </c>
      <c r="Y58" s="136">
        <f t="shared" si="3"/>
        <v>2</v>
      </c>
      <c r="Z58" s="137">
        <f t="shared" si="18"/>
        <v>2.8999999999999998E-3</v>
      </c>
      <c r="AA58" s="138">
        <f t="shared" si="4"/>
        <v>0</v>
      </c>
      <c r="AB58" s="134">
        <f t="shared" si="19"/>
        <v>0</v>
      </c>
      <c r="AC58" s="136">
        <f t="shared" si="5"/>
        <v>2</v>
      </c>
      <c r="AD58" s="134">
        <f t="shared" si="20"/>
        <v>1.6000000000000001E-3</v>
      </c>
      <c r="AE58" s="136">
        <f t="shared" si="6"/>
        <v>2</v>
      </c>
      <c r="AF58" s="137">
        <f t="shared" si="21"/>
        <v>1E-3</v>
      </c>
    </row>
    <row r="59" spans="1:32" ht="18.5" thickBot="1" x14ac:dyDescent="0.6">
      <c r="A59" s="387"/>
      <c r="B59" s="154" t="s">
        <v>145</v>
      </c>
      <c r="C59" s="155">
        <v>1</v>
      </c>
      <c r="D59" s="156">
        <f t="shared" si="7"/>
        <v>6.7999999999999996E-3</v>
      </c>
      <c r="E59" s="157">
        <v>5</v>
      </c>
      <c r="F59" s="156">
        <f t="shared" si="22"/>
        <v>2.3900000000000001E-2</v>
      </c>
      <c r="G59" s="158">
        <f t="shared" si="0"/>
        <v>6</v>
      </c>
      <c r="H59" s="159">
        <f t="shared" si="9"/>
        <v>1.6899999999999998E-2</v>
      </c>
      <c r="I59" s="160">
        <v>6</v>
      </c>
      <c r="J59" s="156">
        <f t="shared" si="10"/>
        <v>3.7199999999999997E-2</v>
      </c>
      <c r="K59" s="157">
        <v>3</v>
      </c>
      <c r="L59" s="156">
        <f t="shared" si="11"/>
        <v>9.7000000000000003E-3</v>
      </c>
      <c r="M59" s="158">
        <f t="shared" si="1"/>
        <v>9</v>
      </c>
      <c r="N59" s="159">
        <f t="shared" si="12"/>
        <v>1.9099999999999999E-2</v>
      </c>
      <c r="O59" s="160">
        <v>4</v>
      </c>
      <c r="P59" s="156">
        <f t="shared" si="13"/>
        <v>2.4299999999999999E-2</v>
      </c>
      <c r="Q59" s="157">
        <v>1</v>
      </c>
      <c r="R59" s="156">
        <f t="shared" si="14"/>
        <v>3.2000000000000002E-3</v>
      </c>
      <c r="S59" s="158">
        <f t="shared" si="2"/>
        <v>5</v>
      </c>
      <c r="T59" s="159">
        <f t="shared" si="15"/>
        <v>1.0500000000000001E-2</v>
      </c>
      <c r="U59" s="160">
        <v>5</v>
      </c>
      <c r="V59" s="156">
        <f t="shared" si="16"/>
        <v>1.9099999999999999E-2</v>
      </c>
      <c r="W59" s="157">
        <v>11</v>
      </c>
      <c r="X59" s="156">
        <f t="shared" si="17"/>
        <v>2.6100000000000002E-2</v>
      </c>
      <c r="Y59" s="158">
        <f t="shared" si="3"/>
        <v>16</v>
      </c>
      <c r="Z59" s="159">
        <f t="shared" si="18"/>
        <v>2.3400000000000001E-2</v>
      </c>
      <c r="AA59" s="161">
        <f t="shared" si="4"/>
        <v>16</v>
      </c>
      <c r="AB59" s="156">
        <f t="shared" si="19"/>
        <v>2.18E-2</v>
      </c>
      <c r="AC59" s="158">
        <f t="shared" si="5"/>
        <v>20</v>
      </c>
      <c r="AD59" s="156">
        <f t="shared" si="20"/>
        <v>1.6E-2</v>
      </c>
      <c r="AE59" s="158">
        <f t="shared" si="6"/>
        <v>36</v>
      </c>
      <c r="AF59" s="159">
        <f t="shared" si="21"/>
        <v>1.8100000000000002E-2</v>
      </c>
    </row>
    <row r="60" spans="1:32" x14ac:dyDescent="0.55000000000000004">
      <c r="O60" s="162"/>
      <c r="P60" s="162"/>
      <c r="Q60" s="162"/>
    </row>
    <row r="61" spans="1:32" x14ac:dyDescent="0.55000000000000004">
      <c r="O61" s="162"/>
      <c r="P61" s="162"/>
      <c r="Q61" s="162"/>
    </row>
    <row r="62" spans="1:32" x14ac:dyDescent="0.55000000000000004">
      <c r="O62" s="162"/>
      <c r="P62" s="162"/>
      <c r="Q62" s="162"/>
    </row>
    <row r="63" spans="1:32" x14ac:dyDescent="0.55000000000000004">
      <c r="O63" s="162"/>
      <c r="P63" s="162"/>
      <c r="Q63" s="162"/>
    </row>
    <row r="64" spans="1:32" x14ac:dyDescent="0.55000000000000004">
      <c r="O64" s="162"/>
      <c r="P64" s="162"/>
      <c r="Q64" s="162"/>
    </row>
    <row r="65" spans="15:17" x14ac:dyDescent="0.55000000000000004">
      <c r="O65" s="162"/>
      <c r="P65" s="162"/>
      <c r="Q65" s="162"/>
    </row>
    <row r="66" spans="15:17" x14ac:dyDescent="0.55000000000000004">
      <c r="O66" s="162"/>
      <c r="P66" s="162"/>
      <c r="Q66" s="162"/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5:L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U8:Z8"/>
    <mergeCell ref="AA8:AF8"/>
    <mergeCell ref="C9:D9"/>
    <mergeCell ref="E9:F9"/>
    <mergeCell ref="K6:L6"/>
    <mergeCell ref="A47:A59"/>
    <mergeCell ref="A26:A28"/>
    <mergeCell ref="W9:X9"/>
    <mergeCell ref="Y9:Z9"/>
    <mergeCell ref="AA9:AB9"/>
    <mergeCell ref="G9:H9"/>
    <mergeCell ref="I9:J9"/>
    <mergeCell ref="A12:B12"/>
    <mergeCell ref="A15:A18"/>
    <mergeCell ref="A19:A21"/>
    <mergeCell ref="A22:A23"/>
    <mergeCell ref="A24:A25"/>
    <mergeCell ref="A13:B13"/>
    <mergeCell ref="A14:B14"/>
    <mergeCell ref="A11:B11"/>
    <mergeCell ref="K9:L9"/>
    <mergeCell ref="Z1:AF5"/>
    <mergeCell ref="A29:A30"/>
    <mergeCell ref="A31:A36"/>
    <mergeCell ref="A37:A41"/>
    <mergeCell ref="A42:A46"/>
    <mergeCell ref="AC9:AD9"/>
    <mergeCell ref="AE9:AF9"/>
    <mergeCell ref="M9:N9"/>
    <mergeCell ref="O9:P9"/>
    <mergeCell ref="Q9:R9"/>
    <mergeCell ref="S9:T9"/>
    <mergeCell ref="U9:V9"/>
    <mergeCell ref="A8:B10"/>
    <mergeCell ref="C8:H8"/>
    <mergeCell ref="I8:N8"/>
    <mergeCell ref="O8:T8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cellComments="asDisplayed" horizontalDpi="4294967294" r:id="rId1"/>
  <headerFooter>
    <oddHeader>&amp;R&amp;12集計表１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Y1" zoomScale="80" zoomScaleNormal="60" zoomScaleSheetLayoutView="80" workbookViewId="0">
      <selection activeCell="F53" sqref="F53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146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69">
        <v>27.98</v>
      </c>
      <c r="D2" s="369"/>
      <c r="E2" s="369">
        <v>27.99</v>
      </c>
      <c r="F2" s="369"/>
      <c r="G2" s="369">
        <v>26.41</v>
      </c>
      <c r="H2" s="369"/>
      <c r="I2" s="369">
        <v>24.8</v>
      </c>
      <c r="J2" s="369"/>
      <c r="K2" s="369">
        <v>26.36</v>
      </c>
      <c r="L2" s="402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69">
        <v>18.28</v>
      </c>
      <c r="D3" s="369"/>
      <c r="E3" s="369">
        <v>14.48</v>
      </c>
      <c r="F3" s="369"/>
      <c r="G3" s="369">
        <v>11.79</v>
      </c>
      <c r="H3" s="369"/>
      <c r="I3" s="369">
        <v>10.57</v>
      </c>
      <c r="J3" s="369"/>
      <c r="K3" s="369">
        <v>12.84</v>
      </c>
      <c r="L3" s="402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69">
        <v>9.24</v>
      </c>
      <c r="D4" s="369"/>
      <c r="E4" s="369">
        <v>12.9</v>
      </c>
      <c r="F4" s="369"/>
      <c r="G4" s="369">
        <v>14.28</v>
      </c>
      <c r="H4" s="369"/>
      <c r="I4" s="369">
        <v>13.71</v>
      </c>
      <c r="J4" s="369"/>
      <c r="K4" s="369">
        <v>13.03</v>
      </c>
      <c r="L4" s="402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69">
        <v>0.47</v>
      </c>
      <c r="D5" s="369"/>
      <c r="E5" s="369">
        <v>0.61</v>
      </c>
      <c r="F5" s="369"/>
      <c r="G5" s="369">
        <v>0.35</v>
      </c>
      <c r="H5" s="369"/>
      <c r="I5" s="369">
        <v>0.52</v>
      </c>
      <c r="J5" s="369"/>
      <c r="K5" s="369">
        <v>0.49</v>
      </c>
      <c r="L5" s="402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400">
        <v>0.02</v>
      </c>
      <c r="D6" s="400"/>
      <c r="E6" s="400">
        <v>0.12</v>
      </c>
      <c r="F6" s="400"/>
      <c r="G6" s="400">
        <v>0.09</v>
      </c>
      <c r="H6" s="400"/>
      <c r="I6" s="400">
        <v>0.37</v>
      </c>
      <c r="J6" s="400"/>
      <c r="K6" s="400">
        <v>0.2</v>
      </c>
      <c r="L6" s="401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724</v>
      </c>
      <c r="D11" s="25"/>
      <c r="E11" s="19">
        <v>667</v>
      </c>
      <c r="F11" s="25"/>
      <c r="G11" s="21">
        <f>C11+E11</f>
        <v>1391</v>
      </c>
      <c r="H11" s="79"/>
      <c r="I11" s="78">
        <v>961</v>
      </c>
      <c r="J11" s="25"/>
      <c r="K11" s="19">
        <v>915</v>
      </c>
      <c r="L11" s="25"/>
      <c r="M11" s="21">
        <f>I11+K11</f>
        <v>1876</v>
      </c>
      <c r="N11" s="79"/>
      <c r="O11" s="78">
        <v>758</v>
      </c>
      <c r="P11" s="25"/>
      <c r="Q11" s="19">
        <v>754</v>
      </c>
      <c r="R11" s="25"/>
      <c r="S11" s="21">
        <f>O11+Q11</f>
        <v>1512</v>
      </c>
      <c r="T11" s="79"/>
      <c r="U11" s="78">
        <v>995</v>
      </c>
      <c r="V11" s="25"/>
      <c r="W11" s="19">
        <v>1049</v>
      </c>
      <c r="X11" s="25"/>
      <c r="Y11" s="21">
        <f>U11+W11</f>
        <v>2044</v>
      </c>
      <c r="Z11" s="79"/>
      <c r="AA11" s="80">
        <f>C11+I11+O11+U11</f>
        <v>3438</v>
      </c>
      <c r="AB11" s="25"/>
      <c r="AC11" s="21">
        <f>E11+K11+Q11+W11</f>
        <v>3385</v>
      </c>
      <c r="AD11" s="25"/>
      <c r="AE11" s="21">
        <f>AA11+AC11</f>
        <v>6823</v>
      </c>
      <c r="AF11" s="79"/>
      <c r="AG11" s="81"/>
    </row>
    <row r="12" spans="1:33" x14ac:dyDescent="0.55000000000000004">
      <c r="A12" s="303" t="s">
        <v>160</v>
      </c>
      <c r="B12" s="304"/>
      <c r="C12" s="78">
        <v>50</v>
      </c>
      <c r="D12" s="26">
        <f>ROUNDDOWN(C12/C11,4)</f>
        <v>6.9000000000000006E-2</v>
      </c>
      <c r="E12" s="19">
        <v>73</v>
      </c>
      <c r="F12" s="26">
        <f>ROUNDDOWN(E12/E11,4)</f>
        <v>0.1094</v>
      </c>
      <c r="G12" s="21">
        <f>C12+E12</f>
        <v>123</v>
      </c>
      <c r="H12" s="82">
        <f>ROUNDDOWN(G12/G11,4)</f>
        <v>8.8400000000000006E-2</v>
      </c>
      <c r="I12" s="78">
        <v>59</v>
      </c>
      <c r="J12" s="26">
        <f>ROUNDDOWN(I12/I11,4)</f>
        <v>6.13E-2</v>
      </c>
      <c r="K12" s="19">
        <v>131</v>
      </c>
      <c r="L12" s="26">
        <f>ROUNDDOWN(K12/K11,4)</f>
        <v>0.1431</v>
      </c>
      <c r="M12" s="21">
        <f t="shared" ref="M12:M59" si="0">I12+K12</f>
        <v>190</v>
      </c>
      <c r="N12" s="82">
        <f>ROUNDDOWN(M12/M11,4)</f>
        <v>0.1012</v>
      </c>
      <c r="O12" s="78">
        <v>58</v>
      </c>
      <c r="P12" s="26">
        <f>ROUNDDOWN(O12/O11,4)</f>
        <v>7.6499999999999999E-2</v>
      </c>
      <c r="Q12" s="19">
        <v>152</v>
      </c>
      <c r="R12" s="26">
        <f>ROUNDDOWN(Q12/Q11,4)</f>
        <v>0.20150000000000001</v>
      </c>
      <c r="S12" s="21">
        <f t="shared" ref="S12:S13" si="1">O12+Q12</f>
        <v>210</v>
      </c>
      <c r="T12" s="82">
        <f>ROUNDDOWN(S12/S11,4)</f>
        <v>0.13880000000000001</v>
      </c>
      <c r="U12" s="78">
        <v>128</v>
      </c>
      <c r="V12" s="26">
        <f>ROUNDDOWN(U12/U11,4)</f>
        <v>0.12859999999999999</v>
      </c>
      <c r="W12" s="19">
        <v>206</v>
      </c>
      <c r="X12" s="26">
        <f>ROUNDDOWN(W12/W11,4)</f>
        <v>0.1963</v>
      </c>
      <c r="Y12" s="21">
        <f t="shared" ref="Y12:Y59" si="2">U12+W12</f>
        <v>334</v>
      </c>
      <c r="Z12" s="82">
        <f>ROUNDDOWN(Y12/Y11,4)</f>
        <v>0.16339999999999999</v>
      </c>
      <c r="AA12" s="80">
        <f t="shared" ref="AA12:AA14" si="3">C12+I12+O12+U12</f>
        <v>295</v>
      </c>
      <c r="AB12" s="26">
        <f>ROUNDDOWN(AA12/AA11,4)</f>
        <v>8.5800000000000001E-2</v>
      </c>
      <c r="AC12" s="21">
        <f t="shared" ref="AC12:AC13" si="4">E12+K12+Q12+W12</f>
        <v>562</v>
      </c>
      <c r="AD12" s="26">
        <f>ROUNDDOWN(AC12/AC11,4)</f>
        <v>0.16600000000000001</v>
      </c>
      <c r="AE12" s="21">
        <f t="shared" ref="AE12:AE59" si="5">AA12+AC12</f>
        <v>857</v>
      </c>
      <c r="AF12" s="82">
        <f>ROUNDDOWN(AE12/AE11,4)</f>
        <v>0.12559999999999999</v>
      </c>
    </row>
    <row r="13" spans="1:33" x14ac:dyDescent="0.55000000000000004">
      <c r="A13" s="303" t="s">
        <v>161</v>
      </c>
      <c r="B13" s="304"/>
      <c r="C13" s="78"/>
      <c r="D13" s="25"/>
      <c r="E13" s="19"/>
      <c r="F13" s="25"/>
      <c r="G13" s="21">
        <f>C13+E13</f>
        <v>0</v>
      </c>
      <c r="H13" s="79"/>
      <c r="I13" s="78"/>
      <c r="J13" s="25"/>
      <c r="K13" s="19"/>
      <c r="L13" s="25"/>
      <c r="M13" s="21">
        <f t="shared" si="0"/>
        <v>0</v>
      </c>
      <c r="N13" s="79"/>
      <c r="O13" s="78"/>
      <c r="P13" s="25"/>
      <c r="Q13" s="19"/>
      <c r="R13" s="25"/>
      <c r="S13" s="21">
        <f t="shared" si="1"/>
        <v>0</v>
      </c>
      <c r="T13" s="79"/>
      <c r="U13" s="78"/>
      <c r="V13" s="25"/>
      <c r="W13" s="19"/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50</v>
      </c>
      <c r="D14" s="25"/>
      <c r="E14" s="19">
        <f>E12+E13</f>
        <v>73</v>
      </c>
      <c r="F14" s="25"/>
      <c r="G14" s="21">
        <f>C14+E14</f>
        <v>123</v>
      </c>
      <c r="H14" s="79"/>
      <c r="I14" s="78">
        <f>I12+I13</f>
        <v>59</v>
      </c>
      <c r="J14" s="25"/>
      <c r="K14" s="19">
        <f>K12+K13</f>
        <v>131</v>
      </c>
      <c r="L14" s="25"/>
      <c r="M14" s="21">
        <f t="shared" si="0"/>
        <v>190</v>
      </c>
      <c r="N14" s="79"/>
      <c r="O14" s="78">
        <f>O12+O13</f>
        <v>58</v>
      </c>
      <c r="P14" s="25"/>
      <c r="Q14" s="19">
        <f>Q12+Q13</f>
        <v>152</v>
      </c>
      <c r="R14" s="25"/>
      <c r="S14" s="21">
        <f>O14+Q14</f>
        <v>210</v>
      </c>
      <c r="T14" s="79"/>
      <c r="U14" s="78">
        <f>U12+U13</f>
        <v>128</v>
      </c>
      <c r="V14" s="25"/>
      <c r="W14" s="19">
        <f>W12+W13</f>
        <v>206</v>
      </c>
      <c r="X14" s="25"/>
      <c r="Y14" s="21">
        <f t="shared" si="2"/>
        <v>334</v>
      </c>
      <c r="Z14" s="79"/>
      <c r="AA14" s="80">
        <f t="shared" si="3"/>
        <v>295</v>
      </c>
      <c r="AB14" s="25"/>
      <c r="AC14" s="21">
        <f>E14+K14+Q14+W14</f>
        <v>562</v>
      </c>
      <c r="AD14" s="25"/>
      <c r="AE14" s="21">
        <f t="shared" si="5"/>
        <v>857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1</v>
      </c>
      <c r="P15" s="85">
        <f>ROUNDDOWN(O15/$O$14,4)</f>
        <v>1.72E-2</v>
      </c>
      <c r="Q15" s="86">
        <v>0</v>
      </c>
      <c r="R15" s="85">
        <f>ROUNDDOWN(Q15/$Q$14,4)</f>
        <v>0</v>
      </c>
      <c r="S15" s="87">
        <f t="shared" ref="S15:S59" si="7">O15+Q15</f>
        <v>1</v>
      </c>
      <c r="T15" s="88">
        <f>ROUNDDOWN(S15/$S$14,4)</f>
        <v>4.7000000000000002E-3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si="2"/>
        <v>0</v>
      </c>
      <c r="Z15" s="88">
        <f>ROUNDDOWN(Y15/$Y$14,4)</f>
        <v>0</v>
      </c>
      <c r="AA15" s="89">
        <f>C15+I15+O15+U15</f>
        <v>1</v>
      </c>
      <c r="AB15" s="85">
        <f>ROUNDDOWN(AA15/$AA$14,4)</f>
        <v>3.3E-3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1</v>
      </c>
      <c r="AF15" s="88">
        <f>ROUNDDOWN(AE15/$AE$14,4)</f>
        <v>1.1000000000000001E-3</v>
      </c>
    </row>
    <row r="16" spans="1:33" x14ac:dyDescent="0.55000000000000004">
      <c r="A16" s="345"/>
      <c r="B16" s="90" t="s">
        <v>5</v>
      </c>
      <c r="C16" s="91">
        <v>9</v>
      </c>
      <c r="D16" s="92">
        <f>ROUNDDOWN(C16/$C$14,4)</f>
        <v>0.18</v>
      </c>
      <c r="E16" s="93">
        <v>6</v>
      </c>
      <c r="F16" s="92">
        <f>ROUNDDOWN(E16/$E$14,4)</f>
        <v>8.2100000000000006E-2</v>
      </c>
      <c r="G16" s="94">
        <f t="shared" si="6"/>
        <v>15</v>
      </c>
      <c r="H16" s="95">
        <f t="shared" ref="H16:H59" si="9">ROUNDDOWN(G16/$G$14,4)</f>
        <v>0.12189999999999999</v>
      </c>
      <c r="I16" s="91">
        <v>13</v>
      </c>
      <c r="J16" s="92">
        <f t="shared" ref="J16:J59" si="10">ROUNDDOWN(I16/$I$14,4)</f>
        <v>0.2203</v>
      </c>
      <c r="K16" s="93">
        <v>6</v>
      </c>
      <c r="L16" s="92">
        <f t="shared" ref="L16:L59" si="11">ROUNDDOWN(K16/$K$14,4)</f>
        <v>4.58E-2</v>
      </c>
      <c r="M16" s="94">
        <f t="shared" si="0"/>
        <v>19</v>
      </c>
      <c r="N16" s="95">
        <f t="shared" ref="N16:N59" si="12">ROUNDDOWN(M16/$M$14,4)</f>
        <v>0.1</v>
      </c>
      <c r="O16" s="91">
        <v>12</v>
      </c>
      <c r="P16" s="92">
        <f t="shared" ref="P16:P59" si="13">ROUNDDOWN(O16/$O$14,4)</f>
        <v>0.20680000000000001</v>
      </c>
      <c r="Q16" s="93">
        <v>12</v>
      </c>
      <c r="R16" s="92">
        <f t="shared" ref="R16:R59" si="14">ROUNDDOWN(Q16/$Q$14,4)</f>
        <v>7.8899999999999998E-2</v>
      </c>
      <c r="S16" s="94">
        <f t="shared" si="7"/>
        <v>24</v>
      </c>
      <c r="T16" s="95">
        <f t="shared" ref="T16:T59" si="15">ROUNDDOWN(S16/$S$14,4)</f>
        <v>0.1142</v>
      </c>
      <c r="U16" s="91">
        <v>37</v>
      </c>
      <c r="V16" s="92">
        <f t="shared" ref="V16:V59" si="16">ROUNDDOWN(U16/$U$14,4)</f>
        <v>0.28899999999999998</v>
      </c>
      <c r="W16" s="93">
        <v>15</v>
      </c>
      <c r="X16" s="92">
        <f t="shared" ref="X16:X59" si="17">ROUNDDOWN(W16/$W$14,4)</f>
        <v>7.2800000000000004E-2</v>
      </c>
      <c r="Y16" s="94">
        <f t="shared" si="2"/>
        <v>52</v>
      </c>
      <c r="Z16" s="95">
        <f t="shared" ref="Z16:Z59" si="18">ROUNDDOWN(Y16/$Y$14,4)</f>
        <v>0.15559999999999999</v>
      </c>
      <c r="AA16" s="96">
        <f t="shared" ref="AA16:AA59" si="19">C16+I16+O16+U16</f>
        <v>71</v>
      </c>
      <c r="AB16" s="92">
        <f t="shared" ref="AB16:AB59" si="20">ROUNDDOWN(AA16/$AA$14,4)</f>
        <v>0.24060000000000001</v>
      </c>
      <c r="AC16" s="94">
        <f t="shared" si="8"/>
        <v>39</v>
      </c>
      <c r="AD16" s="92">
        <f t="shared" ref="AD16:AD59" si="21">ROUNDDOWN(AC16/$AC$14,4)</f>
        <v>6.93E-2</v>
      </c>
      <c r="AE16" s="94">
        <f t="shared" si="5"/>
        <v>110</v>
      </c>
      <c r="AF16" s="95">
        <f t="shared" ref="AF16:AF59" si="22">ROUNDDOWN(AE16/$AE$14,4)</f>
        <v>0.1283</v>
      </c>
    </row>
    <row r="17" spans="1:32" x14ac:dyDescent="0.55000000000000004">
      <c r="A17" s="345"/>
      <c r="B17" s="90" t="s">
        <v>6</v>
      </c>
      <c r="C17" s="91">
        <v>30</v>
      </c>
      <c r="D17" s="92">
        <f>ROUNDDOWN(C17/$C$14,4)</f>
        <v>0.6</v>
      </c>
      <c r="E17" s="93">
        <v>40</v>
      </c>
      <c r="F17" s="92">
        <f>ROUNDDOWN(E17/$E$14,4)</f>
        <v>0.54790000000000005</v>
      </c>
      <c r="G17" s="94">
        <f t="shared" si="6"/>
        <v>70</v>
      </c>
      <c r="H17" s="95">
        <f t="shared" si="9"/>
        <v>0.56910000000000005</v>
      </c>
      <c r="I17" s="91">
        <v>34</v>
      </c>
      <c r="J17" s="92">
        <f t="shared" si="10"/>
        <v>0.57620000000000005</v>
      </c>
      <c r="K17" s="93">
        <v>71</v>
      </c>
      <c r="L17" s="92">
        <f t="shared" si="11"/>
        <v>0.54190000000000005</v>
      </c>
      <c r="M17" s="94">
        <f t="shared" si="0"/>
        <v>105</v>
      </c>
      <c r="N17" s="95">
        <f t="shared" si="12"/>
        <v>0.55259999999999998</v>
      </c>
      <c r="O17" s="91">
        <v>35</v>
      </c>
      <c r="P17" s="92">
        <f t="shared" si="13"/>
        <v>0.60340000000000005</v>
      </c>
      <c r="Q17" s="93">
        <v>80</v>
      </c>
      <c r="R17" s="92">
        <f t="shared" si="14"/>
        <v>0.52629999999999999</v>
      </c>
      <c r="S17" s="94">
        <f t="shared" si="7"/>
        <v>115</v>
      </c>
      <c r="T17" s="95">
        <f t="shared" si="15"/>
        <v>0.54759999999999998</v>
      </c>
      <c r="U17" s="91">
        <v>64</v>
      </c>
      <c r="V17" s="92">
        <f t="shared" si="16"/>
        <v>0.5</v>
      </c>
      <c r="W17" s="93">
        <v>128</v>
      </c>
      <c r="X17" s="92">
        <f t="shared" si="17"/>
        <v>0.62129999999999996</v>
      </c>
      <c r="Y17" s="94">
        <f t="shared" si="2"/>
        <v>192</v>
      </c>
      <c r="Z17" s="95">
        <f>ROUNDDOWN(Y17/$Y$14,4)</f>
        <v>0.57479999999999998</v>
      </c>
      <c r="AA17" s="96">
        <f t="shared" si="19"/>
        <v>163</v>
      </c>
      <c r="AB17" s="92">
        <f t="shared" si="20"/>
        <v>0.55249999999999999</v>
      </c>
      <c r="AC17" s="94">
        <f t="shared" si="8"/>
        <v>319</v>
      </c>
      <c r="AD17" s="92">
        <f t="shared" si="21"/>
        <v>0.56759999999999999</v>
      </c>
      <c r="AE17" s="94">
        <f t="shared" si="5"/>
        <v>482</v>
      </c>
      <c r="AF17" s="95">
        <f t="shared" si="22"/>
        <v>0.56240000000000001</v>
      </c>
    </row>
    <row r="18" spans="1:32" x14ac:dyDescent="0.55000000000000004">
      <c r="A18" s="345"/>
      <c r="B18" s="97" t="s">
        <v>8</v>
      </c>
      <c r="C18" s="98">
        <v>11</v>
      </c>
      <c r="D18" s="99">
        <f>ROUNDDOWN(C18/$C$14,4)</f>
        <v>0.22</v>
      </c>
      <c r="E18" s="100">
        <v>27</v>
      </c>
      <c r="F18" s="99">
        <f>ROUNDDOWN(E18/$E$14,4)</f>
        <v>0.36980000000000002</v>
      </c>
      <c r="G18" s="101">
        <f t="shared" si="6"/>
        <v>38</v>
      </c>
      <c r="H18" s="102">
        <f t="shared" si="9"/>
        <v>0.30890000000000001</v>
      </c>
      <c r="I18" s="98">
        <v>11</v>
      </c>
      <c r="J18" s="99">
        <f t="shared" si="10"/>
        <v>0.18640000000000001</v>
      </c>
      <c r="K18" s="100">
        <v>54</v>
      </c>
      <c r="L18" s="99">
        <f t="shared" si="11"/>
        <v>0.41220000000000001</v>
      </c>
      <c r="M18" s="101">
        <f t="shared" si="0"/>
        <v>65</v>
      </c>
      <c r="N18" s="102">
        <f t="shared" si="12"/>
        <v>0.34210000000000002</v>
      </c>
      <c r="O18" s="98">
        <v>10</v>
      </c>
      <c r="P18" s="99">
        <f t="shared" si="13"/>
        <v>0.1724</v>
      </c>
      <c r="Q18" s="100">
        <v>58</v>
      </c>
      <c r="R18" s="99">
        <f t="shared" si="14"/>
        <v>0.38150000000000001</v>
      </c>
      <c r="S18" s="101">
        <f t="shared" si="7"/>
        <v>68</v>
      </c>
      <c r="T18" s="102">
        <f t="shared" si="15"/>
        <v>0.32379999999999998</v>
      </c>
      <c r="U18" s="98">
        <v>27</v>
      </c>
      <c r="V18" s="99">
        <f t="shared" si="16"/>
        <v>0.2109</v>
      </c>
      <c r="W18" s="100">
        <v>63</v>
      </c>
      <c r="X18" s="99">
        <f t="shared" si="17"/>
        <v>0.30580000000000002</v>
      </c>
      <c r="Y18" s="101">
        <f t="shared" si="2"/>
        <v>90</v>
      </c>
      <c r="Z18" s="102">
        <f t="shared" si="18"/>
        <v>0.26939999999999997</v>
      </c>
      <c r="AA18" s="103">
        <f t="shared" si="19"/>
        <v>59</v>
      </c>
      <c r="AB18" s="99">
        <f t="shared" si="20"/>
        <v>0.2</v>
      </c>
      <c r="AC18" s="101">
        <f t="shared" si="8"/>
        <v>202</v>
      </c>
      <c r="AD18" s="99">
        <f t="shared" si="21"/>
        <v>0.3594</v>
      </c>
      <c r="AE18" s="101">
        <f t="shared" si="5"/>
        <v>261</v>
      </c>
      <c r="AF18" s="102">
        <f t="shared" si="22"/>
        <v>0.30449999999999999</v>
      </c>
    </row>
    <row r="19" spans="1:32" x14ac:dyDescent="0.55000000000000004">
      <c r="A19" s="342" t="s">
        <v>29</v>
      </c>
      <c r="B19" s="83" t="s">
        <v>10</v>
      </c>
      <c r="C19" s="84">
        <v>8</v>
      </c>
      <c r="D19" s="85">
        <f t="shared" ref="D19:D59" si="23">ROUNDDOWN(C19/$C$14,4)</f>
        <v>0.16</v>
      </c>
      <c r="E19" s="86">
        <v>22</v>
      </c>
      <c r="F19" s="85">
        <f t="shared" ref="F19:F59" si="24">ROUNDDOWN(E19/$E$14,4)</f>
        <v>0.30130000000000001</v>
      </c>
      <c r="G19" s="87">
        <f t="shared" si="6"/>
        <v>30</v>
      </c>
      <c r="H19" s="88">
        <f t="shared" si="9"/>
        <v>0.24390000000000001</v>
      </c>
      <c r="I19" s="84">
        <v>20</v>
      </c>
      <c r="J19" s="85">
        <f>ROUNDDOWN(I19/$I$14,4)</f>
        <v>0.33889999999999998</v>
      </c>
      <c r="K19" s="86">
        <v>44</v>
      </c>
      <c r="L19" s="85">
        <f t="shared" si="11"/>
        <v>0.33579999999999999</v>
      </c>
      <c r="M19" s="87">
        <f t="shared" si="0"/>
        <v>64</v>
      </c>
      <c r="N19" s="88">
        <f t="shared" si="12"/>
        <v>0.33679999999999999</v>
      </c>
      <c r="O19" s="84">
        <v>17</v>
      </c>
      <c r="P19" s="85">
        <f t="shared" si="13"/>
        <v>0.29310000000000003</v>
      </c>
      <c r="Q19" s="86">
        <v>69</v>
      </c>
      <c r="R19" s="85">
        <f t="shared" si="14"/>
        <v>0.45390000000000003</v>
      </c>
      <c r="S19" s="87">
        <f t="shared" si="7"/>
        <v>86</v>
      </c>
      <c r="T19" s="88">
        <f t="shared" si="15"/>
        <v>0.40949999999999998</v>
      </c>
      <c r="U19" s="84">
        <v>41</v>
      </c>
      <c r="V19" s="85">
        <f t="shared" si="16"/>
        <v>0.32029999999999997</v>
      </c>
      <c r="W19" s="86">
        <v>103</v>
      </c>
      <c r="X19" s="85">
        <f t="shared" si="17"/>
        <v>0.5</v>
      </c>
      <c r="Y19" s="87">
        <f t="shared" si="2"/>
        <v>144</v>
      </c>
      <c r="Z19" s="88">
        <f t="shared" si="18"/>
        <v>0.43109999999999998</v>
      </c>
      <c r="AA19" s="89">
        <f t="shared" si="19"/>
        <v>86</v>
      </c>
      <c r="AB19" s="85">
        <f t="shared" si="20"/>
        <v>0.29149999999999998</v>
      </c>
      <c r="AC19" s="87">
        <f t="shared" si="8"/>
        <v>238</v>
      </c>
      <c r="AD19" s="85">
        <f t="shared" si="21"/>
        <v>0.4234</v>
      </c>
      <c r="AE19" s="87">
        <f t="shared" si="5"/>
        <v>324</v>
      </c>
      <c r="AF19" s="88">
        <f t="shared" si="22"/>
        <v>0.378</v>
      </c>
    </row>
    <row r="20" spans="1:32" x14ac:dyDescent="0.55000000000000004">
      <c r="A20" s="346"/>
      <c r="B20" s="90" t="s">
        <v>11</v>
      </c>
      <c r="C20" s="91">
        <v>26</v>
      </c>
      <c r="D20" s="92">
        <f t="shared" si="23"/>
        <v>0.52</v>
      </c>
      <c r="E20" s="93">
        <v>40</v>
      </c>
      <c r="F20" s="92">
        <f t="shared" si="24"/>
        <v>0.54790000000000005</v>
      </c>
      <c r="G20" s="94">
        <f t="shared" si="6"/>
        <v>66</v>
      </c>
      <c r="H20" s="95">
        <f t="shared" si="9"/>
        <v>0.53649999999999998</v>
      </c>
      <c r="I20" s="91">
        <v>22</v>
      </c>
      <c r="J20" s="92">
        <f t="shared" si="10"/>
        <v>0.37280000000000002</v>
      </c>
      <c r="K20" s="93">
        <v>63</v>
      </c>
      <c r="L20" s="92">
        <f t="shared" si="11"/>
        <v>0.48089999999999999</v>
      </c>
      <c r="M20" s="94">
        <f t="shared" si="0"/>
        <v>85</v>
      </c>
      <c r="N20" s="95">
        <f t="shared" si="12"/>
        <v>0.44729999999999998</v>
      </c>
      <c r="O20" s="91">
        <v>19</v>
      </c>
      <c r="P20" s="92">
        <f>ROUNDDOWN(O20/$O$14,4)</f>
        <v>0.32750000000000001</v>
      </c>
      <c r="Q20" s="93">
        <v>54</v>
      </c>
      <c r="R20" s="92">
        <f t="shared" si="14"/>
        <v>0.35520000000000002</v>
      </c>
      <c r="S20" s="94">
        <f t="shared" si="7"/>
        <v>73</v>
      </c>
      <c r="T20" s="95">
        <f t="shared" si="15"/>
        <v>0.34760000000000002</v>
      </c>
      <c r="U20" s="91">
        <v>36</v>
      </c>
      <c r="V20" s="92">
        <f t="shared" si="16"/>
        <v>0.28120000000000001</v>
      </c>
      <c r="W20" s="93">
        <v>72</v>
      </c>
      <c r="X20" s="92">
        <f t="shared" si="17"/>
        <v>0.34949999999999998</v>
      </c>
      <c r="Y20" s="94">
        <f t="shared" si="2"/>
        <v>108</v>
      </c>
      <c r="Z20" s="95">
        <f t="shared" si="18"/>
        <v>0.32329999999999998</v>
      </c>
      <c r="AA20" s="96">
        <f t="shared" si="19"/>
        <v>103</v>
      </c>
      <c r="AB20" s="92">
        <f t="shared" si="20"/>
        <v>0.34910000000000002</v>
      </c>
      <c r="AC20" s="94">
        <f t="shared" si="8"/>
        <v>229</v>
      </c>
      <c r="AD20" s="92">
        <f t="shared" si="21"/>
        <v>0.40739999999999998</v>
      </c>
      <c r="AE20" s="94">
        <f t="shared" si="5"/>
        <v>332</v>
      </c>
      <c r="AF20" s="95">
        <f t="shared" si="22"/>
        <v>0.38729999999999998</v>
      </c>
    </row>
    <row r="21" spans="1:32" x14ac:dyDescent="0.55000000000000004">
      <c r="A21" s="346"/>
      <c r="B21" s="97" t="s">
        <v>12</v>
      </c>
      <c r="C21" s="98">
        <v>16</v>
      </c>
      <c r="D21" s="99">
        <f t="shared" si="23"/>
        <v>0.32</v>
      </c>
      <c r="E21" s="100">
        <v>11</v>
      </c>
      <c r="F21" s="99">
        <f t="shared" si="24"/>
        <v>0.15060000000000001</v>
      </c>
      <c r="G21" s="101">
        <f t="shared" si="6"/>
        <v>27</v>
      </c>
      <c r="H21" s="102">
        <f t="shared" si="9"/>
        <v>0.2195</v>
      </c>
      <c r="I21" s="98">
        <v>17</v>
      </c>
      <c r="J21" s="99">
        <f t="shared" si="10"/>
        <v>0.28810000000000002</v>
      </c>
      <c r="K21" s="100">
        <v>23</v>
      </c>
      <c r="L21" s="99">
        <f t="shared" si="11"/>
        <v>0.17549999999999999</v>
      </c>
      <c r="M21" s="101">
        <f t="shared" si="0"/>
        <v>40</v>
      </c>
      <c r="N21" s="102">
        <f t="shared" si="12"/>
        <v>0.21049999999999999</v>
      </c>
      <c r="O21" s="98">
        <v>21</v>
      </c>
      <c r="P21" s="99">
        <f t="shared" si="13"/>
        <v>0.36199999999999999</v>
      </c>
      <c r="Q21" s="100">
        <v>27</v>
      </c>
      <c r="R21" s="99">
        <f t="shared" si="14"/>
        <v>0.17760000000000001</v>
      </c>
      <c r="S21" s="101">
        <f t="shared" si="7"/>
        <v>48</v>
      </c>
      <c r="T21" s="102">
        <f t="shared" si="15"/>
        <v>0.22850000000000001</v>
      </c>
      <c r="U21" s="98">
        <v>51</v>
      </c>
      <c r="V21" s="99">
        <f t="shared" si="16"/>
        <v>0.39839999999999998</v>
      </c>
      <c r="W21" s="100">
        <v>31</v>
      </c>
      <c r="X21" s="99">
        <f t="shared" si="17"/>
        <v>0.15040000000000001</v>
      </c>
      <c r="Y21" s="101">
        <f t="shared" si="2"/>
        <v>82</v>
      </c>
      <c r="Z21" s="102">
        <f t="shared" si="18"/>
        <v>0.2455</v>
      </c>
      <c r="AA21" s="103">
        <f t="shared" si="19"/>
        <v>105</v>
      </c>
      <c r="AB21" s="99">
        <f t="shared" si="20"/>
        <v>0.35589999999999999</v>
      </c>
      <c r="AC21" s="101">
        <f t="shared" si="8"/>
        <v>92</v>
      </c>
      <c r="AD21" s="99">
        <f t="shared" si="21"/>
        <v>0.16370000000000001</v>
      </c>
      <c r="AE21" s="101">
        <f t="shared" si="5"/>
        <v>197</v>
      </c>
      <c r="AF21" s="102">
        <f t="shared" si="22"/>
        <v>0.2298</v>
      </c>
    </row>
    <row r="22" spans="1:32" x14ac:dyDescent="0.55000000000000004">
      <c r="A22" s="343" t="s">
        <v>30</v>
      </c>
      <c r="B22" s="104" t="s">
        <v>177</v>
      </c>
      <c r="C22" s="105">
        <v>19</v>
      </c>
      <c r="D22" s="85">
        <f t="shared" si="23"/>
        <v>0.38</v>
      </c>
      <c r="E22" s="86">
        <v>42</v>
      </c>
      <c r="F22" s="85">
        <f t="shared" si="24"/>
        <v>0.57530000000000003</v>
      </c>
      <c r="G22" s="87">
        <f t="shared" si="6"/>
        <v>61</v>
      </c>
      <c r="H22" s="88">
        <f t="shared" si="9"/>
        <v>0.49590000000000001</v>
      </c>
      <c r="I22" s="84">
        <v>34</v>
      </c>
      <c r="J22" s="85">
        <f t="shared" si="10"/>
        <v>0.57620000000000005</v>
      </c>
      <c r="K22" s="86">
        <v>68</v>
      </c>
      <c r="L22" s="85">
        <f t="shared" si="11"/>
        <v>0.51900000000000002</v>
      </c>
      <c r="M22" s="87">
        <f t="shared" si="0"/>
        <v>102</v>
      </c>
      <c r="N22" s="88">
        <f t="shared" si="12"/>
        <v>0.53680000000000005</v>
      </c>
      <c r="O22" s="84">
        <v>38</v>
      </c>
      <c r="P22" s="85">
        <f t="shared" si="13"/>
        <v>0.65510000000000002</v>
      </c>
      <c r="Q22" s="86">
        <v>99</v>
      </c>
      <c r="R22" s="85">
        <f t="shared" si="14"/>
        <v>0.65129999999999999</v>
      </c>
      <c r="S22" s="87">
        <f t="shared" si="7"/>
        <v>137</v>
      </c>
      <c r="T22" s="88">
        <f t="shared" si="15"/>
        <v>0.65229999999999999</v>
      </c>
      <c r="U22" s="84">
        <v>75</v>
      </c>
      <c r="V22" s="85">
        <f t="shared" si="16"/>
        <v>0.58589999999999998</v>
      </c>
      <c r="W22" s="86">
        <v>128</v>
      </c>
      <c r="X22" s="85">
        <f t="shared" si="17"/>
        <v>0.62129999999999996</v>
      </c>
      <c r="Y22" s="87">
        <f t="shared" si="2"/>
        <v>203</v>
      </c>
      <c r="Z22" s="88">
        <f t="shared" si="18"/>
        <v>0.60770000000000002</v>
      </c>
      <c r="AA22" s="89">
        <f t="shared" si="19"/>
        <v>166</v>
      </c>
      <c r="AB22" s="85">
        <f t="shared" si="20"/>
        <v>0.56269999999999998</v>
      </c>
      <c r="AC22" s="87">
        <f t="shared" si="8"/>
        <v>337</v>
      </c>
      <c r="AD22" s="85">
        <f t="shared" si="21"/>
        <v>0.59960000000000002</v>
      </c>
      <c r="AE22" s="87">
        <f t="shared" si="5"/>
        <v>503</v>
      </c>
      <c r="AF22" s="88">
        <f t="shared" si="22"/>
        <v>0.58689999999999998</v>
      </c>
    </row>
    <row r="23" spans="1:32" x14ac:dyDescent="0.55000000000000004">
      <c r="A23" s="343"/>
      <c r="B23" s="104" t="s">
        <v>71</v>
      </c>
      <c r="C23" s="106">
        <v>31</v>
      </c>
      <c r="D23" s="99">
        <f t="shared" si="23"/>
        <v>0.62</v>
      </c>
      <c r="E23" s="100">
        <v>29</v>
      </c>
      <c r="F23" s="99">
        <f t="shared" si="24"/>
        <v>0.3972</v>
      </c>
      <c r="G23" s="101">
        <f t="shared" si="6"/>
        <v>60</v>
      </c>
      <c r="H23" s="102">
        <f t="shared" si="9"/>
        <v>0.48780000000000001</v>
      </c>
      <c r="I23" s="98">
        <v>25</v>
      </c>
      <c r="J23" s="99">
        <f t="shared" si="10"/>
        <v>0.42370000000000002</v>
      </c>
      <c r="K23" s="100">
        <v>61</v>
      </c>
      <c r="L23" s="99">
        <f t="shared" si="11"/>
        <v>0.46560000000000001</v>
      </c>
      <c r="M23" s="101">
        <f t="shared" si="0"/>
        <v>86</v>
      </c>
      <c r="N23" s="102">
        <f t="shared" si="12"/>
        <v>0.4526</v>
      </c>
      <c r="O23" s="98">
        <v>20</v>
      </c>
      <c r="P23" s="99">
        <f t="shared" si="13"/>
        <v>0.3448</v>
      </c>
      <c r="Q23" s="100">
        <v>49</v>
      </c>
      <c r="R23" s="99">
        <f t="shared" si="14"/>
        <v>0.32229999999999998</v>
      </c>
      <c r="S23" s="101">
        <f t="shared" si="7"/>
        <v>69</v>
      </c>
      <c r="T23" s="102">
        <f t="shared" si="15"/>
        <v>0.32850000000000001</v>
      </c>
      <c r="U23" s="98">
        <v>49</v>
      </c>
      <c r="V23" s="99">
        <f t="shared" si="16"/>
        <v>0.38279999999999997</v>
      </c>
      <c r="W23" s="100">
        <v>73</v>
      </c>
      <c r="X23" s="99">
        <f t="shared" si="17"/>
        <v>0.3543</v>
      </c>
      <c r="Y23" s="101">
        <f t="shared" si="2"/>
        <v>122</v>
      </c>
      <c r="Z23" s="102">
        <f t="shared" si="18"/>
        <v>0.36520000000000002</v>
      </c>
      <c r="AA23" s="103">
        <f t="shared" si="19"/>
        <v>125</v>
      </c>
      <c r="AB23" s="99">
        <f t="shared" si="20"/>
        <v>0.42370000000000002</v>
      </c>
      <c r="AC23" s="101">
        <f t="shared" si="8"/>
        <v>212</v>
      </c>
      <c r="AD23" s="99">
        <f t="shared" si="21"/>
        <v>0.37719999999999998</v>
      </c>
      <c r="AE23" s="101">
        <f t="shared" si="5"/>
        <v>337</v>
      </c>
      <c r="AF23" s="102">
        <f t="shared" si="22"/>
        <v>0.39319999999999999</v>
      </c>
    </row>
    <row r="24" spans="1:32" x14ac:dyDescent="0.55000000000000004">
      <c r="A24" s="343" t="s">
        <v>31</v>
      </c>
      <c r="B24" s="104" t="s">
        <v>178</v>
      </c>
      <c r="C24" s="105">
        <v>18</v>
      </c>
      <c r="D24" s="85">
        <f t="shared" si="23"/>
        <v>0.36</v>
      </c>
      <c r="E24" s="86">
        <v>41</v>
      </c>
      <c r="F24" s="85">
        <f t="shared" si="24"/>
        <v>0.56159999999999999</v>
      </c>
      <c r="G24" s="87">
        <f t="shared" si="6"/>
        <v>59</v>
      </c>
      <c r="H24" s="88">
        <f t="shared" si="9"/>
        <v>0.47960000000000003</v>
      </c>
      <c r="I24" s="84">
        <v>32</v>
      </c>
      <c r="J24" s="85">
        <f t="shared" si="10"/>
        <v>0.5423</v>
      </c>
      <c r="K24" s="86">
        <v>56</v>
      </c>
      <c r="L24" s="85">
        <f t="shared" si="11"/>
        <v>0.4274</v>
      </c>
      <c r="M24" s="87">
        <f t="shared" si="0"/>
        <v>88</v>
      </c>
      <c r="N24" s="88">
        <f t="shared" si="12"/>
        <v>0.46310000000000001</v>
      </c>
      <c r="O24" s="84">
        <v>29</v>
      </c>
      <c r="P24" s="85">
        <f t="shared" si="13"/>
        <v>0.5</v>
      </c>
      <c r="Q24" s="86">
        <v>100</v>
      </c>
      <c r="R24" s="85">
        <f t="shared" si="14"/>
        <v>0.65780000000000005</v>
      </c>
      <c r="S24" s="87">
        <f t="shared" si="7"/>
        <v>129</v>
      </c>
      <c r="T24" s="88">
        <f t="shared" si="15"/>
        <v>0.61419999999999997</v>
      </c>
      <c r="U24" s="84">
        <v>65</v>
      </c>
      <c r="V24" s="85">
        <f t="shared" si="16"/>
        <v>0.50780000000000003</v>
      </c>
      <c r="W24" s="86">
        <v>127</v>
      </c>
      <c r="X24" s="85">
        <f t="shared" si="17"/>
        <v>0.61650000000000005</v>
      </c>
      <c r="Y24" s="87">
        <f t="shared" si="2"/>
        <v>192</v>
      </c>
      <c r="Z24" s="88">
        <f t="shared" si="18"/>
        <v>0.57479999999999998</v>
      </c>
      <c r="AA24" s="89">
        <f t="shared" si="19"/>
        <v>144</v>
      </c>
      <c r="AB24" s="85">
        <f t="shared" si="20"/>
        <v>0.48809999999999998</v>
      </c>
      <c r="AC24" s="87">
        <f t="shared" si="8"/>
        <v>324</v>
      </c>
      <c r="AD24" s="85">
        <f t="shared" si="21"/>
        <v>0.57650000000000001</v>
      </c>
      <c r="AE24" s="87">
        <f t="shared" si="5"/>
        <v>468</v>
      </c>
      <c r="AF24" s="88">
        <f t="shared" si="22"/>
        <v>0.54600000000000004</v>
      </c>
    </row>
    <row r="25" spans="1:32" x14ac:dyDescent="0.55000000000000004">
      <c r="A25" s="343"/>
      <c r="B25" s="104" t="s">
        <v>179</v>
      </c>
      <c r="C25" s="106">
        <v>32</v>
      </c>
      <c r="D25" s="99">
        <f t="shared" si="23"/>
        <v>0.64</v>
      </c>
      <c r="E25" s="100">
        <v>31</v>
      </c>
      <c r="F25" s="99">
        <f t="shared" si="24"/>
        <v>0.42459999999999998</v>
      </c>
      <c r="G25" s="101">
        <f t="shared" si="6"/>
        <v>63</v>
      </c>
      <c r="H25" s="102">
        <f t="shared" si="9"/>
        <v>0.5121</v>
      </c>
      <c r="I25" s="98">
        <v>27</v>
      </c>
      <c r="J25" s="99">
        <f t="shared" si="10"/>
        <v>0.45760000000000001</v>
      </c>
      <c r="K25" s="100">
        <v>75</v>
      </c>
      <c r="L25" s="99">
        <f t="shared" si="11"/>
        <v>0.57250000000000001</v>
      </c>
      <c r="M25" s="101">
        <f t="shared" si="0"/>
        <v>102</v>
      </c>
      <c r="N25" s="102">
        <f t="shared" si="12"/>
        <v>0.53680000000000005</v>
      </c>
      <c r="O25" s="98">
        <v>29</v>
      </c>
      <c r="P25" s="99">
        <f t="shared" si="13"/>
        <v>0.5</v>
      </c>
      <c r="Q25" s="100">
        <v>49</v>
      </c>
      <c r="R25" s="99">
        <f t="shared" si="14"/>
        <v>0.32229999999999998</v>
      </c>
      <c r="S25" s="101">
        <f t="shared" si="7"/>
        <v>78</v>
      </c>
      <c r="T25" s="102">
        <f t="shared" si="15"/>
        <v>0.37140000000000001</v>
      </c>
      <c r="U25" s="98">
        <v>62</v>
      </c>
      <c r="V25" s="99">
        <f t="shared" si="16"/>
        <v>0.48430000000000001</v>
      </c>
      <c r="W25" s="100">
        <v>78</v>
      </c>
      <c r="X25" s="99">
        <f t="shared" si="17"/>
        <v>0.37859999999999999</v>
      </c>
      <c r="Y25" s="101">
        <f t="shared" si="2"/>
        <v>140</v>
      </c>
      <c r="Z25" s="102">
        <f t="shared" si="18"/>
        <v>0.41909999999999997</v>
      </c>
      <c r="AA25" s="103">
        <f t="shared" si="19"/>
        <v>150</v>
      </c>
      <c r="AB25" s="99">
        <f t="shared" si="20"/>
        <v>0.50839999999999996</v>
      </c>
      <c r="AC25" s="101">
        <f t="shared" si="8"/>
        <v>233</v>
      </c>
      <c r="AD25" s="99">
        <f t="shared" si="21"/>
        <v>0.41449999999999998</v>
      </c>
      <c r="AE25" s="101">
        <f t="shared" si="5"/>
        <v>383</v>
      </c>
      <c r="AF25" s="102">
        <f t="shared" si="22"/>
        <v>0.44690000000000002</v>
      </c>
    </row>
    <row r="26" spans="1:32" x14ac:dyDescent="0.55000000000000004">
      <c r="A26" s="337" t="s">
        <v>77</v>
      </c>
      <c r="B26" s="104" t="s">
        <v>15</v>
      </c>
      <c r="C26" s="105">
        <v>11</v>
      </c>
      <c r="D26" s="85">
        <f t="shared" si="23"/>
        <v>0.22</v>
      </c>
      <c r="E26" s="86">
        <v>6</v>
      </c>
      <c r="F26" s="85">
        <f t="shared" si="24"/>
        <v>8.2100000000000006E-2</v>
      </c>
      <c r="G26" s="87">
        <f t="shared" si="6"/>
        <v>17</v>
      </c>
      <c r="H26" s="88">
        <f t="shared" si="9"/>
        <v>0.13819999999999999</v>
      </c>
      <c r="I26" s="84">
        <v>13</v>
      </c>
      <c r="J26" s="85">
        <f t="shared" si="10"/>
        <v>0.2203</v>
      </c>
      <c r="K26" s="86">
        <v>8</v>
      </c>
      <c r="L26" s="85">
        <f t="shared" si="11"/>
        <v>6.0999999999999999E-2</v>
      </c>
      <c r="M26" s="87">
        <f t="shared" si="0"/>
        <v>21</v>
      </c>
      <c r="N26" s="88">
        <f t="shared" si="12"/>
        <v>0.1105</v>
      </c>
      <c r="O26" s="84">
        <v>11</v>
      </c>
      <c r="P26" s="85">
        <f t="shared" si="13"/>
        <v>0.18959999999999999</v>
      </c>
      <c r="Q26" s="86">
        <v>2</v>
      </c>
      <c r="R26" s="85">
        <f t="shared" si="14"/>
        <v>1.3100000000000001E-2</v>
      </c>
      <c r="S26" s="87">
        <f t="shared" si="7"/>
        <v>13</v>
      </c>
      <c r="T26" s="88">
        <f t="shared" si="15"/>
        <v>6.1899999999999997E-2</v>
      </c>
      <c r="U26" s="84">
        <v>17</v>
      </c>
      <c r="V26" s="85">
        <f t="shared" si="16"/>
        <v>0.1328</v>
      </c>
      <c r="W26" s="86">
        <v>3</v>
      </c>
      <c r="X26" s="85">
        <f t="shared" si="17"/>
        <v>1.4500000000000001E-2</v>
      </c>
      <c r="Y26" s="87">
        <f t="shared" si="2"/>
        <v>20</v>
      </c>
      <c r="Z26" s="88">
        <f t="shared" si="18"/>
        <v>5.9799999999999999E-2</v>
      </c>
      <c r="AA26" s="89">
        <f t="shared" si="19"/>
        <v>52</v>
      </c>
      <c r="AB26" s="85">
        <f t="shared" si="20"/>
        <v>0.1762</v>
      </c>
      <c r="AC26" s="87">
        <f t="shared" si="8"/>
        <v>19</v>
      </c>
      <c r="AD26" s="85">
        <f t="shared" si="21"/>
        <v>3.3799999999999997E-2</v>
      </c>
      <c r="AE26" s="87">
        <f t="shared" si="5"/>
        <v>71</v>
      </c>
      <c r="AF26" s="88">
        <f t="shared" si="22"/>
        <v>8.2799999999999999E-2</v>
      </c>
    </row>
    <row r="27" spans="1:32" x14ac:dyDescent="0.55000000000000004">
      <c r="A27" s="337"/>
      <c r="B27" s="107" t="s">
        <v>16</v>
      </c>
      <c r="C27" s="108">
        <v>9</v>
      </c>
      <c r="D27" s="92">
        <f t="shared" si="23"/>
        <v>0.18</v>
      </c>
      <c r="E27" s="93">
        <v>10</v>
      </c>
      <c r="F27" s="92">
        <f t="shared" si="24"/>
        <v>0.13689999999999999</v>
      </c>
      <c r="G27" s="94">
        <f t="shared" si="6"/>
        <v>19</v>
      </c>
      <c r="H27" s="95">
        <f t="shared" si="9"/>
        <v>0.15440000000000001</v>
      </c>
      <c r="I27" s="91">
        <v>25</v>
      </c>
      <c r="J27" s="92">
        <f t="shared" si="10"/>
        <v>0.42370000000000002</v>
      </c>
      <c r="K27" s="93">
        <v>20</v>
      </c>
      <c r="L27" s="92">
        <f t="shared" si="11"/>
        <v>0.15260000000000001</v>
      </c>
      <c r="M27" s="94">
        <f t="shared" si="0"/>
        <v>45</v>
      </c>
      <c r="N27" s="95">
        <f t="shared" si="12"/>
        <v>0.23680000000000001</v>
      </c>
      <c r="O27" s="91">
        <v>28</v>
      </c>
      <c r="P27" s="92">
        <f t="shared" si="13"/>
        <v>0.48270000000000002</v>
      </c>
      <c r="Q27" s="93">
        <v>21</v>
      </c>
      <c r="R27" s="92">
        <f t="shared" si="14"/>
        <v>0.1381</v>
      </c>
      <c r="S27" s="94">
        <f t="shared" si="7"/>
        <v>49</v>
      </c>
      <c r="T27" s="95">
        <f t="shared" si="15"/>
        <v>0.23330000000000001</v>
      </c>
      <c r="U27" s="91">
        <v>92</v>
      </c>
      <c r="V27" s="92">
        <f t="shared" si="16"/>
        <v>0.71870000000000001</v>
      </c>
      <c r="W27" s="93">
        <v>17</v>
      </c>
      <c r="X27" s="92">
        <f t="shared" si="17"/>
        <v>8.2500000000000004E-2</v>
      </c>
      <c r="Y27" s="94">
        <f t="shared" si="2"/>
        <v>109</v>
      </c>
      <c r="Z27" s="95">
        <f t="shared" si="18"/>
        <v>0.32629999999999998</v>
      </c>
      <c r="AA27" s="96">
        <f t="shared" si="19"/>
        <v>154</v>
      </c>
      <c r="AB27" s="92">
        <f t="shared" si="20"/>
        <v>0.52200000000000002</v>
      </c>
      <c r="AC27" s="94">
        <f t="shared" si="8"/>
        <v>68</v>
      </c>
      <c r="AD27" s="92">
        <f t="shared" si="21"/>
        <v>0.12089999999999999</v>
      </c>
      <c r="AE27" s="94">
        <f t="shared" si="5"/>
        <v>222</v>
      </c>
      <c r="AF27" s="95">
        <f t="shared" si="22"/>
        <v>0.25900000000000001</v>
      </c>
    </row>
    <row r="28" spans="1:32" x14ac:dyDescent="0.55000000000000004">
      <c r="A28" s="337"/>
      <c r="B28" s="107" t="s">
        <v>17</v>
      </c>
      <c r="C28" s="106">
        <v>30</v>
      </c>
      <c r="D28" s="99">
        <f t="shared" si="23"/>
        <v>0.6</v>
      </c>
      <c r="E28" s="100">
        <v>57</v>
      </c>
      <c r="F28" s="99">
        <f t="shared" si="24"/>
        <v>0.78080000000000005</v>
      </c>
      <c r="G28" s="101">
        <f t="shared" si="6"/>
        <v>87</v>
      </c>
      <c r="H28" s="102">
        <f t="shared" si="9"/>
        <v>0.70730000000000004</v>
      </c>
      <c r="I28" s="98">
        <v>21</v>
      </c>
      <c r="J28" s="99">
        <f t="shared" si="10"/>
        <v>0.35589999999999999</v>
      </c>
      <c r="K28" s="100">
        <v>103</v>
      </c>
      <c r="L28" s="99">
        <f t="shared" si="11"/>
        <v>0.78620000000000001</v>
      </c>
      <c r="M28" s="101">
        <f t="shared" si="0"/>
        <v>124</v>
      </c>
      <c r="N28" s="102">
        <f t="shared" si="12"/>
        <v>0.65259999999999996</v>
      </c>
      <c r="O28" s="98">
        <v>19</v>
      </c>
      <c r="P28" s="99">
        <f t="shared" si="13"/>
        <v>0.32750000000000001</v>
      </c>
      <c r="Q28" s="100">
        <v>127</v>
      </c>
      <c r="R28" s="99">
        <f t="shared" si="14"/>
        <v>0.83550000000000002</v>
      </c>
      <c r="S28" s="101">
        <f t="shared" si="7"/>
        <v>146</v>
      </c>
      <c r="T28" s="102">
        <f t="shared" si="15"/>
        <v>0.69520000000000004</v>
      </c>
      <c r="U28" s="98">
        <v>19</v>
      </c>
      <c r="V28" s="99">
        <f t="shared" si="16"/>
        <v>0.1484</v>
      </c>
      <c r="W28" s="100">
        <v>184</v>
      </c>
      <c r="X28" s="99">
        <f t="shared" si="17"/>
        <v>0.89319999999999999</v>
      </c>
      <c r="Y28" s="101">
        <f t="shared" si="2"/>
        <v>203</v>
      </c>
      <c r="Z28" s="102">
        <f t="shared" si="18"/>
        <v>0.60770000000000002</v>
      </c>
      <c r="AA28" s="103">
        <f t="shared" si="19"/>
        <v>89</v>
      </c>
      <c r="AB28" s="99">
        <f t="shared" si="20"/>
        <v>0.30159999999999998</v>
      </c>
      <c r="AC28" s="101">
        <f t="shared" si="8"/>
        <v>471</v>
      </c>
      <c r="AD28" s="99">
        <f t="shared" si="21"/>
        <v>0.83799999999999997</v>
      </c>
      <c r="AE28" s="101">
        <f t="shared" si="5"/>
        <v>560</v>
      </c>
      <c r="AF28" s="102">
        <f t="shared" si="22"/>
        <v>0.65339999999999998</v>
      </c>
    </row>
    <row r="29" spans="1:32" x14ac:dyDescent="0.55000000000000004">
      <c r="A29" s="342" t="s">
        <v>180</v>
      </c>
      <c r="B29" s="104" t="s">
        <v>70</v>
      </c>
      <c r="C29" s="105">
        <v>28</v>
      </c>
      <c r="D29" s="85">
        <f t="shared" si="23"/>
        <v>0.56000000000000005</v>
      </c>
      <c r="E29" s="86">
        <v>54</v>
      </c>
      <c r="F29" s="85">
        <f t="shared" si="24"/>
        <v>0.73970000000000002</v>
      </c>
      <c r="G29" s="87">
        <f t="shared" si="6"/>
        <v>82</v>
      </c>
      <c r="H29" s="88">
        <f t="shared" si="9"/>
        <v>0.66659999999999997</v>
      </c>
      <c r="I29" s="84">
        <v>49</v>
      </c>
      <c r="J29" s="85">
        <f t="shared" si="10"/>
        <v>0.83050000000000002</v>
      </c>
      <c r="K29" s="86">
        <v>100</v>
      </c>
      <c r="L29" s="85">
        <f t="shared" si="11"/>
        <v>0.76329999999999998</v>
      </c>
      <c r="M29" s="87">
        <f t="shared" si="0"/>
        <v>149</v>
      </c>
      <c r="N29" s="88">
        <f t="shared" si="12"/>
        <v>0.78420000000000001</v>
      </c>
      <c r="O29" s="84">
        <v>49</v>
      </c>
      <c r="P29" s="85">
        <f t="shared" si="13"/>
        <v>0.8448</v>
      </c>
      <c r="Q29" s="86">
        <v>124</v>
      </c>
      <c r="R29" s="85">
        <f t="shared" si="14"/>
        <v>0.81569999999999998</v>
      </c>
      <c r="S29" s="87">
        <f t="shared" si="7"/>
        <v>173</v>
      </c>
      <c r="T29" s="88">
        <f t="shared" si="15"/>
        <v>0.82379999999999998</v>
      </c>
      <c r="U29" s="84">
        <v>102</v>
      </c>
      <c r="V29" s="85">
        <f t="shared" si="16"/>
        <v>0.79679999999999995</v>
      </c>
      <c r="W29" s="86">
        <v>190</v>
      </c>
      <c r="X29" s="85">
        <f t="shared" si="17"/>
        <v>0.92230000000000001</v>
      </c>
      <c r="Y29" s="87">
        <f t="shared" si="2"/>
        <v>292</v>
      </c>
      <c r="Z29" s="88">
        <f t="shared" si="18"/>
        <v>0.87419999999999998</v>
      </c>
      <c r="AA29" s="89">
        <f t="shared" si="19"/>
        <v>228</v>
      </c>
      <c r="AB29" s="85">
        <f t="shared" si="20"/>
        <v>0.77280000000000004</v>
      </c>
      <c r="AC29" s="87">
        <f t="shared" si="8"/>
        <v>468</v>
      </c>
      <c r="AD29" s="85">
        <f t="shared" si="21"/>
        <v>0.8327</v>
      </c>
      <c r="AE29" s="87">
        <f t="shared" si="5"/>
        <v>696</v>
      </c>
      <c r="AF29" s="88">
        <f t="shared" si="22"/>
        <v>0.81210000000000004</v>
      </c>
    </row>
    <row r="30" spans="1:32" x14ac:dyDescent="0.55000000000000004">
      <c r="A30" s="342"/>
      <c r="B30" s="104" t="s">
        <v>181</v>
      </c>
      <c r="C30" s="106">
        <v>22</v>
      </c>
      <c r="D30" s="99">
        <f t="shared" si="23"/>
        <v>0.44</v>
      </c>
      <c r="E30" s="100">
        <v>18</v>
      </c>
      <c r="F30" s="99">
        <f t="shared" si="24"/>
        <v>0.2465</v>
      </c>
      <c r="G30" s="101">
        <f t="shared" si="6"/>
        <v>40</v>
      </c>
      <c r="H30" s="102">
        <f t="shared" si="9"/>
        <v>0.32519999999999999</v>
      </c>
      <c r="I30" s="98">
        <v>10</v>
      </c>
      <c r="J30" s="99">
        <f t="shared" si="10"/>
        <v>0.1694</v>
      </c>
      <c r="K30" s="100">
        <v>30</v>
      </c>
      <c r="L30" s="99">
        <f t="shared" si="11"/>
        <v>0.22900000000000001</v>
      </c>
      <c r="M30" s="101">
        <f t="shared" si="0"/>
        <v>40</v>
      </c>
      <c r="N30" s="102">
        <f t="shared" si="12"/>
        <v>0.21049999999999999</v>
      </c>
      <c r="O30" s="98">
        <v>9</v>
      </c>
      <c r="P30" s="99">
        <f t="shared" si="13"/>
        <v>0.15509999999999999</v>
      </c>
      <c r="Q30" s="100">
        <v>23</v>
      </c>
      <c r="R30" s="99">
        <f t="shared" si="14"/>
        <v>0.15129999999999999</v>
      </c>
      <c r="S30" s="101">
        <f t="shared" si="7"/>
        <v>32</v>
      </c>
      <c r="T30" s="102">
        <f t="shared" si="15"/>
        <v>0.15229999999999999</v>
      </c>
      <c r="U30" s="98">
        <v>23</v>
      </c>
      <c r="V30" s="99">
        <f t="shared" si="16"/>
        <v>0.17960000000000001</v>
      </c>
      <c r="W30" s="100">
        <v>13</v>
      </c>
      <c r="X30" s="99">
        <f t="shared" si="17"/>
        <v>6.3100000000000003E-2</v>
      </c>
      <c r="Y30" s="101">
        <f t="shared" si="2"/>
        <v>36</v>
      </c>
      <c r="Z30" s="102">
        <f t="shared" si="18"/>
        <v>0.1077</v>
      </c>
      <c r="AA30" s="103">
        <f t="shared" si="19"/>
        <v>64</v>
      </c>
      <c r="AB30" s="99">
        <f t="shared" si="20"/>
        <v>0.21690000000000001</v>
      </c>
      <c r="AC30" s="101">
        <f t="shared" si="8"/>
        <v>84</v>
      </c>
      <c r="AD30" s="99">
        <f t="shared" si="21"/>
        <v>0.14940000000000001</v>
      </c>
      <c r="AE30" s="101">
        <f t="shared" si="5"/>
        <v>148</v>
      </c>
      <c r="AF30" s="102">
        <f t="shared" si="22"/>
        <v>0.1726</v>
      </c>
    </row>
    <row r="31" spans="1:32" x14ac:dyDescent="0.55000000000000004">
      <c r="A31" s="337" t="s">
        <v>34</v>
      </c>
      <c r="B31" s="104" t="s">
        <v>18</v>
      </c>
      <c r="C31" s="105">
        <v>1</v>
      </c>
      <c r="D31" s="85">
        <f t="shared" si="23"/>
        <v>0.02</v>
      </c>
      <c r="E31" s="86">
        <v>2</v>
      </c>
      <c r="F31" s="85">
        <f t="shared" si="24"/>
        <v>2.7300000000000001E-2</v>
      </c>
      <c r="G31" s="87">
        <f t="shared" si="6"/>
        <v>3</v>
      </c>
      <c r="H31" s="88">
        <f t="shared" si="9"/>
        <v>2.4299999999999999E-2</v>
      </c>
      <c r="I31" s="84">
        <v>2</v>
      </c>
      <c r="J31" s="85">
        <f t="shared" si="10"/>
        <v>3.3799999999999997E-2</v>
      </c>
      <c r="K31" s="86">
        <v>1</v>
      </c>
      <c r="L31" s="85">
        <f t="shared" si="11"/>
        <v>7.6E-3</v>
      </c>
      <c r="M31" s="87">
        <f t="shared" si="0"/>
        <v>3</v>
      </c>
      <c r="N31" s="88">
        <f t="shared" si="12"/>
        <v>1.5699999999999999E-2</v>
      </c>
      <c r="O31" s="84">
        <v>10</v>
      </c>
      <c r="P31" s="85">
        <f t="shared" si="13"/>
        <v>0.1724</v>
      </c>
      <c r="Q31" s="86">
        <v>4</v>
      </c>
      <c r="R31" s="85">
        <f t="shared" si="14"/>
        <v>2.63E-2</v>
      </c>
      <c r="S31" s="87">
        <f t="shared" si="7"/>
        <v>14</v>
      </c>
      <c r="T31" s="88">
        <f t="shared" si="15"/>
        <v>6.6600000000000006E-2</v>
      </c>
      <c r="U31" s="84">
        <v>16</v>
      </c>
      <c r="V31" s="85">
        <f t="shared" si="16"/>
        <v>0.125</v>
      </c>
      <c r="W31" s="86">
        <v>13</v>
      </c>
      <c r="X31" s="85">
        <f t="shared" si="17"/>
        <v>6.3100000000000003E-2</v>
      </c>
      <c r="Y31" s="87">
        <f t="shared" si="2"/>
        <v>29</v>
      </c>
      <c r="Z31" s="88">
        <f t="shared" si="18"/>
        <v>8.6800000000000002E-2</v>
      </c>
      <c r="AA31" s="89">
        <f t="shared" si="19"/>
        <v>29</v>
      </c>
      <c r="AB31" s="85">
        <f t="shared" si="20"/>
        <v>9.8299999999999998E-2</v>
      </c>
      <c r="AC31" s="87">
        <f t="shared" si="8"/>
        <v>20</v>
      </c>
      <c r="AD31" s="85">
        <f t="shared" si="21"/>
        <v>3.5499999999999997E-2</v>
      </c>
      <c r="AE31" s="87">
        <f t="shared" si="5"/>
        <v>49</v>
      </c>
      <c r="AF31" s="88">
        <f t="shared" si="22"/>
        <v>5.7099999999999998E-2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1</v>
      </c>
      <c r="F32" s="92">
        <f t="shared" si="24"/>
        <v>1.3599999999999999E-2</v>
      </c>
      <c r="G32" s="94">
        <f t="shared" si="6"/>
        <v>1</v>
      </c>
      <c r="H32" s="95">
        <f t="shared" si="9"/>
        <v>8.0999999999999996E-3</v>
      </c>
      <c r="I32" s="91">
        <v>0</v>
      </c>
      <c r="J32" s="92">
        <f t="shared" si="10"/>
        <v>0</v>
      </c>
      <c r="K32" s="93">
        <v>0</v>
      </c>
      <c r="L32" s="92">
        <f t="shared" si="11"/>
        <v>0</v>
      </c>
      <c r="M32" s="94">
        <f t="shared" si="0"/>
        <v>0</v>
      </c>
      <c r="N32" s="95">
        <f t="shared" si="12"/>
        <v>0</v>
      </c>
      <c r="O32" s="91">
        <v>2</v>
      </c>
      <c r="P32" s="92">
        <f t="shared" si="13"/>
        <v>3.44E-2</v>
      </c>
      <c r="Q32" s="93">
        <v>0</v>
      </c>
      <c r="R32" s="92">
        <f t="shared" si="14"/>
        <v>0</v>
      </c>
      <c r="S32" s="94">
        <f t="shared" si="7"/>
        <v>2</v>
      </c>
      <c r="T32" s="95">
        <f t="shared" si="15"/>
        <v>9.4999999999999998E-3</v>
      </c>
      <c r="U32" s="91">
        <v>5</v>
      </c>
      <c r="V32" s="92">
        <f t="shared" si="16"/>
        <v>3.9E-2</v>
      </c>
      <c r="W32" s="93">
        <v>3</v>
      </c>
      <c r="X32" s="92">
        <f t="shared" si="17"/>
        <v>1.4500000000000001E-2</v>
      </c>
      <c r="Y32" s="94">
        <f t="shared" si="2"/>
        <v>8</v>
      </c>
      <c r="Z32" s="95">
        <f t="shared" si="18"/>
        <v>2.3900000000000001E-2</v>
      </c>
      <c r="AA32" s="96">
        <f t="shared" si="19"/>
        <v>7</v>
      </c>
      <c r="AB32" s="92">
        <f t="shared" si="20"/>
        <v>2.3699999999999999E-2</v>
      </c>
      <c r="AC32" s="94">
        <f t="shared" si="8"/>
        <v>4</v>
      </c>
      <c r="AD32" s="92">
        <f t="shared" si="21"/>
        <v>7.1000000000000004E-3</v>
      </c>
      <c r="AE32" s="94">
        <f t="shared" si="5"/>
        <v>11</v>
      </c>
      <c r="AF32" s="95">
        <f t="shared" si="22"/>
        <v>1.2800000000000001E-2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1</v>
      </c>
      <c r="F33" s="92">
        <f t="shared" si="24"/>
        <v>1.3599999999999999E-2</v>
      </c>
      <c r="G33" s="94">
        <f t="shared" si="6"/>
        <v>1</v>
      </c>
      <c r="H33" s="95">
        <f t="shared" si="9"/>
        <v>8.0999999999999996E-3</v>
      </c>
      <c r="I33" s="91">
        <v>0</v>
      </c>
      <c r="J33" s="92">
        <f t="shared" si="10"/>
        <v>0</v>
      </c>
      <c r="K33" s="93">
        <v>0</v>
      </c>
      <c r="L33" s="92">
        <f t="shared" si="11"/>
        <v>0</v>
      </c>
      <c r="M33" s="94">
        <f t="shared" si="0"/>
        <v>0</v>
      </c>
      <c r="N33" s="95">
        <f t="shared" si="12"/>
        <v>0</v>
      </c>
      <c r="O33" s="91">
        <v>0</v>
      </c>
      <c r="P33" s="92">
        <f t="shared" si="13"/>
        <v>0</v>
      </c>
      <c r="Q33" s="93">
        <v>3</v>
      </c>
      <c r="R33" s="92">
        <f t="shared" si="14"/>
        <v>1.9699999999999999E-2</v>
      </c>
      <c r="S33" s="94">
        <f t="shared" si="7"/>
        <v>3</v>
      </c>
      <c r="T33" s="95">
        <f t="shared" si="15"/>
        <v>1.4200000000000001E-2</v>
      </c>
      <c r="U33" s="91">
        <v>2</v>
      </c>
      <c r="V33" s="92">
        <f t="shared" si="16"/>
        <v>1.5599999999999999E-2</v>
      </c>
      <c r="W33" s="93">
        <v>1</v>
      </c>
      <c r="X33" s="92">
        <f t="shared" si="17"/>
        <v>4.7999999999999996E-3</v>
      </c>
      <c r="Y33" s="94">
        <f t="shared" si="2"/>
        <v>3</v>
      </c>
      <c r="Z33" s="95">
        <f t="shared" si="18"/>
        <v>8.8999999999999999E-3</v>
      </c>
      <c r="AA33" s="96">
        <f t="shared" si="19"/>
        <v>2</v>
      </c>
      <c r="AB33" s="92">
        <f t="shared" si="20"/>
        <v>6.7000000000000002E-3</v>
      </c>
      <c r="AC33" s="94">
        <f t="shared" si="8"/>
        <v>5</v>
      </c>
      <c r="AD33" s="92">
        <f t="shared" si="21"/>
        <v>8.8000000000000005E-3</v>
      </c>
      <c r="AE33" s="94">
        <f t="shared" si="5"/>
        <v>7</v>
      </c>
      <c r="AF33" s="95">
        <f t="shared" si="22"/>
        <v>8.0999999999999996E-3</v>
      </c>
    </row>
    <row r="34" spans="1:32" x14ac:dyDescent="0.55000000000000004">
      <c r="A34" s="337"/>
      <c r="B34" s="104" t="s">
        <v>21</v>
      </c>
      <c r="C34" s="108">
        <v>1</v>
      </c>
      <c r="D34" s="92">
        <f t="shared" si="23"/>
        <v>0.02</v>
      </c>
      <c r="E34" s="93">
        <v>0</v>
      </c>
      <c r="F34" s="92">
        <f t="shared" si="24"/>
        <v>0</v>
      </c>
      <c r="G34" s="94">
        <f t="shared" si="6"/>
        <v>1</v>
      </c>
      <c r="H34" s="95">
        <f t="shared" si="9"/>
        <v>8.0999999999999996E-3</v>
      </c>
      <c r="I34" s="91">
        <v>5</v>
      </c>
      <c r="J34" s="92">
        <f t="shared" si="10"/>
        <v>8.4699999999999998E-2</v>
      </c>
      <c r="K34" s="93">
        <v>2</v>
      </c>
      <c r="L34" s="92">
        <f t="shared" si="11"/>
        <v>1.52E-2</v>
      </c>
      <c r="M34" s="94">
        <f t="shared" si="0"/>
        <v>7</v>
      </c>
      <c r="N34" s="95">
        <f t="shared" si="12"/>
        <v>3.6799999999999999E-2</v>
      </c>
      <c r="O34" s="91">
        <v>4</v>
      </c>
      <c r="P34" s="92">
        <f t="shared" si="13"/>
        <v>6.8900000000000003E-2</v>
      </c>
      <c r="Q34" s="93">
        <v>2</v>
      </c>
      <c r="R34" s="92">
        <f t="shared" si="14"/>
        <v>1.3100000000000001E-2</v>
      </c>
      <c r="S34" s="94">
        <f t="shared" si="7"/>
        <v>6</v>
      </c>
      <c r="T34" s="95">
        <f t="shared" si="15"/>
        <v>2.8500000000000001E-2</v>
      </c>
      <c r="U34" s="91">
        <v>6</v>
      </c>
      <c r="V34" s="92">
        <f t="shared" si="16"/>
        <v>4.6800000000000001E-2</v>
      </c>
      <c r="W34" s="93">
        <v>10</v>
      </c>
      <c r="X34" s="92">
        <f t="shared" si="17"/>
        <v>4.8500000000000001E-2</v>
      </c>
      <c r="Y34" s="94">
        <f t="shared" si="2"/>
        <v>16</v>
      </c>
      <c r="Z34" s="95">
        <f t="shared" si="18"/>
        <v>4.7899999999999998E-2</v>
      </c>
      <c r="AA34" s="96">
        <f t="shared" si="19"/>
        <v>16</v>
      </c>
      <c r="AB34" s="92">
        <f t="shared" si="20"/>
        <v>5.4199999999999998E-2</v>
      </c>
      <c r="AC34" s="94">
        <f t="shared" si="8"/>
        <v>14</v>
      </c>
      <c r="AD34" s="92">
        <f t="shared" si="21"/>
        <v>2.4899999999999999E-2</v>
      </c>
      <c r="AE34" s="94">
        <f t="shared" si="5"/>
        <v>30</v>
      </c>
      <c r="AF34" s="95">
        <f t="shared" si="22"/>
        <v>3.5000000000000003E-2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1</v>
      </c>
      <c r="F35" s="92">
        <f t="shared" si="24"/>
        <v>1.3599999999999999E-2</v>
      </c>
      <c r="G35" s="94">
        <f t="shared" si="6"/>
        <v>1</v>
      </c>
      <c r="H35" s="95">
        <f t="shared" si="9"/>
        <v>8.0999999999999996E-3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1</v>
      </c>
      <c r="AD35" s="92">
        <f t="shared" si="21"/>
        <v>1.6999999999999999E-3</v>
      </c>
      <c r="AE35" s="94">
        <f t="shared" si="5"/>
        <v>1</v>
      </c>
      <c r="AF35" s="95">
        <f t="shared" si="22"/>
        <v>1.1000000000000001E-3</v>
      </c>
    </row>
    <row r="36" spans="1:32" x14ac:dyDescent="0.55000000000000004">
      <c r="A36" s="337"/>
      <c r="B36" s="104" t="s">
        <v>23</v>
      </c>
      <c r="C36" s="106">
        <v>0</v>
      </c>
      <c r="D36" s="99">
        <f t="shared" si="23"/>
        <v>0</v>
      </c>
      <c r="E36" s="100">
        <v>7</v>
      </c>
      <c r="F36" s="99">
        <f t="shared" si="24"/>
        <v>9.5799999999999996E-2</v>
      </c>
      <c r="G36" s="101">
        <f t="shared" si="6"/>
        <v>7</v>
      </c>
      <c r="H36" s="102">
        <f t="shared" si="9"/>
        <v>5.6899999999999999E-2</v>
      </c>
      <c r="I36" s="98">
        <v>8</v>
      </c>
      <c r="J36" s="99">
        <f t="shared" si="10"/>
        <v>0.13550000000000001</v>
      </c>
      <c r="K36" s="100">
        <v>18</v>
      </c>
      <c r="L36" s="99">
        <f t="shared" si="11"/>
        <v>0.13739999999999999</v>
      </c>
      <c r="M36" s="101">
        <f t="shared" si="0"/>
        <v>26</v>
      </c>
      <c r="N36" s="102">
        <f t="shared" si="12"/>
        <v>0.1368</v>
      </c>
      <c r="O36" s="98">
        <v>9</v>
      </c>
      <c r="P36" s="99">
        <f t="shared" si="13"/>
        <v>0.15509999999999999</v>
      </c>
      <c r="Q36" s="100">
        <v>17</v>
      </c>
      <c r="R36" s="99">
        <f t="shared" si="14"/>
        <v>0.1118</v>
      </c>
      <c r="S36" s="101">
        <f t="shared" si="7"/>
        <v>26</v>
      </c>
      <c r="T36" s="102">
        <f t="shared" si="15"/>
        <v>0.12379999999999999</v>
      </c>
      <c r="U36" s="98">
        <v>40</v>
      </c>
      <c r="V36" s="99">
        <f t="shared" si="16"/>
        <v>0.3125</v>
      </c>
      <c r="W36" s="100">
        <v>59</v>
      </c>
      <c r="X36" s="99">
        <f t="shared" si="17"/>
        <v>0.28639999999999999</v>
      </c>
      <c r="Y36" s="101">
        <f t="shared" si="2"/>
        <v>99</v>
      </c>
      <c r="Z36" s="102">
        <f t="shared" si="18"/>
        <v>0.2964</v>
      </c>
      <c r="AA36" s="103">
        <f t="shared" si="19"/>
        <v>57</v>
      </c>
      <c r="AB36" s="99">
        <f t="shared" si="20"/>
        <v>0.19320000000000001</v>
      </c>
      <c r="AC36" s="101">
        <f t="shared" si="8"/>
        <v>101</v>
      </c>
      <c r="AD36" s="99">
        <f t="shared" si="21"/>
        <v>0.1797</v>
      </c>
      <c r="AE36" s="101">
        <f t="shared" si="5"/>
        <v>158</v>
      </c>
      <c r="AF36" s="102">
        <f t="shared" si="22"/>
        <v>0.18429999999999999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2</v>
      </c>
      <c r="P37" s="85">
        <f t="shared" si="13"/>
        <v>3.44E-2</v>
      </c>
      <c r="Q37" s="86">
        <v>0</v>
      </c>
      <c r="R37" s="85">
        <f t="shared" si="14"/>
        <v>0</v>
      </c>
      <c r="S37" s="87">
        <f t="shared" si="7"/>
        <v>2</v>
      </c>
      <c r="T37" s="88">
        <f t="shared" si="15"/>
        <v>9.4999999999999998E-3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2</v>
      </c>
      <c r="AB37" s="85">
        <f t="shared" si="20"/>
        <v>6.7000000000000002E-3</v>
      </c>
      <c r="AC37" s="87">
        <f t="shared" si="8"/>
        <v>0</v>
      </c>
      <c r="AD37" s="85">
        <f t="shared" si="21"/>
        <v>0</v>
      </c>
      <c r="AE37" s="87">
        <f t="shared" si="5"/>
        <v>2</v>
      </c>
      <c r="AF37" s="88">
        <f t="shared" si="22"/>
        <v>2.3E-3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0</v>
      </c>
      <c r="V38" s="92">
        <f t="shared" si="16"/>
        <v>0</v>
      </c>
      <c r="W38" s="93">
        <v>3</v>
      </c>
      <c r="X38" s="92">
        <f t="shared" si="17"/>
        <v>1.4500000000000001E-2</v>
      </c>
      <c r="Y38" s="94">
        <f t="shared" si="2"/>
        <v>3</v>
      </c>
      <c r="Z38" s="95">
        <f t="shared" si="18"/>
        <v>8.8999999999999999E-3</v>
      </c>
      <c r="AA38" s="96">
        <f t="shared" si="19"/>
        <v>0</v>
      </c>
      <c r="AB38" s="92">
        <f t="shared" si="20"/>
        <v>0</v>
      </c>
      <c r="AC38" s="94">
        <f t="shared" si="8"/>
        <v>3</v>
      </c>
      <c r="AD38" s="92">
        <f t="shared" si="21"/>
        <v>5.3E-3</v>
      </c>
      <c r="AE38" s="94">
        <f t="shared" si="5"/>
        <v>3</v>
      </c>
      <c r="AF38" s="95">
        <f t="shared" si="22"/>
        <v>3.5000000000000001E-3</v>
      </c>
    </row>
    <row r="39" spans="1:32" x14ac:dyDescent="0.55000000000000004">
      <c r="A39" s="344"/>
      <c r="B39" s="107" t="s">
        <v>167</v>
      </c>
      <c r="C39" s="108">
        <v>1</v>
      </c>
      <c r="D39" s="92">
        <f t="shared" si="23"/>
        <v>0.02</v>
      </c>
      <c r="E39" s="93">
        <v>0</v>
      </c>
      <c r="F39" s="92">
        <f t="shared" si="24"/>
        <v>0</v>
      </c>
      <c r="G39" s="94">
        <f t="shared" si="6"/>
        <v>1</v>
      </c>
      <c r="H39" s="95">
        <f t="shared" si="9"/>
        <v>8.0999999999999996E-3</v>
      </c>
      <c r="I39" s="91">
        <v>0</v>
      </c>
      <c r="J39" s="92">
        <f t="shared" si="10"/>
        <v>0</v>
      </c>
      <c r="K39" s="93">
        <v>1</v>
      </c>
      <c r="L39" s="92">
        <f t="shared" si="11"/>
        <v>7.6E-3</v>
      </c>
      <c r="M39" s="94">
        <f t="shared" si="0"/>
        <v>1</v>
      </c>
      <c r="N39" s="95">
        <f t="shared" si="12"/>
        <v>5.1999999999999998E-3</v>
      </c>
      <c r="O39" s="91">
        <v>5</v>
      </c>
      <c r="P39" s="92">
        <f t="shared" si="13"/>
        <v>8.6199999999999999E-2</v>
      </c>
      <c r="Q39" s="93">
        <v>3</v>
      </c>
      <c r="R39" s="92">
        <f t="shared" si="14"/>
        <v>1.9699999999999999E-2</v>
      </c>
      <c r="S39" s="94">
        <f t="shared" si="7"/>
        <v>8</v>
      </c>
      <c r="T39" s="95">
        <f t="shared" si="15"/>
        <v>3.7999999999999999E-2</v>
      </c>
      <c r="U39" s="91">
        <v>10</v>
      </c>
      <c r="V39" s="92">
        <f t="shared" si="16"/>
        <v>7.8100000000000003E-2</v>
      </c>
      <c r="W39" s="93">
        <v>22</v>
      </c>
      <c r="X39" s="92">
        <f t="shared" si="17"/>
        <v>0.1067</v>
      </c>
      <c r="Y39" s="94">
        <f t="shared" si="2"/>
        <v>32</v>
      </c>
      <c r="Z39" s="95">
        <f t="shared" si="18"/>
        <v>9.5799999999999996E-2</v>
      </c>
      <c r="AA39" s="96">
        <f t="shared" si="19"/>
        <v>16</v>
      </c>
      <c r="AB39" s="92">
        <f t="shared" si="20"/>
        <v>5.4199999999999998E-2</v>
      </c>
      <c r="AC39" s="94">
        <f t="shared" si="8"/>
        <v>26</v>
      </c>
      <c r="AD39" s="92">
        <f t="shared" si="21"/>
        <v>4.6199999999999998E-2</v>
      </c>
      <c r="AE39" s="94">
        <f t="shared" si="5"/>
        <v>42</v>
      </c>
      <c r="AF39" s="95">
        <f t="shared" si="22"/>
        <v>4.9000000000000002E-2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2</v>
      </c>
      <c r="F40" s="92">
        <f t="shared" si="24"/>
        <v>2.7300000000000001E-2</v>
      </c>
      <c r="G40" s="94">
        <f t="shared" si="6"/>
        <v>2</v>
      </c>
      <c r="H40" s="95">
        <f t="shared" si="9"/>
        <v>1.6199999999999999E-2</v>
      </c>
      <c r="I40" s="91">
        <v>0</v>
      </c>
      <c r="J40" s="92">
        <f t="shared" si="10"/>
        <v>0</v>
      </c>
      <c r="K40" s="93">
        <v>2</v>
      </c>
      <c r="L40" s="92">
        <f t="shared" si="11"/>
        <v>1.52E-2</v>
      </c>
      <c r="M40" s="94">
        <f t="shared" si="0"/>
        <v>2</v>
      </c>
      <c r="N40" s="95">
        <f t="shared" si="12"/>
        <v>1.0500000000000001E-2</v>
      </c>
      <c r="O40" s="91">
        <v>4</v>
      </c>
      <c r="P40" s="92">
        <f t="shared" si="13"/>
        <v>6.8900000000000003E-2</v>
      </c>
      <c r="Q40" s="93">
        <v>7</v>
      </c>
      <c r="R40" s="92">
        <f t="shared" si="14"/>
        <v>4.5999999999999999E-2</v>
      </c>
      <c r="S40" s="94">
        <f t="shared" si="7"/>
        <v>11</v>
      </c>
      <c r="T40" s="95">
        <f t="shared" si="15"/>
        <v>5.2299999999999999E-2</v>
      </c>
      <c r="U40" s="91">
        <v>17</v>
      </c>
      <c r="V40" s="92">
        <f t="shared" si="16"/>
        <v>0.1328</v>
      </c>
      <c r="W40" s="93">
        <v>30</v>
      </c>
      <c r="X40" s="92">
        <f t="shared" si="17"/>
        <v>0.14560000000000001</v>
      </c>
      <c r="Y40" s="94">
        <f t="shared" si="2"/>
        <v>47</v>
      </c>
      <c r="Z40" s="95">
        <f t="shared" si="18"/>
        <v>0.14069999999999999</v>
      </c>
      <c r="AA40" s="96">
        <f t="shared" si="19"/>
        <v>21</v>
      </c>
      <c r="AB40" s="92">
        <f t="shared" si="20"/>
        <v>7.1099999999999997E-2</v>
      </c>
      <c r="AC40" s="94">
        <f t="shared" si="8"/>
        <v>41</v>
      </c>
      <c r="AD40" s="92">
        <f t="shared" si="21"/>
        <v>7.2900000000000006E-2</v>
      </c>
      <c r="AE40" s="94">
        <f t="shared" si="5"/>
        <v>62</v>
      </c>
      <c r="AF40" s="95">
        <f t="shared" si="22"/>
        <v>7.2300000000000003E-2</v>
      </c>
    </row>
    <row r="41" spans="1:32" x14ac:dyDescent="0.55000000000000004">
      <c r="A41" s="344"/>
      <c r="B41" s="107" t="s">
        <v>28</v>
      </c>
      <c r="C41" s="106">
        <v>49</v>
      </c>
      <c r="D41" s="99">
        <f t="shared" si="23"/>
        <v>0.98</v>
      </c>
      <c r="E41" s="100">
        <v>71</v>
      </c>
      <c r="F41" s="99">
        <f t="shared" si="24"/>
        <v>0.97260000000000002</v>
      </c>
      <c r="G41" s="101">
        <f t="shared" si="6"/>
        <v>120</v>
      </c>
      <c r="H41" s="102">
        <f t="shared" si="9"/>
        <v>0.97560000000000002</v>
      </c>
      <c r="I41" s="98">
        <v>59</v>
      </c>
      <c r="J41" s="99">
        <f t="shared" si="10"/>
        <v>1</v>
      </c>
      <c r="K41" s="100">
        <v>128</v>
      </c>
      <c r="L41" s="99">
        <f t="shared" si="11"/>
        <v>0.97699999999999998</v>
      </c>
      <c r="M41" s="101">
        <f t="shared" si="0"/>
        <v>187</v>
      </c>
      <c r="N41" s="102">
        <f t="shared" si="12"/>
        <v>0.98419999999999996</v>
      </c>
      <c r="O41" s="98">
        <v>47</v>
      </c>
      <c r="P41" s="99">
        <f t="shared" si="13"/>
        <v>0.81030000000000002</v>
      </c>
      <c r="Q41" s="100">
        <v>142</v>
      </c>
      <c r="R41" s="99">
        <f t="shared" si="14"/>
        <v>0.93420000000000003</v>
      </c>
      <c r="S41" s="101">
        <f t="shared" si="7"/>
        <v>189</v>
      </c>
      <c r="T41" s="102">
        <f t="shared" si="15"/>
        <v>0.9</v>
      </c>
      <c r="U41" s="98">
        <v>101</v>
      </c>
      <c r="V41" s="99">
        <f t="shared" si="16"/>
        <v>0.78900000000000003</v>
      </c>
      <c r="W41" s="100">
        <v>151</v>
      </c>
      <c r="X41" s="99">
        <f t="shared" si="17"/>
        <v>0.73299999999999998</v>
      </c>
      <c r="Y41" s="101">
        <f t="shared" si="2"/>
        <v>252</v>
      </c>
      <c r="Z41" s="102">
        <f t="shared" si="18"/>
        <v>0.75439999999999996</v>
      </c>
      <c r="AA41" s="103">
        <f t="shared" si="19"/>
        <v>256</v>
      </c>
      <c r="AB41" s="99">
        <f t="shared" si="20"/>
        <v>0.86770000000000003</v>
      </c>
      <c r="AC41" s="101">
        <f t="shared" si="8"/>
        <v>492</v>
      </c>
      <c r="AD41" s="99">
        <f t="shared" si="21"/>
        <v>0.87539999999999996</v>
      </c>
      <c r="AE41" s="101">
        <f t="shared" si="5"/>
        <v>748</v>
      </c>
      <c r="AF41" s="102">
        <f t="shared" si="22"/>
        <v>0.87280000000000002</v>
      </c>
    </row>
    <row r="42" spans="1:32" x14ac:dyDescent="0.55000000000000004">
      <c r="A42" s="337" t="s">
        <v>36</v>
      </c>
      <c r="B42" s="107" t="s">
        <v>51</v>
      </c>
      <c r="C42" s="105">
        <v>19</v>
      </c>
      <c r="D42" s="85">
        <f t="shared" si="23"/>
        <v>0.38</v>
      </c>
      <c r="E42" s="86">
        <v>28</v>
      </c>
      <c r="F42" s="85">
        <f t="shared" si="24"/>
        <v>0.38350000000000001</v>
      </c>
      <c r="G42" s="87">
        <f t="shared" si="6"/>
        <v>47</v>
      </c>
      <c r="H42" s="88">
        <f t="shared" si="9"/>
        <v>0.3821</v>
      </c>
      <c r="I42" s="84">
        <v>18</v>
      </c>
      <c r="J42" s="85">
        <f t="shared" si="10"/>
        <v>0.30499999999999999</v>
      </c>
      <c r="K42" s="86">
        <v>47</v>
      </c>
      <c r="L42" s="85">
        <f t="shared" si="11"/>
        <v>0.35870000000000002</v>
      </c>
      <c r="M42" s="87">
        <f t="shared" si="0"/>
        <v>65</v>
      </c>
      <c r="N42" s="88">
        <f t="shared" si="12"/>
        <v>0.34210000000000002</v>
      </c>
      <c r="O42" s="84">
        <v>20</v>
      </c>
      <c r="P42" s="85">
        <f t="shared" si="13"/>
        <v>0.3448</v>
      </c>
      <c r="Q42" s="86">
        <v>56</v>
      </c>
      <c r="R42" s="85">
        <f t="shared" si="14"/>
        <v>0.36840000000000001</v>
      </c>
      <c r="S42" s="87">
        <f t="shared" si="7"/>
        <v>76</v>
      </c>
      <c r="T42" s="88">
        <f t="shared" si="15"/>
        <v>0.3619</v>
      </c>
      <c r="U42" s="84">
        <v>43</v>
      </c>
      <c r="V42" s="85">
        <f t="shared" si="16"/>
        <v>0.33589999999999998</v>
      </c>
      <c r="W42" s="86">
        <v>68</v>
      </c>
      <c r="X42" s="85">
        <f t="shared" si="17"/>
        <v>0.33</v>
      </c>
      <c r="Y42" s="87">
        <f t="shared" si="2"/>
        <v>111</v>
      </c>
      <c r="Z42" s="88">
        <f t="shared" si="18"/>
        <v>0.33229999999999998</v>
      </c>
      <c r="AA42" s="89">
        <f t="shared" si="19"/>
        <v>100</v>
      </c>
      <c r="AB42" s="85">
        <f t="shared" si="20"/>
        <v>0.33889999999999998</v>
      </c>
      <c r="AC42" s="87">
        <f t="shared" si="8"/>
        <v>199</v>
      </c>
      <c r="AD42" s="85">
        <f t="shared" si="21"/>
        <v>0.35399999999999998</v>
      </c>
      <c r="AE42" s="87">
        <f t="shared" si="5"/>
        <v>299</v>
      </c>
      <c r="AF42" s="88">
        <f t="shared" si="22"/>
        <v>0.3488</v>
      </c>
    </row>
    <row r="43" spans="1:32" x14ac:dyDescent="0.55000000000000004">
      <c r="A43" s="337"/>
      <c r="B43" s="107" t="s">
        <v>52</v>
      </c>
      <c r="C43" s="108">
        <v>31</v>
      </c>
      <c r="D43" s="92">
        <f t="shared" si="23"/>
        <v>0.62</v>
      </c>
      <c r="E43" s="93">
        <v>45</v>
      </c>
      <c r="F43" s="92">
        <f t="shared" si="24"/>
        <v>0.61639999999999995</v>
      </c>
      <c r="G43" s="94">
        <f t="shared" si="6"/>
        <v>76</v>
      </c>
      <c r="H43" s="95">
        <f t="shared" si="9"/>
        <v>0.61780000000000002</v>
      </c>
      <c r="I43" s="91">
        <v>40</v>
      </c>
      <c r="J43" s="92">
        <f t="shared" si="10"/>
        <v>0.67789999999999995</v>
      </c>
      <c r="K43" s="93">
        <v>83</v>
      </c>
      <c r="L43" s="92">
        <f t="shared" si="11"/>
        <v>0.63349999999999995</v>
      </c>
      <c r="M43" s="94">
        <f t="shared" si="0"/>
        <v>123</v>
      </c>
      <c r="N43" s="95">
        <f t="shared" si="12"/>
        <v>0.64729999999999999</v>
      </c>
      <c r="O43" s="91">
        <v>34</v>
      </c>
      <c r="P43" s="92">
        <f t="shared" si="13"/>
        <v>0.58620000000000005</v>
      </c>
      <c r="Q43" s="93">
        <v>94</v>
      </c>
      <c r="R43" s="92">
        <f t="shared" si="14"/>
        <v>0.61839999999999995</v>
      </c>
      <c r="S43" s="94">
        <f t="shared" si="7"/>
        <v>128</v>
      </c>
      <c r="T43" s="95">
        <f t="shared" si="15"/>
        <v>0.60950000000000004</v>
      </c>
      <c r="U43" s="91">
        <v>78</v>
      </c>
      <c r="V43" s="92">
        <f t="shared" si="16"/>
        <v>0.60929999999999995</v>
      </c>
      <c r="W43" s="93">
        <v>127</v>
      </c>
      <c r="X43" s="92">
        <f t="shared" si="17"/>
        <v>0.61650000000000005</v>
      </c>
      <c r="Y43" s="94">
        <f t="shared" si="2"/>
        <v>205</v>
      </c>
      <c r="Z43" s="95">
        <f t="shared" si="18"/>
        <v>0.61370000000000002</v>
      </c>
      <c r="AA43" s="96">
        <f t="shared" si="19"/>
        <v>183</v>
      </c>
      <c r="AB43" s="92">
        <f t="shared" si="20"/>
        <v>0.62029999999999996</v>
      </c>
      <c r="AC43" s="94">
        <f t="shared" si="8"/>
        <v>349</v>
      </c>
      <c r="AD43" s="92">
        <f t="shared" si="21"/>
        <v>0.62090000000000001</v>
      </c>
      <c r="AE43" s="94">
        <f t="shared" si="5"/>
        <v>532</v>
      </c>
      <c r="AF43" s="95">
        <f t="shared" si="22"/>
        <v>0.62070000000000003</v>
      </c>
    </row>
    <row r="44" spans="1:32" x14ac:dyDescent="0.55000000000000004">
      <c r="A44" s="337"/>
      <c r="B44" s="107" t="s">
        <v>53</v>
      </c>
      <c r="C44" s="108">
        <v>20</v>
      </c>
      <c r="D44" s="92">
        <f t="shared" si="23"/>
        <v>0.4</v>
      </c>
      <c r="E44" s="93">
        <v>42</v>
      </c>
      <c r="F44" s="92">
        <f t="shared" si="24"/>
        <v>0.57530000000000003</v>
      </c>
      <c r="G44" s="94">
        <f t="shared" si="6"/>
        <v>62</v>
      </c>
      <c r="H44" s="95">
        <f t="shared" si="9"/>
        <v>0.504</v>
      </c>
      <c r="I44" s="91">
        <v>17</v>
      </c>
      <c r="J44" s="92">
        <f t="shared" si="10"/>
        <v>0.28810000000000002</v>
      </c>
      <c r="K44" s="93">
        <v>62</v>
      </c>
      <c r="L44" s="92">
        <f t="shared" si="11"/>
        <v>0.47320000000000001</v>
      </c>
      <c r="M44" s="94">
        <f t="shared" si="0"/>
        <v>79</v>
      </c>
      <c r="N44" s="95">
        <f t="shared" si="12"/>
        <v>0.41570000000000001</v>
      </c>
      <c r="O44" s="91">
        <v>17</v>
      </c>
      <c r="P44" s="92">
        <f t="shared" si="13"/>
        <v>0.29310000000000003</v>
      </c>
      <c r="Q44" s="93">
        <v>58</v>
      </c>
      <c r="R44" s="92">
        <f t="shared" si="14"/>
        <v>0.38150000000000001</v>
      </c>
      <c r="S44" s="94">
        <f t="shared" si="7"/>
        <v>75</v>
      </c>
      <c r="T44" s="95">
        <f t="shared" si="15"/>
        <v>0.35709999999999997</v>
      </c>
      <c r="U44" s="91">
        <v>38</v>
      </c>
      <c r="V44" s="92">
        <f t="shared" si="16"/>
        <v>0.29680000000000001</v>
      </c>
      <c r="W44" s="93">
        <v>63</v>
      </c>
      <c r="X44" s="92">
        <f t="shared" si="17"/>
        <v>0.30580000000000002</v>
      </c>
      <c r="Y44" s="94">
        <f t="shared" si="2"/>
        <v>101</v>
      </c>
      <c r="Z44" s="95">
        <f t="shared" si="18"/>
        <v>0.30230000000000001</v>
      </c>
      <c r="AA44" s="96">
        <f t="shared" si="19"/>
        <v>92</v>
      </c>
      <c r="AB44" s="92">
        <f t="shared" si="20"/>
        <v>0.31180000000000002</v>
      </c>
      <c r="AC44" s="94">
        <f t="shared" si="8"/>
        <v>225</v>
      </c>
      <c r="AD44" s="92">
        <f t="shared" si="21"/>
        <v>0.40029999999999999</v>
      </c>
      <c r="AE44" s="94">
        <f t="shared" si="5"/>
        <v>317</v>
      </c>
      <c r="AF44" s="95">
        <f t="shared" si="22"/>
        <v>0.36980000000000002</v>
      </c>
    </row>
    <row r="45" spans="1:32" x14ac:dyDescent="0.55000000000000004">
      <c r="A45" s="337"/>
      <c r="B45" s="107" t="s">
        <v>54</v>
      </c>
      <c r="C45" s="108">
        <v>21</v>
      </c>
      <c r="D45" s="92">
        <f t="shared" si="23"/>
        <v>0.42</v>
      </c>
      <c r="E45" s="93">
        <v>31</v>
      </c>
      <c r="F45" s="92">
        <f t="shared" si="24"/>
        <v>0.42459999999999998</v>
      </c>
      <c r="G45" s="94">
        <f t="shared" si="6"/>
        <v>52</v>
      </c>
      <c r="H45" s="95">
        <f t="shared" si="9"/>
        <v>0.42270000000000002</v>
      </c>
      <c r="I45" s="91">
        <v>28</v>
      </c>
      <c r="J45" s="92">
        <f t="shared" si="10"/>
        <v>0.47449999999999998</v>
      </c>
      <c r="K45" s="93">
        <v>52</v>
      </c>
      <c r="L45" s="92">
        <f t="shared" si="11"/>
        <v>0.39689999999999998</v>
      </c>
      <c r="M45" s="94">
        <f t="shared" si="0"/>
        <v>80</v>
      </c>
      <c r="N45" s="95">
        <f t="shared" si="12"/>
        <v>0.42099999999999999</v>
      </c>
      <c r="O45" s="91">
        <v>27</v>
      </c>
      <c r="P45" s="92">
        <f t="shared" si="13"/>
        <v>0.46550000000000002</v>
      </c>
      <c r="Q45" s="93">
        <v>69</v>
      </c>
      <c r="R45" s="92">
        <f t="shared" si="14"/>
        <v>0.45390000000000003</v>
      </c>
      <c r="S45" s="94">
        <f t="shared" si="7"/>
        <v>96</v>
      </c>
      <c r="T45" s="95">
        <f t="shared" si="15"/>
        <v>0.45710000000000001</v>
      </c>
      <c r="U45" s="91">
        <v>48</v>
      </c>
      <c r="V45" s="92">
        <f t="shared" si="16"/>
        <v>0.375</v>
      </c>
      <c r="W45" s="93">
        <v>99</v>
      </c>
      <c r="X45" s="92">
        <f t="shared" si="17"/>
        <v>0.48049999999999998</v>
      </c>
      <c r="Y45" s="94">
        <f t="shared" si="2"/>
        <v>147</v>
      </c>
      <c r="Z45" s="95">
        <f t="shared" si="18"/>
        <v>0.44009999999999999</v>
      </c>
      <c r="AA45" s="96">
        <f t="shared" si="19"/>
        <v>124</v>
      </c>
      <c r="AB45" s="92">
        <f t="shared" si="20"/>
        <v>0.42030000000000001</v>
      </c>
      <c r="AC45" s="94">
        <f t="shared" si="8"/>
        <v>251</v>
      </c>
      <c r="AD45" s="92">
        <f t="shared" si="21"/>
        <v>0.4466</v>
      </c>
      <c r="AE45" s="94">
        <f t="shared" si="5"/>
        <v>375</v>
      </c>
      <c r="AF45" s="95">
        <f t="shared" si="22"/>
        <v>0.4375</v>
      </c>
    </row>
    <row r="46" spans="1:32" x14ac:dyDescent="0.55000000000000004">
      <c r="A46" s="337"/>
      <c r="B46" s="107" t="s">
        <v>55</v>
      </c>
      <c r="C46" s="106">
        <v>9</v>
      </c>
      <c r="D46" s="99">
        <f t="shared" si="23"/>
        <v>0.18</v>
      </c>
      <c r="E46" s="100">
        <v>0</v>
      </c>
      <c r="F46" s="99">
        <f t="shared" si="24"/>
        <v>0</v>
      </c>
      <c r="G46" s="101">
        <f t="shared" si="6"/>
        <v>9</v>
      </c>
      <c r="H46" s="102">
        <f t="shared" si="9"/>
        <v>7.3099999999999998E-2</v>
      </c>
      <c r="I46" s="98">
        <v>13</v>
      </c>
      <c r="J46" s="99">
        <f t="shared" si="10"/>
        <v>0.2203</v>
      </c>
      <c r="K46" s="100">
        <v>16</v>
      </c>
      <c r="L46" s="99">
        <f t="shared" si="11"/>
        <v>0.1221</v>
      </c>
      <c r="M46" s="101">
        <f t="shared" si="0"/>
        <v>29</v>
      </c>
      <c r="N46" s="102">
        <f t="shared" si="12"/>
        <v>0.15260000000000001</v>
      </c>
      <c r="O46" s="98">
        <v>10</v>
      </c>
      <c r="P46" s="99">
        <f t="shared" si="13"/>
        <v>0.1724</v>
      </c>
      <c r="Q46" s="100">
        <v>23</v>
      </c>
      <c r="R46" s="99">
        <f t="shared" si="14"/>
        <v>0.15129999999999999</v>
      </c>
      <c r="S46" s="101">
        <f t="shared" si="7"/>
        <v>33</v>
      </c>
      <c r="T46" s="102">
        <f t="shared" si="15"/>
        <v>0.15709999999999999</v>
      </c>
      <c r="U46" s="98">
        <v>35</v>
      </c>
      <c r="V46" s="99">
        <f t="shared" si="16"/>
        <v>0.27339999999999998</v>
      </c>
      <c r="W46" s="100">
        <v>33</v>
      </c>
      <c r="X46" s="99">
        <f t="shared" si="17"/>
        <v>0.16009999999999999</v>
      </c>
      <c r="Y46" s="101">
        <f t="shared" si="2"/>
        <v>68</v>
      </c>
      <c r="Z46" s="102">
        <f t="shared" si="18"/>
        <v>0.20349999999999999</v>
      </c>
      <c r="AA46" s="103">
        <f t="shared" si="19"/>
        <v>67</v>
      </c>
      <c r="AB46" s="99">
        <f t="shared" si="20"/>
        <v>0.2271</v>
      </c>
      <c r="AC46" s="101">
        <f t="shared" si="8"/>
        <v>72</v>
      </c>
      <c r="AD46" s="99">
        <f t="shared" si="21"/>
        <v>0.12809999999999999</v>
      </c>
      <c r="AE46" s="101">
        <f t="shared" si="5"/>
        <v>139</v>
      </c>
      <c r="AF46" s="102">
        <f t="shared" si="22"/>
        <v>0.16209999999999999</v>
      </c>
    </row>
    <row r="47" spans="1:32" x14ac:dyDescent="0.55000000000000004">
      <c r="A47" s="337" t="s">
        <v>50</v>
      </c>
      <c r="B47" s="104" t="s">
        <v>37</v>
      </c>
      <c r="C47" s="105">
        <v>6</v>
      </c>
      <c r="D47" s="85">
        <f t="shared" si="23"/>
        <v>0.12</v>
      </c>
      <c r="E47" s="86">
        <v>11</v>
      </c>
      <c r="F47" s="85">
        <f t="shared" si="24"/>
        <v>0.15060000000000001</v>
      </c>
      <c r="G47" s="87">
        <f t="shared" si="6"/>
        <v>17</v>
      </c>
      <c r="H47" s="88">
        <f t="shared" si="9"/>
        <v>0.13819999999999999</v>
      </c>
      <c r="I47" s="84">
        <v>1</v>
      </c>
      <c r="J47" s="85">
        <f t="shared" si="10"/>
        <v>1.6899999999999998E-2</v>
      </c>
      <c r="K47" s="86">
        <v>9</v>
      </c>
      <c r="L47" s="85">
        <f t="shared" si="11"/>
        <v>6.8699999999999997E-2</v>
      </c>
      <c r="M47" s="87">
        <f t="shared" si="0"/>
        <v>10</v>
      </c>
      <c r="N47" s="88">
        <f t="shared" si="12"/>
        <v>5.2600000000000001E-2</v>
      </c>
      <c r="O47" s="84">
        <v>4</v>
      </c>
      <c r="P47" s="85">
        <f t="shared" si="13"/>
        <v>6.8900000000000003E-2</v>
      </c>
      <c r="Q47" s="86">
        <v>14</v>
      </c>
      <c r="R47" s="85">
        <f t="shared" si="14"/>
        <v>9.2100000000000001E-2</v>
      </c>
      <c r="S47" s="87">
        <f t="shared" si="7"/>
        <v>18</v>
      </c>
      <c r="T47" s="88">
        <f t="shared" si="15"/>
        <v>8.5699999999999998E-2</v>
      </c>
      <c r="U47" s="84">
        <v>5</v>
      </c>
      <c r="V47" s="85">
        <f t="shared" si="16"/>
        <v>3.9E-2</v>
      </c>
      <c r="W47" s="86">
        <v>9</v>
      </c>
      <c r="X47" s="85">
        <f t="shared" si="17"/>
        <v>4.36E-2</v>
      </c>
      <c r="Y47" s="87">
        <f t="shared" si="2"/>
        <v>14</v>
      </c>
      <c r="Z47" s="88">
        <f t="shared" si="18"/>
        <v>4.19E-2</v>
      </c>
      <c r="AA47" s="89">
        <f t="shared" si="19"/>
        <v>16</v>
      </c>
      <c r="AB47" s="85">
        <f t="shared" si="20"/>
        <v>5.4199999999999998E-2</v>
      </c>
      <c r="AC47" s="87">
        <f t="shared" si="8"/>
        <v>43</v>
      </c>
      <c r="AD47" s="85">
        <f t="shared" si="21"/>
        <v>7.6499999999999999E-2</v>
      </c>
      <c r="AE47" s="87">
        <f t="shared" si="5"/>
        <v>59</v>
      </c>
      <c r="AF47" s="88">
        <f t="shared" si="22"/>
        <v>6.88E-2</v>
      </c>
    </row>
    <row r="48" spans="1:32" x14ac:dyDescent="0.55000000000000004">
      <c r="A48" s="337"/>
      <c r="B48" s="104" t="s">
        <v>38</v>
      </c>
      <c r="C48" s="108">
        <v>9</v>
      </c>
      <c r="D48" s="92">
        <f t="shared" si="23"/>
        <v>0.18</v>
      </c>
      <c r="E48" s="93">
        <v>23</v>
      </c>
      <c r="F48" s="92">
        <f t="shared" si="24"/>
        <v>0.315</v>
      </c>
      <c r="G48" s="94">
        <f t="shared" si="6"/>
        <v>32</v>
      </c>
      <c r="H48" s="95">
        <f t="shared" si="9"/>
        <v>0.2601</v>
      </c>
      <c r="I48" s="91">
        <v>13</v>
      </c>
      <c r="J48" s="92">
        <f t="shared" si="10"/>
        <v>0.2203</v>
      </c>
      <c r="K48" s="93">
        <v>38</v>
      </c>
      <c r="L48" s="92">
        <f t="shared" si="11"/>
        <v>0.28999999999999998</v>
      </c>
      <c r="M48" s="94">
        <f t="shared" si="0"/>
        <v>51</v>
      </c>
      <c r="N48" s="95">
        <f t="shared" si="12"/>
        <v>0.26840000000000003</v>
      </c>
      <c r="O48" s="91">
        <v>10</v>
      </c>
      <c r="P48" s="92">
        <f t="shared" si="13"/>
        <v>0.1724</v>
      </c>
      <c r="Q48" s="93">
        <v>34</v>
      </c>
      <c r="R48" s="92">
        <f t="shared" si="14"/>
        <v>0.22359999999999999</v>
      </c>
      <c r="S48" s="94">
        <f t="shared" si="7"/>
        <v>44</v>
      </c>
      <c r="T48" s="95">
        <f t="shared" si="15"/>
        <v>0.20949999999999999</v>
      </c>
      <c r="U48" s="91">
        <v>19</v>
      </c>
      <c r="V48" s="92">
        <f t="shared" si="16"/>
        <v>0.1484</v>
      </c>
      <c r="W48" s="93">
        <v>42</v>
      </c>
      <c r="X48" s="92">
        <f t="shared" si="17"/>
        <v>0.20380000000000001</v>
      </c>
      <c r="Y48" s="94">
        <f t="shared" si="2"/>
        <v>61</v>
      </c>
      <c r="Z48" s="95">
        <f t="shared" si="18"/>
        <v>0.18260000000000001</v>
      </c>
      <c r="AA48" s="96">
        <f t="shared" si="19"/>
        <v>51</v>
      </c>
      <c r="AB48" s="92">
        <f t="shared" si="20"/>
        <v>0.17280000000000001</v>
      </c>
      <c r="AC48" s="94">
        <f t="shared" si="8"/>
        <v>137</v>
      </c>
      <c r="AD48" s="92">
        <f t="shared" si="21"/>
        <v>0.2437</v>
      </c>
      <c r="AE48" s="94">
        <f t="shared" si="5"/>
        <v>188</v>
      </c>
      <c r="AF48" s="95">
        <f t="shared" si="22"/>
        <v>0.21929999999999999</v>
      </c>
    </row>
    <row r="49" spans="1:32" ht="54" x14ac:dyDescent="0.55000000000000004">
      <c r="A49" s="337"/>
      <c r="B49" s="109" t="s">
        <v>39</v>
      </c>
      <c r="C49" s="108">
        <v>5</v>
      </c>
      <c r="D49" s="92">
        <f t="shared" si="23"/>
        <v>0.1</v>
      </c>
      <c r="E49" s="93">
        <v>15</v>
      </c>
      <c r="F49" s="92">
        <f t="shared" si="24"/>
        <v>0.2054</v>
      </c>
      <c r="G49" s="94">
        <f t="shared" si="6"/>
        <v>20</v>
      </c>
      <c r="H49" s="95">
        <f t="shared" si="9"/>
        <v>0.16259999999999999</v>
      </c>
      <c r="I49" s="91">
        <v>5</v>
      </c>
      <c r="J49" s="92">
        <f t="shared" si="10"/>
        <v>8.4699999999999998E-2</v>
      </c>
      <c r="K49" s="93">
        <v>22</v>
      </c>
      <c r="L49" s="92">
        <f t="shared" si="11"/>
        <v>0.16789999999999999</v>
      </c>
      <c r="M49" s="94">
        <f t="shared" si="0"/>
        <v>27</v>
      </c>
      <c r="N49" s="95">
        <f t="shared" si="12"/>
        <v>0.1421</v>
      </c>
      <c r="O49" s="91">
        <v>3</v>
      </c>
      <c r="P49" s="92">
        <f t="shared" si="13"/>
        <v>5.1700000000000003E-2</v>
      </c>
      <c r="Q49" s="93">
        <v>21</v>
      </c>
      <c r="R49" s="92">
        <f t="shared" si="14"/>
        <v>0.1381</v>
      </c>
      <c r="S49" s="94">
        <f t="shared" si="7"/>
        <v>24</v>
      </c>
      <c r="T49" s="95">
        <f t="shared" si="15"/>
        <v>0.1142</v>
      </c>
      <c r="U49" s="91">
        <v>12</v>
      </c>
      <c r="V49" s="92">
        <f t="shared" si="16"/>
        <v>9.3700000000000006E-2</v>
      </c>
      <c r="W49" s="93">
        <v>26</v>
      </c>
      <c r="X49" s="92">
        <f t="shared" si="17"/>
        <v>0.12620000000000001</v>
      </c>
      <c r="Y49" s="94">
        <f t="shared" si="2"/>
        <v>38</v>
      </c>
      <c r="Z49" s="95">
        <f t="shared" si="18"/>
        <v>0.1137</v>
      </c>
      <c r="AA49" s="96">
        <f t="shared" si="19"/>
        <v>25</v>
      </c>
      <c r="AB49" s="92">
        <f t="shared" si="20"/>
        <v>8.4699999999999998E-2</v>
      </c>
      <c r="AC49" s="94">
        <f t="shared" si="8"/>
        <v>84</v>
      </c>
      <c r="AD49" s="92">
        <f t="shared" si="21"/>
        <v>0.14940000000000001</v>
      </c>
      <c r="AE49" s="94">
        <f t="shared" si="5"/>
        <v>109</v>
      </c>
      <c r="AF49" s="95">
        <f t="shared" si="22"/>
        <v>0.12709999999999999</v>
      </c>
    </row>
    <row r="50" spans="1:32" x14ac:dyDescent="0.55000000000000004">
      <c r="A50" s="337"/>
      <c r="B50" s="107" t="s">
        <v>40</v>
      </c>
      <c r="C50" s="108">
        <v>0</v>
      </c>
      <c r="D50" s="92">
        <f>ROUNDDOWN(C50/$C$14,4)</f>
        <v>0</v>
      </c>
      <c r="E50" s="93">
        <v>0</v>
      </c>
      <c r="F50" s="92">
        <f t="shared" si="24"/>
        <v>0</v>
      </c>
      <c r="G50" s="94">
        <f t="shared" si="6"/>
        <v>0</v>
      </c>
      <c r="H50" s="95">
        <f t="shared" si="9"/>
        <v>0</v>
      </c>
      <c r="I50" s="91">
        <v>0</v>
      </c>
      <c r="J50" s="92">
        <f t="shared" si="10"/>
        <v>0</v>
      </c>
      <c r="K50" s="93">
        <v>0</v>
      </c>
      <c r="L50" s="92">
        <f t="shared" si="11"/>
        <v>0</v>
      </c>
      <c r="M50" s="94">
        <f t="shared" si="0"/>
        <v>0</v>
      </c>
      <c r="N50" s="95">
        <f t="shared" si="12"/>
        <v>0</v>
      </c>
      <c r="O50" s="91">
        <v>0</v>
      </c>
      <c r="P50" s="92">
        <f t="shared" si="13"/>
        <v>0</v>
      </c>
      <c r="Q50" s="93">
        <v>0</v>
      </c>
      <c r="R50" s="92">
        <f t="shared" si="14"/>
        <v>0</v>
      </c>
      <c r="S50" s="94">
        <f t="shared" si="7"/>
        <v>0</v>
      </c>
      <c r="T50" s="95">
        <f t="shared" si="15"/>
        <v>0</v>
      </c>
      <c r="U50" s="91">
        <v>1</v>
      </c>
      <c r="V50" s="92">
        <f t="shared" si="16"/>
        <v>7.7999999999999996E-3</v>
      </c>
      <c r="W50" s="93">
        <v>2</v>
      </c>
      <c r="X50" s="92">
        <f t="shared" si="17"/>
        <v>9.7000000000000003E-3</v>
      </c>
      <c r="Y50" s="94">
        <f t="shared" si="2"/>
        <v>3</v>
      </c>
      <c r="Z50" s="95">
        <f t="shared" si="18"/>
        <v>8.8999999999999999E-3</v>
      </c>
      <c r="AA50" s="96">
        <f t="shared" si="19"/>
        <v>1</v>
      </c>
      <c r="AB50" s="92">
        <f t="shared" si="20"/>
        <v>3.3E-3</v>
      </c>
      <c r="AC50" s="94">
        <f t="shared" si="8"/>
        <v>2</v>
      </c>
      <c r="AD50" s="92">
        <f t="shared" si="21"/>
        <v>3.5000000000000001E-3</v>
      </c>
      <c r="AE50" s="94">
        <f t="shared" si="5"/>
        <v>3</v>
      </c>
      <c r="AF50" s="95">
        <f t="shared" si="22"/>
        <v>3.5000000000000001E-3</v>
      </c>
    </row>
    <row r="51" spans="1:32" ht="54" x14ac:dyDescent="0.55000000000000004">
      <c r="A51" s="337"/>
      <c r="B51" s="109" t="s">
        <v>41</v>
      </c>
      <c r="C51" s="108">
        <v>7</v>
      </c>
      <c r="D51" s="92">
        <f>ROUNDDOWN(C51/$C$14,4)</f>
        <v>0.14000000000000001</v>
      </c>
      <c r="E51" s="93">
        <v>18</v>
      </c>
      <c r="F51" s="92">
        <f>ROUNDDOWN(E51/$E$14,4)</f>
        <v>0.2465</v>
      </c>
      <c r="G51" s="94">
        <f t="shared" si="6"/>
        <v>25</v>
      </c>
      <c r="H51" s="95">
        <f>ROUNDDOWN(G51/$G$14,4)</f>
        <v>0.20319999999999999</v>
      </c>
      <c r="I51" s="91">
        <v>9</v>
      </c>
      <c r="J51" s="92">
        <f t="shared" si="10"/>
        <v>0.1525</v>
      </c>
      <c r="K51" s="93">
        <v>29</v>
      </c>
      <c r="L51" s="92">
        <f t="shared" si="11"/>
        <v>0.2213</v>
      </c>
      <c r="M51" s="94">
        <f t="shared" si="0"/>
        <v>38</v>
      </c>
      <c r="N51" s="95">
        <f t="shared" si="12"/>
        <v>0.2</v>
      </c>
      <c r="O51" s="91">
        <v>8</v>
      </c>
      <c r="P51" s="92">
        <f t="shared" si="13"/>
        <v>0.13789999999999999</v>
      </c>
      <c r="Q51" s="93">
        <v>29</v>
      </c>
      <c r="R51" s="92">
        <f t="shared" si="14"/>
        <v>0.19070000000000001</v>
      </c>
      <c r="S51" s="94">
        <f t="shared" si="7"/>
        <v>37</v>
      </c>
      <c r="T51" s="95">
        <f t="shared" si="15"/>
        <v>0.17610000000000001</v>
      </c>
      <c r="U51" s="91">
        <v>15</v>
      </c>
      <c r="V51" s="92">
        <f t="shared" si="16"/>
        <v>0.1171</v>
      </c>
      <c r="W51" s="93">
        <v>37</v>
      </c>
      <c r="X51" s="92">
        <f t="shared" si="17"/>
        <v>0.17960000000000001</v>
      </c>
      <c r="Y51" s="94">
        <f t="shared" si="2"/>
        <v>52</v>
      </c>
      <c r="Z51" s="95">
        <f t="shared" si="18"/>
        <v>0.15559999999999999</v>
      </c>
      <c r="AA51" s="96">
        <f t="shared" si="19"/>
        <v>39</v>
      </c>
      <c r="AB51" s="92">
        <f t="shared" si="20"/>
        <v>0.13220000000000001</v>
      </c>
      <c r="AC51" s="94">
        <f t="shared" si="8"/>
        <v>113</v>
      </c>
      <c r="AD51" s="92">
        <f t="shared" si="21"/>
        <v>0.20100000000000001</v>
      </c>
      <c r="AE51" s="94">
        <f t="shared" si="5"/>
        <v>152</v>
      </c>
      <c r="AF51" s="95">
        <f t="shared" si="22"/>
        <v>0.17730000000000001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0"/>
        <v>0</v>
      </c>
      <c r="K52" s="93">
        <v>0</v>
      </c>
      <c r="L52" s="92">
        <f t="shared" si="11"/>
        <v>0</v>
      </c>
      <c r="M52" s="94">
        <f t="shared" si="0"/>
        <v>0</v>
      </c>
      <c r="N52" s="95">
        <f t="shared" si="12"/>
        <v>0</v>
      </c>
      <c r="O52" s="91">
        <v>0</v>
      </c>
      <c r="P52" s="92">
        <f t="shared" si="13"/>
        <v>0</v>
      </c>
      <c r="Q52" s="93">
        <v>0</v>
      </c>
      <c r="R52" s="92">
        <f t="shared" si="14"/>
        <v>0</v>
      </c>
      <c r="S52" s="94">
        <f t="shared" si="7"/>
        <v>0</v>
      </c>
      <c r="T52" s="95">
        <f t="shared" si="15"/>
        <v>0</v>
      </c>
      <c r="U52" s="91">
        <v>1</v>
      </c>
      <c r="V52" s="92">
        <f t="shared" si="16"/>
        <v>7.7999999999999996E-3</v>
      </c>
      <c r="W52" s="93">
        <v>3</v>
      </c>
      <c r="X52" s="92">
        <f t="shared" si="17"/>
        <v>1.4500000000000001E-2</v>
      </c>
      <c r="Y52" s="94">
        <f t="shared" si="2"/>
        <v>4</v>
      </c>
      <c r="Z52" s="95">
        <f t="shared" si="18"/>
        <v>1.1900000000000001E-2</v>
      </c>
      <c r="AA52" s="96">
        <f t="shared" si="19"/>
        <v>1</v>
      </c>
      <c r="AB52" s="92">
        <f t="shared" si="20"/>
        <v>3.3E-3</v>
      </c>
      <c r="AC52" s="94">
        <f t="shared" si="8"/>
        <v>3</v>
      </c>
      <c r="AD52" s="92">
        <f t="shared" si="21"/>
        <v>5.3E-3</v>
      </c>
      <c r="AE52" s="94">
        <f t="shared" si="5"/>
        <v>4</v>
      </c>
      <c r="AF52" s="95">
        <f t="shared" si="22"/>
        <v>4.5999999999999999E-3</v>
      </c>
    </row>
    <row r="53" spans="1:32" x14ac:dyDescent="0.55000000000000004">
      <c r="A53" s="337"/>
      <c r="B53" s="104" t="s">
        <v>43</v>
      </c>
      <c r="C53" s="108">
        <v>35</v>
      </c>
      <c r="D53" s="92">
        <f t="shared" si="23"/>
        <v>0.7</v>
      </c>
      <c r="E53" s="93">
        <v>39</v>
      </c>
      <c r="F53" s="92">
        <f t="shared" si="24"/>
        <v>0.53420000000000001</v>
      </c>
      <c r="G53" s="94">
        <f t="shared" si="6"/>
        <v>74</v>
      </c>
      <c r="H53" s="95">
        <f t="shared" si="9"/>
        <v>0.60160000000000002</v>
      </c>
      <c r="I53" s="91">
        <v>45</v>
      </c>
      <c r="J53" s="92">
        <f t="shared" si="10"/>
        <v>0.76270000000000004</v>
      </c>
      <c r="K53" s="93">
        <v>84</v>
      </c>
      <c r="L53" s="92">
        <f t="shared" si="11"/>
        <v>0.64119999999999999</v>
      </c>
      <c r="M53" s="94">
        <f t="shared" si="0"/>
        <v>129</v>
      </c>
      <c r="N53" s="95">
        <f t="shared" si="12"/>
        <v>0.67889999999999995</v>
      </c>
      <c r="O53" s="91">
        <v>44</v>
      </c>
      <c r="P53" s="92">
        <f t="shared" si="13"/>
        <v>0.75860000000000005</v>
      </c>
      <c r="Q53" s="93">
        <v>104</v>
      </c>
      <c r="R53" s="92">
        <f t="shared" si="14"/>
        <v>0.68420000000000003</v>
      </c>
      <c r="S53" s="94">
        <f t="shared" si="7"/>
        <v>148</v>
      </c>
      <c r="T53" s="95">
        <f t="shared" si="15"/>
        <v>0.70469999999999999</v>
      </c>
      <c r="U53" s="91">
        <v>104</v>
      </c>
      <c r="V53" s="92">
        <f t="shared" si="16"/>
        <v>0.8125</v>
      </c>
      <c r="W53" s="93">
        <v>155</v>
      </c>
      <c r="X53" s="92">
        <f t="shared" si="17"/>
        <v>0.75239999999999996</v>
      </c>
      <c r="Y53" s="94">
        <f t="shared" si="2"/>
        <v>259</v>
      </c>
      <c r="Z53" s="95">
        <f t="shared" si="18"/>
        <v>0.77539999999999998</v>
      </c>
      <c r="AA53" s="96">
        <f t="shared" si="19"/>
        <v>228</v>
      </c>
      <c r="AB53" s="92">
        <f t="shared" si="20"/>
        <v>0.77280000000000004</v>
      </c>
      <c r="AC53" s="94">
        <f t="shared" si="8"/>
        <v>382</v>
      </c>
      <c r="AD53" s="92">
        <f t="shared" si="21"/>
        <v>0.67969999999999997</v>
      </c>
      <c r="AE53" s="94">
        <f t="shared" si="5"/>
        <v>610</v>
      </c>
      <c r="AF53" s="95">
        <f t="shared" si="22"/>
        <v>0.7117</v>
      </c>
    </row>
    <row r="54" spans="1:32" x14ac:dyDescent="0.55000000000000004">
      <c r="A54" s="337"/>
      <c r="B54" s="107" t="s">
        <v>44</v>
      </c>
      <c r="C54" s="108">
        <v>21</v>
      </c>
      <c r="D54" s="92">
        <f t="shared" si="23"/>
        <v>0.42</v>
      </c>
      <c r="E54" s="93">
        <v>31</v>
      </c>
      <c r="F54" s="92">
        <f t="shared" si="24"/>
        <v>0.42459999999999998</v>
      </c>
      <c r="G54" s="94">
        <f t="shared" si="6"/>
        <v>52</v>
      </c>
      <c r="H54" s="95">
        <f t="shared" si="9"/>
        <v>0.42270000000000002</v>
      </c>
      <c r="I54" s="91">
        <v>29</v>
      </c>
      <c r="J54" s="92">
        <f t="shared" si="10"/>
        <v>0.49149999999999999</v>
      </c>
      <c r="K54" s="93">
        <v>54</v>
      </c>
      <c r="L54" s="92">
        <f t="shared" si="11"/>
        <v>0.41220000000000001</v>
      </c>
      <c r="M54" s="94">
        <f t="shared" si="0"/>
        <v>83</v>
      </c>
      <c r="N54" s="95">
        <f t="shared" si="12"/>
        <v>0.43680000000000002</v>
      </c>
      <c r="O54" s="91">
        <v>26</v>
      </c>
      <c r="P54" s="92">
        <f t="shared" si="13"/>
        <v>0.44819999999999999</v>
      </c>
      <c r="Q54" s="93">
        <v>68</v>
      </c>
      <c r="R54" s="92">
        <f t="shared" si="14"/>
        <v>0.44729999999999998</v>
      </c>
      <c r="S54" s="94">
        <f t="shared" si="7"/>
        <v>94</v>
      </c>
      <c r="T54" s="95">
        <f t="shared" si="15"/>
        <v>0.4476</v>
      </c>
      <c r="U54" s="91">
        <v>52</v>
      </c>
      <c r="V54" s="92">
        <f t="shared" si="16"/>
        <v>0.40620000000000001</v>
      </c>
      <c r="W54" s="93">
        <v>104</v>
      </c>
      <c r="X54" s="92">
        <f t="shared" si="17"/>
        <v>0.50480000000000003</v>
      </c>
      <c r="Y54" s="94">
        <f t="shared" si="2"/>
        <v>156</v>
      </c>
      <c r="Z54" s="95">
        <f t="shared" si="18"/>
        <v>0.46700000000000003</v>
      </c>
      <c r="AA54" s="96">
        <f t="shared" si="19"/>
        <v>128</v>
      </c>
      <c r="AB54" s="92">
        <f t="shared" si="20"/>
        <v>0.43380000000000002</v>
      </c>
      <c r="AC54" s="94">
        <f t="shared" si="8"/>
        <v>257</v>
      </c>
      <c r="AD54" s="92">
        <f t="shared" si="21"/>
        <v>0.4572</v>
      </c>
      <c r="AE54" s="94">
        <f t="shared" si="5"/>
        <v>385</v>
      </c>
      <c r="AF54" s="95">
        <f t="shared" si="22"/>
        <v>0.44919999999999999</v>
      </c>
    </row>
    <row r="55" spans="1:32" x14ac:dyDescent="0.55000000000000004">
      <c r="A55" s="337"/>
      <c r="B55" s="107" t="s">
        <v>45</v>
      </c>
      <c r="C55" s="108">
        <v>9</v>
      </c>
      <c r="D55" s="92">
        <f t="shared" si="23"/>
        <v>0.18</v>
      </c>
      <c r="E55" s="93">
        <v>0</v>
      </c>
      <c r="F55" s="92">
        <f t="shared" si="24"/>
        <v>0</v>
      </c>
      <c r="G55" s="94">
        <f t="shared" si="6"/>
        <v>9</v>
      </c>
      <c r="H55" s="95">
        <f t="shared" si="9"/>
        <v>7.3099999999999998E-2</v>
      </c>
      <c r="I55" s="91">
        <v>13</v>
      </c>
      <c r="J55" s="92">
        <f t="shared" si="10"/>
        <v>0.2203</v>
      </c>
      <c r="K55" s="93">
        <v>18</v>
      </c>
      <c r="L55" s="92">
        <f t="shared" si="11"/>
        <v>0.13739999999999999</v>
      </c>
      <c r="M55" s="94">
        <f t="shared" si="0"/>
        <v>31</v>
      </c>
      <c r="N55" s="95">
        <f t="shared" si="12"/>
        <v>0.16309999999999999</v>
      </c>
      <c r="O55" s="91">
        <v>12</v>
      </c>
      <c r="P55" s="92">
        <f t="shared" si="13"/>
        <v>0.20680000000000001</v>
      </c>
      <c r="Q55" s="93">
        <v>22</v>
      </c>
      <c r="R55" s="92">
        <f t="shared" si="14"/>
        <v>0.1447</v>
      </c>
      <c r="S55" s="94">
        <f t="shared" si="7"/>
        <v>34</v>
      </c>
      <c r="T55" s="95">
        <f t="shared" si="15"/>
        <v>0.16189999999999999</v>
      </c>
      <c r="U55" s="91">
        <v>37</v>
      </c>
      <c r="V55" s="92">
        <f t="shared" si="16"/>
        <v>0.28899999999999998</v>
      </c>
      <c r="W55" s="93">
        <v>33</v>
      </c>
      <c r="X55" s="92">
        <f t="shared" si="17"/>
        <v>0.16009999999999999</v>
      </c>
      <c r="Y55" s="94">
        <f t="shared" si="2"/>
        <v>70</v>
      </c>
      <c r="Z55" s="95">
        <f t="shared" si="18"/>
        <v>0.20949999999999999</v>
      </c>
      <c r="AA55" s="96">
        <f t="shared" si="19"/>
        <v>71</v>
      </c>
      <c r="AB55" s="92">
        <f t="shared" si="20"/>
        <v>0.24060000000000001</v>
      </c>
      <c r="AC55" s="94">
        <f t="shared" si="8"/>
        <v>73</v>
      </c>
      <c r="AD55" s="92">
        <f t="shared" si="21"/>
        <v>0.1298</v>
      </c>
      <c r="AE55" s="94">
        <f t="shared" si="5"/>
        <v>144</v>
      </c>
      <c r="AF55" s="95">
        <f t="shared" si="22"/>
        <v>0.16800000000000001</v>
      </c>
    </row>
    <row r="56" spans="1:32" x14ac:dyDescent="0.55000000000000004">
      <c r="A56" s="337"/>
      <c r="B56" s="104" t="s">
        <v>46</v>
      </c>
      <c r="C56" s="108">
        <v>14</v>
      </c>
      <c r="D56" s="92">
        <f t="shared" si="23"/>
        <v>0.28000000000000003</v>
      </c>
      <c r="E56" s="93">
        <v>14</v>
      </c>
      <c r="F56" s="92">
        <f t="shared" si="24"/>
        <v>0.19170000000000001</v>
      </c>
      <c r="G56" s="94">
        <f t="shared" si="6"/>
        <v>28</v>
      </c>
      <c r="H56" s="95">
        <f t="shared" si="9"/>
        <v>0.2276</v>
      </c>
      <c r="I56" s="91">
        <v>14</v>
      </c>
      <c r="J56" s="92">
        <f t="shared" si="10"/>
        <v>0.23719999999999999</v>
      </c>
      <c r="K56" s="93">
        <v>37</v>
      </c>
      <c r="L56" s="92">
        <f t="shared" si="11"/>
        <v>0.28239999999999998</v>
      </c>
      <c r="M56" s="94">
        <f t="shared" si="0"/>
        <v>51</v>
      </c>
      <c r="N56" s="95">
        <f t="shared" si="12"/>
        <v>0.26840000000000003</v>
      </c>
      <c r="O56" s="91">
        <v>13</v>
      </c>
      <c r="P56" s="92">
        <f t="shared" si="13"/>
        <v>0.22409999999999999</v>
      </c>
      <c r="Q56" s="93">
        <v>32</v>
      </c>
      <c r="R56" s="92">
        <f t="shared" si="14"/>
        <v>0.21049999999999999</v>
      </c>
      <c r="S56" s="94">
        <f t="shared" si="7"/>
        <v>45</v>
      </c>
      <c r="T56" s="95">
        <f t="shared" si="15"/>
        <v>0.2142</v>
      </c>
      <c r="U56" s="91">
        <v>36</v>
      </c>
      <c r="V56" s="92">
        <f t="shared" si="16"/>
        <v>0.28120000000000001</v>
      </c>
      <c r="W56" s="93">
        <v>39</v>
      </c>
      <c r="X56" s="92">
        <f t="shared" si="17"/>
        <v>0.1893</v>
      </c>
      <c r="Y56" s="94">
        <f t="shared" si="2"/>
        <v>75</v>
      </c>
      <c r="Z56" s="95">
        <f t="shared" si="18"/>
        <v>0.22450000000000001</v>
      </c>
      <c r="AA56" s="96">
        <f t="shared" si="19"/>
        <v>77</v>
      </c>
      <c r="AB56" s="92">
        <f t="shared" si="20"/>
        <v>0.26100000000000001</v>
      </c>
      <c r="AC56" s="94">
        <f t="shared" si="8"/>
        <v>122</v>
      </c>
      <c r="AD56" s="92">
        <f t="shared" si="21"/>
        <v>0.217</v>
      </c>
      <c r="AE56" s="94">
        <f t="shared" si="5"/>
        <v>199</v>
      </c>
      <c r="AF56" s="95">
        <f t="shared" si="22"/>
        <v>0.23219999999999999</v>
      </c>
    </row>
    <row r="57" spans="1:32" x14ac:dyDescent="0.55000000000000004">
      <c r="A57" s="337"/>
      <c r="B57" s="104" t="s">
        <v>47</v>
      </c>
      <c r="C57" s="108">
        <v>0</v>
      </c>
      <c r="D57" s="92">
        <f t="shared" si="23"/>
        <v>0</v>
      </c>
      <c r="E57" s="93">
        <v>1</v>
      </c>
      <c r="F57" s="92">
        <f t="shared" si="24"/>
        <v>1.3599999999999999E-2</v>
      </c>
      <c r="G57" s="94">
        <f t="shared" si="6"/>
        <v>1</v>
      </c>
      <c r="H57" s="95">
        <f t="shared" si="9"/>
        <v>8.0999999999999996E-3</v>
      </c>
      <c r="I57" s="91">
        <v>6</v>
      </c>
      <c r="J57" s="92">
        <f t="shared" si="10"/>
        <v>0.1016</v>
      </c>
      <c r="K57" s="93">
        <v>3</v>
      </c>
      <c r="L57" s="92">
        <f t="shared" si="11"/>
        <v>2.29E-2</v>
      </c>
      <c r="M57" s="94">
        <f t="shared" si="0"/>
        <v>9</v>
      </c>
      <c r="N57" s="95">
        <f t="shared" si="12"/>
        <v>4.7300000000000002E-2</v>
      </c>
      <c r="O57" s="91">
        <v>2</v>
      </c>
      <c r="P57" s="92">
        <f t="shared" si="13"/>
        <v>3.44E-2</v>
      </c>
      <c r="Q57" s="93">
        <v>11</v>
      </c>
      <c r="R57" s="92">
        <f t="shared" si="14"/>
        <v>7.2300000000000003E-2</v>
      </c>
      <c r="S57" s="94">
        <f t="shared" si="7"/>
        <v>13</v>
      </c>
      <c r="T57" s="95">
        <f t="shared" si="15"/>
        <v>6.1899999999999997E-2</v>
      </c>
      <c r="U57" s="91">
        <v>16</v>
      </c>
      <c r="V57" s="92">
        <f t="shared" si="16"/>
        <v>0.125</v>
      </c>
      <c r="W57" s="93">
        <v>25</v>
      </c>
      <c r="X57" s="92">
        <f t="shared" si="17"/>
        <v>0.12130000000000001</v>
      </c>
      <c r="Y57" s="94">
        <f t="shared" si="2"/>
        <v>41</v>
      </c>
      <c r="Z57" s="95">
        <f t="shared" si="18"/>
        <v>0.1227</v>
      </c>
      <c r="AA57" s="96">
        <f t="shared" si="19"/>
        <v>24</v>
      </c>
      <c r="AB57" s="92">
        <f t="shared" si="20"/>
        <v>8.1299999999999997E-2</v>
      </c>
      <c r="AC57" s="94">
        <f t="shared" si="8"/>
        <v>40</v>
      </c>
      <c r="AD57" s="92">
        <f t="shared" si="21"/>
        <v>7.1099999999999997E-2</v>
      </c>
      <c r="AE57" s="94">
        <f t="shared" si="5"/>
        <v>64</v>
      </c>
      <c r="AF57" s="95">
        <f t="shared" si="22"/>
        <v>7.46E-2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0</v>
      </c>
      <c r="F58" s="92">
        <f>ROUNDDOWN(E58/$E$14,4)</f>
        <v>0</v>
      </c>
      <c r="G58" s="94">
        <f t="shared" si="6"/>
        <v>0</v>
      </c>
      <c r="H58" s="95">
        <f t="shared" si="9"/>
        <v>0</v>
      </c>
      <c r="I58" s="91">
        <v>0</v>
      </c>
      <c r="J58" s="92">
        <f t="shared" si="10"/>
        <v>0</v>
      </c>
      <c r="K58" s="93">
        <v>1</v>
      </c>
      <c r="L58" s="92">
        <f t="shared" si="11"/>
        <v>7.6E-3</v>
      </c>
      <c r="M58" s="94">
        <f t="shared" si="0"/>
        <v>1</v>
      </c>
      <c r="N58" s="95">
        <f t="shared" si="12"/>
        <v>5.1999999999999998E-3</v>
      </c>
      <c r="O58" s="91">
        <v>0</v>
      </c>
      <c r="P58" s="92">
        <f t="shared" si="13"/>
        <v>0</v>
      </c>
      <c r="Q58" s="93">
        <v>1</v>
      </c>
      <c r="R58" s="92">
        <f t="shared" si="14"/>
        <v>6.4999999999999997E-3</v>
      </c>
      <c r="S58" s="94">
        <f t="shared" si="7"/>
        <v>1</v>
      </c>
      <c r="T58" s="95">
        <f t="shared" si="15"/>
        <v>4.7000000000000002E-3</v>
      </c>
      <c r="U58" s="91">
        <v>3</v>
      </c>
      <c r="V58" s="92">
        <f t="shared" si="16"/>
        <v>2.3400000000000001E-2</v>
      </c>
      <c r="W58" s="93">
        <v>1</v>
      </c>
      <c r="X58" s="92">
        <f t="shared" si="17"/>
        <v>4.7999999999999996E-3</v>
      </c>
      <c r="Y58" s="94">
        <f t="shared" si="2"/>
        <v>4</v>
      </c>
      <c r="Z58" s="95">
        <f t="shared" si="18"/>
        <v>1.1900000000000001E-2</v>
      </c>
      <c r="AA58" s="96">
        <f t="shared" si="19"/>
        <v>3</v>
      </c>
      <c r="AB58" s="92">
        <f t="shared" si="20"/>
        <v>1.01E-2</v>
      </c>
      <c r="AC58" s="94">
        <f t="shared" si="8"/>
        <v>3</v>
      </c>
      <c r="AD58" s="92">
        <f t="shared" si="21"/>
        <v>5.3E-3</v>
      </c>
      <c r="AE58" s="94">
        <f t="shared" si="5"/>
        <v>6</v>
      </c>
      <c r="AF58" s="95">
        <f t="shared" si="22"/>
        <v>7.0000000000000001E-3</v>
      </c>
    </row>
    <row r="59" spans="1:32" ht="18.5" thickBot="1" x14ac:dyDescent="0.6">
      <c r="A59" s="338"/>
      <c r="B59" s="112" t="s">
        <v>49</v>
      </c>
      <c r="C59" s="113">
        <v>1</v>
      </c>
      <c r="D59" s="114">
        <f t="shared" si="23"/>
        <v>0.02</v>
      </c>
      <c r="E59" s="115">
        <v>0</v>
      </c>
      <c r="F59" s="114">
        <f t="shared" si="24"/>
        <v>0</v>
      </c>
      <c r="G59" s="116">
        <f t="shared" si="6"/>
        <v>1</v>
      </c>
      <c r="H59" s="117">
        <f t="shared" si="9"/>
        <v>8.0999999999999996E-3</v>
      </c>
      <c r="I59" s="118">
        <v>1</v>
      </c>
      <c r="J59" s="114">
        <f t="shared" si="10"/>
        <v>1.6899999999999998E-2</v>
      </c>
      <c r="K59" s="115">
        <v>3</v>
      </c>
      <c r="L59" s="114">
        <f t="shared" si="11"/>
        <v>2.29E-2</v>
      </c>
      <c r="M59" s="116">
        <f t="shared" si="0"/>
        <v>4</v>
      </c>
      <c r="N59" s="117">
        <f t="shared" si="12"/>
        <v>2.1000000000000001E-2</v>
      </c>
      <c r="O59" s="118">
        <v>6</v>
      </c>
      <c r="P59" s="114">
        <f t="shared" si="13"/>
        <v>0.10340000000000001</v>
      </c>
      <c r="Q59" s="115">
        <v>1</v>
      </c>
      <c r="R59" s="114">
        <f t="shared" si="14"/>
        <v>6.4999999999999997E-3</v>
      </c>
      <c r="S59" s="116">
        <f t="shared" si="7"/>
        <v>7</v>
      </c>
      <c r="T59" s="117">
        <f t="shared" si="15"/>
        <v>3.3300000000000003E-2</v>
      </c>
      <c r="U59" s="118">
        <v>2</v>
      </c>
      <c r="V59" s="114">
        <f t="shared" si="16"/>
        <v>1.5599999999999999E-2</v>
      </c>
      <c r="W59" s="115">
        <v>4</v>
      </c>
      <c r="X59" s="114">
        <f t="shared" si="17"/>
        <v>1.9400000000000001E-2</v>
      </c>
      <c r="Y59" s="116">
        <f t="shared" si="2"/>
        <v>6</v>
      </c>
      <c r="Z59" s="117">
        <f t="shared" si="18"/>
        <v>1.7899999999999999E-2</v>
      </c>
      <c r="AA59" s="119">
        <f t="shared" si="19"/>
        <v>10</v>
      </c>
      <c r="AB59" s="114">
        <f t="shared" si="20"/>
        <v>3.3799999999999997E-2</v>
      </c>
      <c r="AC59" s="116">
        <f t="shared" si="8"/>
        <v>8</v>
      </c>
      <c r="AD59" s="114">
        <f t="shared" si="21"/>
        <v>1.4200000000000001E-2</v>
      </c>
      <c r="AE59" s="116">
        <f t="shared" si="5"/>
        <v>18</v>
      </c>
      <c r="AF59" s="117">
        <f t="shared" si="22"/>
        <v>2.1000000000000001E-2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Z1" zoomScale="80" zoomScaleNormal="60" zoomScaleSheetLayoutView="80" workbookViewId="0">
      <selection activeCell="R28" sqref="R28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147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28.63</v>
      </c>
      <c r="D2" s="359"/>
      <c r="E2" s="359">
        <v>28.21</v>
      </c>
      <c r="F2" s="359"/>
      <c r="G2" s="359">
        <v>27.53</v>
      </c>
      <c r="H2" s="359"/>
      <c r="I2" s="359">
        <v>25.95</v>
      </c>
      <c r="J2" s="359"/>
      <c r="K2" s="359">
        <v>27.4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18.579999999999998</v>
      </c>
      <c r="D3" s="359"/>
      <c r="E3" s="359">
        <v>17.27</v>
      </c>
      <c r="F3" s="359"/>
      <c r="G3" s="359">
        <v>13.54</v>
      </c>
      <c r="H3" s="359"/>
      <c r="I3" s="359">
        <v>11.26</v>
      </c>
      <c r="J3" s="359"/>
      <c r="K3" s="359">
        <v>14.67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8.85</v>
      </c>
      <c r="D4" s="359"/>
      <c r="E4" s="359">
        <v>10.11</v>
      </c>
      <c r="F4" s="359"/>
      <c r="G4" s="359">
        <v>13.18</v>
      </c>
      <c r="H4" s="359"/>
      <c r="I4" s="359">
        <v>13.92</v>
      </c>
      <c r="J4" s="359"/>
      <c r="K4" s="359">
        <v>11.86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1.2</v>
      </c>
      <c r="D5" s="359"/>
      <c r="E5" s="359">
        <v>0.78</v>
      </c>
      <c r="F5" s="359"/>
      <c r="G5" s="359">
        <v>0.78</v>
      </c>
      <c r="H5" s="359"/>
      <c r="I5" s="359">
        <v>0.72</v>
      </c>
      <c r="J5" s="359"/>
      <c r="K5" s="359">
        <v>0.83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0.06</v>
      </c>
      <c r="D6" s="363"/>
      <c r="E6" s="363">
        <v>0.03</v>
      </c>
      <c r="F6" s="363"/>
      <c r="G6" s="363">
        <v>0.06</v>
      </c>
      <c r="H6" s="363"/>
      <c r="I6" s="363">
        <v>0.27</v>
      </c>
      <c r="J6" s="363"/>
      <c r="K6" s="363">
        <v>0.12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2754</v>
      </c>
      <c r="D11" s="25"/>
      <c r="E11" s="19">
        <v>2851</v>
      </c>
      <c r="F11" s="25"/>
      <c r="G11" s="21">
        <f>C11+E11</f>
        <v>5605</v>
      </c>
      <c r="H11" s="79"/>
      <c r="I11" s="78">
        <v>3766</v>
      </c>
      <c r="J11" s="25"/>
      <c r="K11" s="19">
        <v>3542</v>
      </c>
      <c r="L11" s="25"/>
      <c r="M11" s="21">
        <f>I11+K11</f>
        <v>7308</v>
      </c>
      <c r="N11" s="79"/>
      <c r="O11" s="78">
        <v>2439</v>
      </c>
      <c r="P11" s="25"/>
      <c r="Q11" s="19">
        <v>2568</v>
      </c>
      <c r="R11" s="25"/>
      <c r="S11" s="21">
        <f>O11+Q11</f>
        <v>5007</v>
      </c>
      <c r="T11" s="79"/>
      <c r="U11" s="78">
        <v>2837</v>
      </c>
      <c r="V11" s="25"/>
      <c r="W11" s="19">
        <v>3181</v>
      </c>
      <c r="X11" s="25"/>
      <c r="Y11" s="21">
        <f>U11+W11</f>
        <v>6018</v>
      </c>
      <c r="Z11" s="79"/>
      <c r="AA11" s="80">
        <f>C11+I11+O11+U11</f>
        <v>11796</v>
      </c>
      <c r="AB11" s="25"/>
      <c r="AC11" s="21">
        <f>E11+K11+Q11+W11</f>
        <v>12142</v>
      </c>
      <c r="AD11" s="25"/>
      <c r="AE11" s="21">
        <f>AA11+AC11</f>
        <v>23938</v>
      </c>
      <c r="AF11" s="79"/>
      <c r="AG11" s="81"/>
    </row>
    <row r="12" spans="1:33" x14ac:dyDescent="0.55000000000000004">
      <c r="A12" s="303" t="s">
        <v>160</v>
      </c>
      <c r="B12" s="304"/>
      <c r="C12" s="78">
        <v>27</v>
      </c>
      <c r="D12" s="26">
        <f>ROUNDDOWN(C12/C11,4)</f>
        <v>9.7999999999999997E-3</v>
      </c>
      <c r="E12" s="19">
        <v>54</v>
      </c>
      <c r="F12" s="26">
        <f>ROUNDDOWN(E12/E11,4)</f>
        <v>1.89E-2</v>
      </c>
      <c r="G12" s="21">
        <f>C12+E12</f>
        <v>81</v>
      </c>
      <c r="H12" s="82">
        <f>ROUNDDOWN(G12/G11,4)</f>
        <v>1.44E-2</v>
      </c>
      <c r="I12" s="78">
        <v>42</v>
      </c>
      <c r="J12" s="26">
        <f>ROUNDDOWN(I12/I11,4)</f>
        <v>1.11E-2</v>
      </c>
      <c r="K12" s="19">
        <v>98</v>
      </c>
      <c r="L12" s="26">
        <f>ROUNDDOWN(K12/K11,4)</f>
        <v>2.76E-2</v>
      </c>
      <c r="M12" s="21">
        <f t="shared" ref="M12:M59" si="0">I12+K12</f>
        <v>140</v>
      </c>
      <c r="N12" s="82">
        <f>ROUNDDOWN(M12/M11,4)</f>
        <v>1.9099999999999999E-2</v>
      </c>
      <c r="O12" s="78">
        <v>49</v>
      </c>
      <c r="P12" s="26">
        <f>ROUNDDOWN(O12/O11,4)</f>
        <v>0.02</v>
      </c>
      <c r="Q12" s="19">
        <v>76</v>
      </c>
      <c r="R12" s="26">
        <f>ROUNDDOWN(Q12/Q11,4)</f>
        <v>2.9499999999999998E-2</v>
      </c>
      <c r="S12" s="21">
        <f t="shared" ref="S12:S13" si="1">O12+Q12</f>
        <v>125</v>
      </c>
      <c r="T12" s="82">
        <f>ROUNDDOWN(S12/S11,4)</f>
        <v>2.4899999999999999E-2</v>
      </c>
      <c r="U12" s="78">
        <v>58</v>
      </c>
      <c r="V12" s="26">
        <f>ROUNDDOWN(U12/U11,4)</f>
        <v>2.0400000000000001E-2</v>
      </c>
      <c r="W12" s="19">
        <v>100</v>
      </c>
      <c r="X12" s="26">
        <f>ROUNDDOWN(W12/W11,4)</f>
        <v>3.1399999999999997E-2</v>
      </c>
      <c r="Y12" s="21">
        <f t="shared" ref="Y12:Y59" si="2">U12+W12</f>
        <v>158</v>
      </c>
      <c r="Z12" s="82">
        <f>ROUNDDOWN(Y12/Y11,4)</f>
        <v>2.6200000000000001E-2</v>
      </c>
      <c r="AA12" s="80">
        <f t="shared" ref="AA12:AA14" si="3">C12+I12+O12+U12</f>
        <v>176</v>
      </c>
      <c r="AB12" s="26">
        <f>ROUNDDOWN(AA12/AA11,4)</f>
        <v>1.49E-2</v>
      </c>
      <c r="AC12" s="21">
        <f t="shared" ref="AC12:AC13" si="4">E12+K12+Q12+W12</f>
        <v>328</v>
      </c>
      <c r="AD12" s="26">
        <f>ROUNDDOWN(AC12/AC11,4)</f>
        <v>2.7E-2</v>
      </c>
      <c r="AE12" s="21">
        <f t="shared" ref="AE12:AE59" si="5">AA12+AC12</f>
        <v>504</v>
      </c>
      <c r="AF12" s="82">
        <f>ROUNDDOWN(AE12/AE11,4)</f>
        <v>2.1000000000000001E-2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/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27</v>
      </c>
      <c r="D14" s="25"/>
      <c r="E14" s="19">
        <f>E12+E13</f>
        <v>54</v>
      </c>
      <c r="F14" s="25"/>
      <c r="G14" s="21">
        <f>C14+E14</f>
        <v>81</v>
      </c>
      <c r="H14" s="79"/>
      <c r="I14" s="78">
        <f>I12+I13</f>
        <v>42</v>
      </c>
      <c r="J14" s="25"/>
      <c r="K14" s="19">
        <f>K12+K13</f>
        <v>98</v>
      </c>
      <c r="L14" s="25"/>
      <c r="M14" s="21">
        <f t="shared" si="0"/>
        <v>140</v>
      </c>
      <c r="N14" s="79"/>
      <c r="O14" s="78">
        <f>O12+O13</f>
        <v>49</v>
      </c>
      <c r="P14" s="25"/>
      <c r="Q14" s="19">
        <f>Q12+Q13</f>
        <v>76</v>
      </c>
      <c r="R14" s="25"/>
      <c r="S14" s="21">
        <f>O14+Q14</f>
        <v>125</v>
      </c>
      <c r="T14" s="79"/>
      <c r="U14" s="78">
        <v>58</v>
      </c>
      <c r="V14" s="25"/>
      <c r="W14" s="19">
        <f>W12+W13</f>
        <v>100</v>
      </c>
      <c r="X14" s="25"/>
      <c r="Y14" s="21">
        <f t="shared" si="2"/>
        <v>158</v>
      </c>
      <c r="Z14" s="79"/>
      <c r="AA14" s="80">
        <f t="shared" si="3"/>
        <v>176</v>
      </c>
      <c r="AB14" s="25"/>
      <c r="AC14" s="21">
        <f>E14+K14+Q14+W14</f>
        <v>328</v>
      </c>
      <c r="AD14" s="25"/>
      <c r="AE14" s="21">
        <f t="shared" si="5"/>
        <v>504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0</v>
      </c>
      <c r="J15" s="85">
        <f>ROUNDDOWN(I15/$I$14,4)</f>
        <v>0</v>
      </c>
      <c r="K15" s="86">
        <v>0</v>
      </c>
      <c r="L15" s="85">
        <f>ROUNDDOWN(K15/$K$14,4)</f>
        <v>0</v>
      </c>
      <c r="M15" s="87">
        <f t="shared" si="0"/>
        <v>0</v>
      </c>
      <c r="N15" s="88">
        <f>ROUNDDOWN(M15/$M$14,4)</f>
        <v>0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1</v>
      </c>
      <c r="V15" s="85">
        <f>ROUNDDOWN(U15/$U$14,4)</f>
        <v>1.72E-2</v>
      </c>
      <c r="W15" s="86">
        <v>0</v>
      </c>
      <c r="X15" s="85">
        <f>ROUNDDOWN(W15/$W$14,4)</f>
        <v>0</v>
      </c>
      <c r="Y15" s="87">
        <f t="shared" si="2"/>
        <v>1</v>
      </c>
      <c r="Z15" s="88">
        <f>ROUNDDOWN(Y15/$Y$14,4)</f>
        <v>6.3E-3</v>
      </c>
      <c r="AA15" s="89">
        <f>C15+I15+O15+U15</f>
        <v>1</v>
      </c>
      <c r="AB15" s="85">
        <f>ROUNDDOWN(AA15/$AA$14,4)</f>
        <v>5.5999999999999999E-3</v>
      </c>
      <c r="AC15" s="87">
        <f t="shared" ref="AC15:AC59" si="8">E15+K15+Q15+W15</f>
        <v>0</v>
      </c>
      <c r="AD15" s="85">
        <f>ROUNDDOWN(AC15/$AC$14,4)</f>
        <v>0</v>
      </c>
      <c r="AE15" s="87">
        <f t="shared" si="5"/>
        <v>1</v>
      </c>
      <c r="AF15" s="88">
        <f>ROUNDDOWN(AE15/$AE$14,4)</f>
        <v>1.9E-3</v>
      </c>
    </row>
    <row r="16" spans="1:33" x14ac:dyDescent="0.55000000000000004">
      <c r="A16" s="345"/>
      <c r="B16" s="90" t="s">
        <v>5</v>
      </c>
      <c r="C16" s="91">
        <v>2</v>
      </c>
      <c r="D16" s="92">
        <f>ROUNDDOWN(C16/$C$14,4)</f>
        <v>7.3999999999999996E-2</v>
      </c>
      <c r="E16" s="93">
        <v>2</v>
      </c>
      <c r="F16" s="92">
        <f>ROUNDDOWN(E16/$E$14,4)</f>
        <v>3.6999999999999998E-2</v>
      </c>
      <c r="G16" s="94">
        <f t="shared" si="6"/>
        <v>4</v>
      </c>
      <c r="H16" s="95">
        <f t="shared" ref="H16:H59" si="9">ROUNDDOWN(G16/$G$14,4)</f>
        <v>4.9299999999999997E-2</v>
      </c>
      <c r="I16" s="91">
        <v>9</v>
      </c>
      <c r="J16" s="92">
        <f t="shared" ref="J16:J59" si="10">ROUNDDOWN(I16/$I$14,4)</f>
        <v>0.2142</v>
      </c>
      <c r="K16" s="93">
        <v>9</v>
      </c>
      <c r="L16" s="92">
        <f t="shared" ref="L16:L59" si="11">ROUNDDOWN(K16/$K$14,4)</f>
        <v>9.1800000000000007E-2</v>
      </c>
      <c r="M16" s="94">
        <f t="shared" si="0"/>
        <v>18</v>
      </c>
      <c r="N16" s="95">
        <f t="shared" ref="N16:N59" si="12">ROUNDDOWN(M16/$M$14,4)</f>
        <v>0.1285</v>
      </c>
      <c r="O16" s="91">
        <v>14</v>
      </c>
      <c r="P16" s="92">
        <f t="shared" ref="P16:P59" si="13">ROUNDDOWN(O16/$O$14,4)</f>
        <v>0.28570000000000001</v>
      </c>
      <c r="Q16" s="93">
        <v>7</v>
      </c>
      <c r="R16" s="92">
        <f t="shared" ref="R16:R59" si="14">ROUNDDOWN(Q16/$Q$14,4)</f>
        <v>9.2100000000000001E-2</v>
      </c>
      <c r="S16" s="94">
        <f t="shared" si="7"/>
        <v>21</v>
      </c>
      <c r="T16" s="95">
        <f t="shared" ref="T16:T59" si="15">ROUNDDOWN(S16/$S$14,4)</f>
        <v>0.16800000000000001</v>
      </c>
      <c r="U16" s="91">
        <v>19</v>
      </c>
      <c r="V16" s="92">
        <f t="shared" ref="V16:V59" si="16">ROUNDDOWN(U16/$U$14,4)</f>
        <v>0.32750000000000001</v>
      </c>
      <c r="W16" s="93">
        <v>9</v>
      </c>
      <c r="X16" s="92">
        <f t="shared" ref="X16:X59" si="17">ROUNDDOWN(W16/$W$14,4)</f>
        <v>0.09</v>
      </c>
      <c r="Y16" s="94">
        <f t="shared" si="2"/>
        <v>28</v>
      </c>
      <c r="Z16" s="95">
        <f t="shared" ref="Z16:Z59" si="18">ROUNDDOWN(Y16/$Y$14,4)</f>
        <v>0.1772</v>
      </c>
      <c r="AA16" s="96">
        <f t="shared" ref="AA16:AA59" si="19">C16+I16+O16+U16</f>
        <v>44</v>
      </c>
      <c r="AB16" s="92">
        <f t="shared" ref="AB16:AB59" si="20">ROUNDDOWN(AA16/$AA$14,4)</f>
        <v>0.25</v>
      </c>
      <c r="AC16" s="94">
        <f t="shared" si="8"/>
        <v>27</v>
      </c>
      <c r="AD16" s="92">
        <f t="shared" ref="AD16:AD59" si="21">ROUNDDOWN(AC16/$AC$14,4)</f>
        <v>8.2299999999999998E-2</v>
      </c>
      <c r="AE16" s="94">
        <f t="shared" si="5"/>
        <v>71</v>
      </c>
      <c r="AF16" s="95">
        <f t="shared" ref="AF16:AF59" si="22">ROUNDDOWN(AE16/$AE$14,4)</f>
        <v>0.14080000000000001</v>
      </c>
    </row>
    <row r="17" spans="1:32" x14ac:dyDescent="0.55000000000000004">
      <c r="A17" s="345"/>
      <c r="B17" s="90" t="s">
        <v>6</v>
      </c>
      <c r="C17" s="91">
        <v>23</v>
      </c>
      <c r="D17" s="92">
        <f>ROUNDDOWN(C17/$C$14,4)</f>
        <v>0.8518</v>
      </c>
      <c r="E17" s="93">
        <v>34</v>
      </c>
      <c r="F17" s="92">
        <f>ROUNDDOWN(E17/$E$14,4)</f>
        <v>0.62960000000000005</v>
      </c>
      <c r="G17" s="94">
        <f t="shared" si="6"/>
        <v>57</v>
      </c>
      <c r="H17" s="95">
        <f t="shared" si="9"/>
        <v>0.70369999999999999</v>
      </c>
      <c r="I17" s="91">
        <v>28</v>
      </c>
      <c r="J17" s="92">
        <f t="shared" si="10"/>
        <v>0.66659999999999997</v>
      </c>
      <c r="K17" s="93">
        <v>56</v>
      </c>
      <c r="L17" s="92">
        <f t="shared" si="11"/>
        <v>0.57140000000000002</v>
      </c>
      <c r="M17" s="94">
        <f t="shared" si="0"/>
        <v>84</v>
      </c>
      <c r="N17" s="95">
        <f t="shared" si="12"/>
        <v>0.6</v>
      </c>
      <c r="O17" s="91">
        <v>30</v>
      </c>
      <c r="P17" s="92">
        <f t="shared" si="13"/>
        <v>0.61219999999999997</v>
      </c>
      <c r="Q17" s="93">
        <v>47</v>
      </c>
      <c r="R17" s="92">
        <f t="shared" si="14"/>
        <v>0.61839999999999995</v>
      </c>
      <c r="S17" s="94">
        <f t="shared" si="7"/>
        <v>77</v>
      </c>
      <c r="T17" s="95">
        <f t="shared" si="15"/>
        <v>0.61599999999999999</v>
      </c>
      <c r="U17" s="91">
        <v>32</v>
      </c>
      <c r="V17" s="92">
        <f t="shared" si="16"/>
        <v>0.55169999999999997</v>
      </c>
      <c r="W17" s="93">
        <v>63</v>
      </c>
      <c r="X17" s="92">
        <f t="shared" si="17"/>
        <v>0.63</v>
      </c>
      <c r="Y17" s="94">
        <f t="shared" si="2"/>
        <v>95</v>
      </c>
      <c r="Z17" s="95">
        <f>ROUNDDOWN(Y17/$Y$14,4)</f>
        <v>0.60119999999999996</v>
      </c>
      <c r="AA17" s="96">
        <f t="shared" si="19"/>
        <v>113</v>
      </c>
      <c r="AB17" s="92">
        <f t="shared" si="20"/>
        <v>0.64200000000000002</v>
      </c>
      <c r="AC17" s="94">
        <f t="shared" si="8"/>
        <v>200</v>
      </c>
      <c r="AD17" s="92">
        <f t="shared" si="21"/>
        <v>0.60970000000000002</v>
      </c>
      <c r="AE17" s="94">
        <f t="shared" si="5"/>
        <v>313</v>
      </c>
      <c r="AF17" s="95">
        <f t="shared" si="22"/>
        <v>0.621</v>
      </c>
    </row>
    <row r="18" spans="1:32" x14ac:dyDescent="0.55000000000000004">
      <c r="A18" s="345"/>
      <c r="B18" s="97" t="s">
        <v>8</v>
      </c>
      <c r="C18" s="98">
        <v>2</v>
      </c>
      <c r="D18" s="99">
        <f>ROUNDDOWN(C18/$C$14,4)</f>
        <v>7.3999999999999996E-2</v>
      </c>
      <c r="E18" s="100">
        <v>18</v>
      </c>
      <c r="F18" s="99">
        <f>ROUNDDOWN(E18/$E$14,4)</f>
        <v>0.33329999999999999</v>
      </c>
      <c r="G18" s="101">
        <f t="shared" si="6"/>
        <v>20</v>
      </c>
      <c r="H18" s="102">
        <f t="shared" si="9"/>
        <v>0.24690000000000001</v>
      </c>
      <c r="I18" s="98">
        <v>5</v>
      </c>
      <c r="J18" s="99">
        <f t="shared" si="10"/>
        <v>0.11899999999999999</v>
      </c>
      <c r="K18" s="100">
        <v>32</v>
      </c>
      <c r="L18" s="99">
        <f t="shared" si="11"/>
        <v>0.32650000000000001</v>
      </c>
      <c r="M18" s="101">
        <f t="shared" si="0"/>
        <v>37</v>
      </c>
      <c r="N18" s="102">
        <f t="shared" si="12"/>
        <v>0.26419999999999999</v>
      </c>
      <c r="O18" s="98">
        <v>5</v>
      </c>
      <c r="P18" s="99">
        <f t="shared" si="13"/>
        <v>0.10199999999999999</v>
      </c>
      <c r="Q18" s="100">
        <v>21</v>
      </c>
      <c r="R18" s="99">
        <f t="shared" si="14"/>
        <v>0.27629999999999999</v>
      </c>
      <c r="S18" s="101">
        <f t="shared" si="7"/>
        <v>26</v>
      </c>
      <c r="T18" s="102">
        <f t="shared" si="15"/>
        <v>0.20799999999999999</v>
      </c>
      <c r="U18" s="98">
        <v>6</v>
      </c>
      <c r="V18" s="99">
        <f t="shared" si="16"/>
        <v>0.10340000000000001</v>
      </c>
      <c r="W18" s="100">
        <v>28</v>
      </c>
      <c r="X18" s="99">
        <f t="shared" si="17"/>
        <v>0.28000000000000003</v>
      </c>
      <c r="Y18" s="101">
        <f t="shared" si="2"/>
        <v>34</v>
      </c>
      <c r="Z18" s="102">
        <f t="shared" si="18"/>
        <v>0.21510000000000001</v>
      </c>
      <c r="AA18" s="103">
        <f t="shared" si="19"/>
        <v>18</v>
      </c>
      <c r="AB18" s="99">
        <f t="shared" si="20"/>
        <v>0.1022</v>
      </c>
      <c r="AC18" s="101">
        <f t="shared" si="8"/>
        <v>99</v>
      </c>
      <c r="AD18" s="99">
        <f t="shared" si="21"/>
        <v>0.30180000000000001</v>
      </c>
      <c r="AE18" s="101">
        <f t="shared" si="5"/>
        <v>117</v>
      </c>
      <c r="AF18" s="102">
        <f t="shared" si="22"/>
        <v>0.2321</v>
      </c>
    </row>
    <row r="19" spans="1:32" x14ac:dyDescent="0.55000000000000004">
      <c r="A19" s="342" t="s">
        <v>29</v>
      </c>
      <c r="B19" s="83" t="s">
        <v>10</v>
      </c>
      <c r="C19" s="84">
        <v>5</v>
      </c>
      <c r="D19" s="85">
        <f t="shared" ref="D19:D59" si="23">ROUNDDOWN(C19/$C$14,4)</f>
        <v>0.18509999999999999</v>
      </c>
      <c r="E19" s="86">
        <v>19</v>
      </c>
      <c r="F19" s="85">
        <f t="shared" ref="F19:F59" si="24">ROUNDDOWN(E19/$E$14,4)</f>
        <v>0.3518</v>
      </c>
      <c r="G19" s="87">
        <f t="shared" si="6"/>
        <v>24</v>
      </c>
      <c r="H19" s="88">
        <f t="shared" si="9"/>
        <v>0.29620000000000002</v>
      </c>
      <c r="I19" s="84">
        <v>7</v>
      </c>
      <c r="J19" s="85">
        <f>ROUNDDOWN(I19/$I$14,4)</f>
        <v>0.1666</v>
      </c>
      <c r="K19" s="86">
        <v>22</v>
      </c>
      <c r="L19" s="85">
        <f t="shared" si="11"/>
        <v>0.22439999999999999</v>
      </c>
      <c r="M19" s="87">
        <f t="shared" si="0"/>
        <v>29</v>
      </c>
      <c r="N19" s="88">
        <f t="shared" si="12"/>
        <v>0.20710000000000001</v>
      </c>
      <c r="O19" s="84">
        <v>8</v>
      </c>
      <c r="P19" s="85">
        <f t="shared" si="13"/>
        <v>0.16320000000000001</v>
      </c>
      <c r="Q19" s="86">
        <v>23</v>
      </c>
      <c r="R19" s="85">
        <f t="shared" si="14"/>
        <v>0.30259999999999998</v>
      </c>
      <c r="S19" s="87">
        <f t="shared" si="7"/>
        <v>31</v>
      </c>
      <c r="T19" s="88">
        <f t="shared" si="15"/>
        <v>0.248</v>
      </c>
      <c r="U19" s="84">
        <v>20</v>
      </c>
      <c r="V19" s="85">
        <f t="shared" si="16"/>
        <v>0.3448</v>
      </c>
      <c r="W19" s="86">
        <v>38</v>
      </c>
      <c r="X19" s="85">
        <f t="shared" si="17"/>
        <v>0.38</v>
      </c>
      <c r="Y19" s="87">
        <f t="shared" si="2"/>
        <v>58</v>
      </c>
      <c r="Z19" s="88">
        <f t="shared" si="18"/>
        <v>0.36699999999999999</v>
      </c>
      <c r="AA19" s="89">
        <f t="shared" si="19"/>
        <v>40</v>
      </c>
      <c r="AB19" s="85">
        <f t="shared" si="20"/>
        <v>0.22720000000000001</v>
      </c>
      <c r="AC19" s="87">
        <f t="shared" si="8"/>
        <v>102</v>
      </c>
      <c r="AD19" s="85">
        <f t="shared" si="21"/>
        <v>0.31090000000000001</v>
      </c>
      <c r="AE19" s="87">
        <f t="shared" si="5"/>
        <v>142</v>
      </c>
      <c r="AF19" s="88">
        <f t="shared" si="22"/>
        <v>0.28170000000000001</v>
      </c>
    </row>
    <row r="20" spans="1:32" x14ac:dyDescent="0.55000000000000004">
      <c r="A20" s="346"/>
      <c r="B20" s="90" t="s">
        <v>11</v>
      </c>
      <c r="C20" s="91">
        <v>14</v>
      </c>
      <c r="D20" s="92">
        <f t="shared" si="23"/>
        <v>0.51849999999999996</v>
      </c>
      <c r="E20" s="93">
        <v>27</v>
      </c>
      <c r="F20" s="92">
        <f t="shared" si="24"/>
        <v>0.5</v>
      </c>
      <c r="G20" s="94">
        <f t="shared" si="6"/>
        <v>41</v>
      </c>
      <c r="H20" s="95">
        <f t="shared" si="9"/>
        <v>0.50609999999999999</v>
      </c>
      <c r="I20" s="91">
        <v>16</v>
      </c>
      <c r="J20" s="92">
        <f t="shared" si="10"/>
        <v>0.38090000000000002</v>
      </c>
      <c r="K20" s="93">
        <v>39</v>
      </c>
      <c r="L20" s="92">
        <f t="shared" si="11"/>
        <v>0.39789999999999998</v>
      </c>
      <c r="M20" s="94">
        <f t="shared" si="0"/>
        <v>55</v>
      </c>
      <c r="N20" s="95">
        <f t="shared" si="12"/>
        <v>0.39279999999999998</v>
      </c>
      <c r="O20" s="91">
        <v>12</v>
      </c>
      <c r="P20" s="92">
        <f>ROUNDDOWN(O20/$O$14,4)</f>
        <v>0.24479999999999999</v>
      </c>
      <c r="Q20" s="93">
        <v>40</v>
      </c>
      <c r="R20" s="92">
        <f t="shared" si="14"/>
        <v>0.52629999999999999</v>
      </c>
      <c r="S20" s="94">
        <f t="shared" si="7"/>
        <v>52</v>
      </c>
      <c r="T20" s="95">
        <f t="shared" si="15"/>
        <v>0.41599999999999998</v>
      </c>
      <c r="U20" s="91">
        <v>14</v>
      </c>
      <c r="V20" s="92">
        <f t="shared" si="16"/>
        <v>0.24129999999999999</v>
      </c>
      <c r="W20" s="93">
        <v>41</v>
      </c>
      <c r="X20" s="92">
        <f t="shared" si="17"/>
        <v>0.41</v>
      </c>
      <c r="Y20" s="94">
        <f t="shared" si="2"/>
        <v>55</v>
      </c>
      <c r="Z20" s="95">
        <f t="shared" si="18"/>
        <v>0.34810000000000002</v>
      </c>
      <c r="AA20" s="96">
        <f t="shared" si="19"/>
        <v>56</v>
      </c>
      <c r="AB20" s="92">
        <f t="shared" si="20"/>
        <v>0.31809999999999999</v>
      </c>
      <c r="AC20" s="94">
        <f t="shared" si="8"/>
        <v>147</v>
      </c>
      <c r="AD20" s="92">
        <f t="shared" si="21"/>
        <v>0.4481</v>
      </c>
      <c r="AE20" s="94">
        <f t="shared" si="5"/>
        <v>203</v>
      </c>
      <c r="AF20" s="95">
        <f t="shared" si="22"/>
        <v>0.4027</v>
      </c>
    </row>
    <row r="21" spans="1:32" x14ac:dyDescent="0.55000000000000004">
      <c r="A21" s="346"/>
      <c r="B21" s="97" t="s">
        <v>12</v>
      </c>
      <c r="C21" s="98">
        <v>8</v>
      </c>
      <c r="D21" s="99">
        <f t="shared" si="23"/>
        <v>0.29620000000000002</v>
      </c>
      <c r="E21" s="100">
        <v>8</v>
      </c>
      <c r="F21" s="99">
        <f t="shared" si="24"/>
        <v>0.14810000000000001</v>
      </c>
      <c r="G21" s="101">
        <f t="shared" si="6"/>
        <v>16</v>
      </c>
      <c r="H21" s="102">
        <f t="shared" si="9"/>
        <v>0.19750000000000001</v>
      </c>
      <c r="I21" s="98">
        <v>19</v>
      </c>
      <c r="J21" s="99">
        <f t="shared" si="10"/>
        <v>0.45229999999999998</v>
      </c>
      <c r="K21" s="100">
        <v>36</v>
      </c>
      <c r="L21" s="99">
        <f t="shared" si="11"/>
        <v>0.36730000000000002</v>
      </c>
      <c r="M21" s="101">
        <f t="shared" si="0"/>
        <v>55</v>
      </c>
      <c r="N21" s="102">
        <f t="shared" si="12"/>
        <v>0.39279999999999998</v>
      </c>
      <c r="O21" s="98">
        <v>29</v>
      </c>
      <c r="P21" s="99">
        <f t="shared" si="13"/>
        <v>0.59179999999999999</v>
      </c>
      <c r="Q21" s="100">
        <v>13</v>
      </c>
      <c r="R21" s="99">
        <f t="shared" si="14"/>
        <v>0.17100000000000001</v>
      </c>
      <c r="S21" s="101">
        <f t="shared" si="7"/>
        <v>42</v>
      </c>
      <c r="T21" s="102">
        <f t="shared" si="15"/>
        <v>0.33600000000000002</v>
      </c>
      <c r="U21" s="98">
        <v>22</v>
      </c>
      <c r="V21" s="99">
        <f t="shared" si="16"/>
        <v>0.37930000000000003</v>
      </c>
      <c r="W21" s="100">
        <v>20</v>
      </c>
      <c r="X21" s="99">
        <f t="shared" si="17"/>
        <v>0.2</v>
      </c>
      <c r="Y21" s="101">
        <f t="shared" si="2"/>
        <v>42</v>
      </c>
      <c r="Z21" s="102">
        <f t="shared" si="18"/>
        <v>0.26579999999999998</v>
      </c>
      <c r="AA21" s="103">
        <f t="shared" si="19"/>
        <v>78</v>
      </c>
      <c r="AB21" s="99">
        <f t="shared" si="20"/>
        <v>0.44309999999999999</v>
      </c>
      <c r="AC21" s="101">
        <f t="shared" si="8"/>
        <v>77</v>
      </c>
      <c r="AD21" s="99">
        <f t="shared" si="21"/>
        <v>0.23469999999999999</v>
      </c>
      <c r="AE21" s="101">
        <f t="shared" si="5"/>
        <v>155</v>
      </c>
      <c r="AF21" s="102">
        <f t="shared" si="22"/>
        <v>0.3075</v>
      </c>
    </row>
    <row r="22" spans="1:32" x14ac:dyDescent="0.55000000000000004">
      <c r="A22" s="343" t="s">
        <v>30</v>
      </c>
      <c r="B22" s="104" t="s">
        <v>70</v>
      </c>
      <c r="C22" s="105">
        <v>6</v>
      </c>
      <c r="D22" s="85">
        <f t="shared" si="23"/>
        <v>0.22220000000000001</v>
      </c>
      <c r="E22" s="86">
        <v>24</v>
      </c>
      <c r="F22" s="85">
        <f t="shared" si="24"/>
        <v>0.44440000000000002</v>
      </c>
      <c r="G22" s="87">
        <f t="shared" si="6"/>
        <v>30</v>
      </c>
      <c r="H22" s="88">
        <f t="shared" si="9"/>
        <v>0.37030000000000002</v>
      </c>
      <c r="I22" s="84">
        <v>14</v>
      </c>
      <c r="J22" s="85">
        <f t="shared" si="10"/>
        <v>0.33329999999999999</v>
      </c>
      <c r="K22" s="86">
        <v>39</v>
      </c>
      <c r="L22" s="85">
        <f t="shared" si="11"/>
        <v>0.39789999999999998</v>
      </c>
      <c r="M22" s="87">
        <f t="shared" si="0"/>
        <v>53</v>
      </c>
      <c r="N22" s="88">
        <f t="shared" si="12"/>
        <v>0.3785</v>
      </c>
      <c r="O22" s="84">
        <v>16</v>
      </c>
      <c r="P22" s="85">
        <f t="shared" si="13"/>
        <v>0.32650000000000001</v>
      </c>
      <c r="Q22" s="86">
        <v>34</v>
      </c>
      <c r="R22" s="85">
        <f t="shared" si="14"/>
        <v>0.44729999999999998</v>
      </c>
      <c r="S22" s="87">
        <f t="shared" si="7"/>
        <v>50</v>
      </c>
      <c r="T22" s="88">
        <f t="shared" si="15"/>
        <v>0.4</v>
      </c>
      <c r="U22" s="84">
        <v>30</v>
      </c>
      <c r="V22" s="85">
        <f t="shared" si="16"/>
        <v>0.51719999999999999</v>
      </c>
      <c r="W22" s="86">
        <v>51</v>
      </c>
      <c r="X22" s="85">
        <f t="shared" si="17"/>
        <v>0.51</v>
      </c>
      <c r="Y22" s="87">
        <f t="shared" si="2"/>
        <v>81</v>
      </c>
      <c r="Z22" s="88">
        <f t="shared" si="18"/>
        <v>0.51259999999999994</v>
      </c>
      <c r="AA22" s="89">
        <f t="shared" si="19"/>
        <v>66</v>
      </c>
      <c r="AB22" s="85">
        <f t="shared" si="20"/>
        <v>0.375</v>
      </c>
      <c r="AC22" s="87">
        <f t="shared" si="8"/>
        <v>148</v>
      </c>
      <c r="AD22" s="85">
        <f t="shared" si="21"/>
        <v>0.45119999999999999</v>
      </c>
      <c r="AE22" s="87">
        <f t="shared" si="5"/>
        <v>214</v>
      </c>
      <c r="AF22" s="88">
        <f t="shared" si="22"/>
        <v>0.42459999999999998</v>
      </c>
    </row>
    <row r="23" spans="1:32" x14ac:dyDescent="0.55000000000000004">
      <c r="A23" s="343"/>
      <c r="B23" s="104" t="s">
        <v>71</v>
      </c>
      <c r="C23" s="106">
        <v>21</v>
      </c>
      <c r="D23" s="99">
        <f t="shared" si="23"/>
        <v>0.77769999999999995</v>
      </c>
      <c r="E23" s="100">
        <v>30</v>
      </c>
      <c r="F23" s="99">
        <f t="shared" si="24"/>
        <v>0.55549999999999999</v>
      </c>
      <c r="G23" s="101">
        <f t="shared" si="6"/>
        <v>51</v>
      </c>
      <c r="H23" s="102">
        <f t="shared" si="9"/>
        <v>0.62960000000000005</v>
      </c>
      <c r="I23" s="98">
        <v>28</v>
      </c>
      <c r="J23" s="99">
        <f t="shared" si="10"/>
        <v>0.66659999999999997</v>
      </c>
      <c r="K23" s="100">
        <v>56</v>
      </c>
      <c r="L23" s="99">
        <f t="shared" si="11"/>
        <v>0.57140000000000002</v>
      </c>
      <c r="M23" s="101">
        <f t="shared" si="0"/>
        <v>84</v>
      </c>
      <c r="N23" s="102">
        <f t="shared" si="12"/>
        <v>0.6</v>
      </c>
      <c r="O23" s="98">
        <v>33</v>
      </c>
      <c r="P23" s="99">
        <f t="shared" si="13"/>
        <v>0.6734</v>
      </c>
      <c r="Q23" s="100">
        <v>42</v>
      </c>
      <c r="R23" s="99">
        <f t="shared" si="14"/>
        <v>0.55259999999999998</v>
      </c>
      <c r="S23" s="101">
        <f t="shared" si="7"/>
        <v>75</v>
      </c>
      <c r="T23" s="102">
        <f t="shared" si="15"/>
        <v>0.6</v>
      </c>
      <c r="U23" s="98">
        <v>27</v>
      </c>
      <c r="V23" s="99">
        <f t="shared" si="16"/>
        <v>0.46550000000000002</v>
      </c>
      <c r="W23" s="100">
        <v>47</v>
      </c>
      <c r="X23" s="99">
        <f t="shared" si="17"/>
        <v>0.47</v>
      </c>
      <c r="Y23" s="101">
        <f t="shared" si="2"/>
        <v>74</v>
      </c>
      <c r="Z23" s="102">
        <f t="shared" si="18"/>
        <v>0.46829999999999999</v>
      </c>
      <c r="AA23" s="103">
        <f t="shared" si="19"/>
        <v>109</v>
      </c>
      <c r="AB23" s="99">
        <f t="shared" si="20"/>
        <v>0.61929999999999996</v>
      </c>
      <c r="AC23" s="101">
        <f t="shared" si="8"/>
        <v>175</v>
      </c>
      <c r="AD23" s="99">
        <f t="shared" si="21"/>
        <v>0.53349999999999997</v>
      </c>
      <c r="AE23" s="101">
        <f t="shared" si="5"/>
        <v>284</v>
      </c>
      <c r="AF23" s="102">
        <f t="shared" si="22"/>
        <v>0.56340000000000001</v>
      </c>
    </row>
    <row r="24" spans="1:32" x14ac:dyDescent="0.55000000000000004">
      <c r="A24" s="343" t="s">
        <v>31</v>
      </c>
      <c r="B24" s="104" t="s">
        <v>70</v>
      </c>
      <c r="C24" s="105">
        <v>7</v>
      </c>
      <c r="D24" s="85">
        <f t="shared" si="23"/>
        <v>0.25919999999999999</v>
      </c>
      <c r="E24" s="86">
        <v>25</v>
      </c>
      <c r="F24" s="85">
        <f t="shared" si="24"/>
        <v>0.46289999999999998</v>
      </c>
      <c r="G24" s="87">
        <f t="shared" si="6"/>
        <v>32</v>
      </c>
      <c r="H24" s="88">
        <f t="shared" si="9"/>
        <v>0.39500000000000002</v>
      </c>
      <c r="I24" s="84">
        <v>16</v>
      </c>
      <c r="J24" s="85">
        <f t="shared" si="10"/>
        <v>0.38090000000000002</v>
      </c>
      <c r="K24" s="86">
        <v>41</v>
      </c>
      <c r="L24" s="85">
        <f t="shared" si="11"/>
        <v>0.41830000000000001</v>
      </c>
      <c r="M24" s="87">
        <f t="shared" si="0"/>
        <v>57</v>
      </c>
      <c r="N24" s="88">
        <f t="shared" si="12"/>
        <v>0.40710000000000002</v>
      </c>
      <c r="O24" s="84">
        <v>13</v>
      </c>
      <c r="P24" s="85">
        <f t="shared" si="13"/>
        <v>0.26529999999999998</v>
      </c>
      <c r="Q24" s="86">
        <v>28</v>
      </c>
      <c r="R24" s="85">
        <f t="shared" si="14"/>
        <v>0.36840000000000001</v>
      </c>
      <c r="S24" s="87">
        <f t="shared" si="7"/>
        <v>41</v>
      </c>
      <c r="T24" s="88">
        <f t="shared" si="15"/>
        <v>0.32800000000000001</v>
      </c>
      <c r="U24" s="84">
        <v>30</v>
      </c>
      <c r="V24" s="85">
        <f t="shared" si="16"/>
        <v>0.51719999999999999</v>
      </c>
      <c r="W24" s="86">
        <v>49</v>
      </c>
      <c r="X24" s="85">
        <f t="shared" si="17"/>
        <v>0.49</v>
      </c>
      <c r="Y24" s="87">
        <f t="shared" si="2"/>
        <v>79</v>
      </c>
      <c r="Z24" s="88">
        <f t="shared" si="18"/>
        <v>0.5</v>
      </c>
      <c r="AA24" s="89">
        <f t="shared" si="19"/>
        <v>66</v>
      </c>
      <c r="AB24" s="85">
        <f t="shared" si="20"/>
        <v>0.375</v>
      </c>
      <c r="AC24" s="87">
        <f t="shared" si="8"/>
        <v>143</v>
      </c>
      <c r="AD24" s="85">
        <f t="shared" si="21"/>
        <v>0.43590000000000001</v>
      </c>
      <c r="AE24" s="87">
        <f t="shared" si="5"/>
        <v>209</v>
      </c>
      <c r="AF24" s="88">
        <f t="shared" si="22"/>
        <v>0.41460000000000002</v>
      </c>
    </row>
    <row r="25" spans="1:32" x14ac:dyDescent="0.55000000000000004">
      <c r="A25" s="343"/>
      <c r="B25" s="104" t="s">
        <v>71</v>
      </c>
      <c r="C25" s="106">
        <v>20</v>
      </c>
      <c r="D25" s="99">
        <f t="shared" si="23"/>
        <v>0.74070000000000003</v>
      </c>
      <c r="E25" s="100">
        <v>28</v>
      </c>
      <c r="F25" s="99">
        <f t="shared" si="24"/>
        <v>0.51849999999999996</v>
      </c>
      <c r="G25" s="101">
        <f t="shared" si="6"/>
        <v>48</v>
      </c>
      <c r="H25" s="102">
        <f t="shared" si="9"/>
        <v>0.59250000000000003</v>
      </c>
      <c r="I25" s="98">
        <v>26</v>
      </c>
      <c r="J25" s="99">
        <f t="shared" si="10"/>
        <v>0.61899999999999999</v>
      </c>
      <c r="K25" s="100">
        <v>56</v>
      </c>
      <c r="L25" s="99">
        <f t="shared" si="11"/>
        <v>0.57140000000000002</v>
      </c>
      <c r="M25" s="101">
        <f t="shared" si="0"/>
        <v>82</v>
      </c>
      <c r="N25" s="102">
        <f t="shared" si="12"/>
        <v>0.5857</v>
      </c>
      <c r="O25" s="98">
        <v>36</v>
      </c>
      <c r="P25" s="99">
        <f t="shared" si="13"/>
        <v>0.73460000000000003</v>
      </c>
      <c r="Q25" s="100">
        <v>48</v>
      </c>
      <c r="R25" s="99">
        <f t="shared" si="14"/>
        <v>0.63149999999999995</v>
      </c>
      <c r="S25" s="101">
        <f t="shared" si="7"/>
        <v>84</v>
      </c>
      <c r="T25" s="102">
        <f t="shared" si="15"/>
        <v>0.67200000000000004</v>
      </c>
      <c r="U25" s="98">
        <v>28</v>
      </c>
      <c r="V25" s="99">
        <f t="shared" si="16"/>
        <v>0.48270000000000002</v>
      </c>
      <c r="W25" s="100">
        <v>50</v>
      </c>
      <c r="X25" s="99">
        <f t="shared" si="17"/>
        <v>0.5</v>
      </c>
      <c r="Y25" s="101">
        <f t="shared" si="2"/>
        <v>78</v>
      </c>
      <c r="Z25" s="102">
        <f t="shared" si="18"/>
        <v>0.49359999999999998</v>
      </c>
      <c r="AA25" s="103">
        <f t="shared" si="19"/>
        <v>110</v>
      </c>
      <c r="AB25" s="99">
        <f t="shared" si="20"/>
        <v>0.625</v>
      </c>
      <c r="AC25" s="101">
        <f t="shared" si="8"/>
        <v>182</v>
      </c>
      <c r="AD25" s="99">
        <f t="shared" si="21"/>
        <v>0.55479999999999996</v>
      </c>
      <c r="AE25" s="101">
        <f t="shared" si="5"/>
        <v>292</v>
      </c>
      <c r="AF25" s="102">
        <f t="shared" si="22"/>
        <v>0.57930000000000004</v>
      </c>
    </row>
    <row r="26" spans="1:32" x14ac:dyDescent="0.55000000000000004">
      <c r="A26" s="337" t="s">
        <v>77</v>
      </c>
      <c r="B26" s="104" t="s">
        <v>15</v>
      </c>
      <c r="C26" s="105">
        <v>6</v>
      </c>
      <c r="D26" s="85">
        <f t="shared" si="23"/>
        <v>0.22220000000000001</v>
      </c>
      <c r="E26" s="86">
        <v>2</v>
      </c>
      <c r="F26" s="85">
        <f t="shared" si="24"/>
        <v>3.6999999999999998E-2</v>
      </c>
      <c r="G26" s="87">
        <f t="shared" si="6"/>
        <v>8</v>
      </c>
      <c r="H26" s="88">
        <f t="shared" si="9"/>
        <v>9.8699999999999996E-2</v>
      </c>
      <c r="I26" s="84">
        <v>10</v>
      </c>
      <c r="J26" s="85">
        <f t="shared" si="10"/>
        <v>0.23799999999999999</v>
      </c>
      <c r="K26" s="86">
        <v>6</v>
      </c>
      <c r="L26" s="85">
        <f t="shared" si="11"/>
        <v>6.1199999999999997E-2</v>
      </c>
      <c r="M26" s="87">
        <f t="shared" si="0"/>
        <v>16</v>
      </c>
      <c r="N26" s="88">
        <f t="shared" si="12"/>
        <v>0.1142</v>
      </c>
      <c r="O26" s="84">
        <v>14</v>
      </c>
      <c r="P26" s="85">
        <f t="shared" si="13"/>
        <v>0.28570000000000001</v>
      </c>
      <c r="Q26" s="86">
        <v>7</v>
      </c>
      <c r="R26" s="85">
        <f t="shared" si="14"/>
        <v>9.2100000000000001E-2</v>
      </c>
      <c r="S26" s="87">
        <f t="shared" si="7"/>
        <v>21</v>
      </c>
      <c r="T26" s="88">
        <f t="shared" si="15"/>
        <v>0.16800000000000001</v>
      </c>
      <c r="U26" s="84">
        <v>3</v>
      </c>
      <c r="V26" s="85">
        <f t="shared" si="16"/>
        <v>5.1700000000000003E-2</v>
      </c>
      <c r="W26" s="86">
        <v>0</v>
      </c>
      <c r="X26" s="85">
        <f t="shared" si="17"/>
        <v>0</v>
      </c>
      <c r="Y26" s="87">
        <f t="shared" si="2"/>
        <v>3</v>
      </c>
      <c r="Z26" s="88">
        <f t="shared" si="18"/>
        <v>1.89E-2</v>
      </c>
      <c r="AA26" s="89">
        <f t="shared" si="19"/>
        <v>33</v>
      </c>
      <c r="AB26" s="85">
        <f t="shared" si="20"/>
        <v>0.1875</v>
      </c>
      <c r="AC26" s="87">
        <f t="shared" si="8"/>
        <v>15</v>
      </c>
      <c r="AD26" s="85">
        <f t="shared" si="21"/>
        <v>4.5699999999999998E-2</v>
      </c>
      <c r="AE26" s="87">
        <f t="shared" si="5"/>
        <v>48</v>
      </c>
      <c r="AF26" s="88">
        <f t="shared" si="22"/>
        <v>9.5200000000000007E-2</v>
      </c>
    </row>
    <row r="27" spans="1:32" x14ac:dyDescent="0.55000000000000004">
      <c r="A27" s="337"/>
      <c r="B27" s="107" t="s">
        <v>16</v>
      </c>
      <c r="C27" s="108">
        <v>8</v>
      </c>
      <c r="D27" s="92">
        <f t="shared" si="23"/>
        <v>0.29620000000000002</v>
      </c>
      <c r="E27" s="93">
        <v>15</v>
      </c>
      <c r="F27" s="92">
        <f t="shared" si="24"/>
        <v>0.2777</v>
      </c>
      <c r="G27" s="94">
        <f t="shared" si="6"/>
        <v>23</v>
      </c>
      <c r="H27" s="95">
        <f t="shared" si="9"/>
        <v>0.28389999999999999</v>
      </c>
      <c r="I27" s="91">
        <v>16</v>
      </c>
      <c r="J27" s="92">
        <f t="shared" si="10"/>
        <v>0.38090000000000002</v>
      </c>
      <c r="K27" s="93">
        <v>16</v>
      </c>
      <c r="L27" s="92">
        <f t="shared" si="11"/>
        <v>0.16320000000000001</v>
      </c>
      <c r="M27" s="94">
        <f t="shared" si="0"/>
        <v>32</v>
      </c>
      <c r="N27" s="95">
        <f t="shared" si="12"/>
        <v>0.22850000000000001</v>
      </c>
      <c r="O27" s="91">
        <v>21</v>
      </c>
      <c r="P27" s="92">
        <f t="shared" si="13"/>
        <v>0.42849999999999999</v>
      </c>
      <c r="Q27" s="93">
        <v>6</v>
      </c>
      <c r="R27" s="92">
        <f t="shared" si="14"/>
        <v>7.8899999999999998E-2</v>
      </c>
      <c r="S27" s="94">
        <f t="shared" si="7"/>
        <v>27</v>
      </c>
      <c r="T27" s="95">
        <f t="shared" si="15"/>
        <v>0.216</v>
      </c>
      <c r="U27" s="91">
        <v>36</v>
      </c>
      <c r="V27" s="92">
        <f t="shared" si="16"/>
        <v>0.62060000000000004</v>
      </c>
      <c r="W27" s="93">
        <v>5</v>
      </c>
      <c r="X27" s="92">
        <f t="shared" si="17"/>
        <v>0.05</v>
      </c>
      <c r="Y27" s="94">
        <f t="shared" si="2"/>
        <v>41</v>
      </c>
      <c r="Z27" s="95">
        <f t="shared" si="18"/>
        <v>0.25940000000000002</v>
      </c>
      <c r="AA27" s="96">
        <f t="shared" si="19"/>
        <v>81</v>
      </c>
      <c r="AB27" s="92">
        <f t="shared" si="20"/>
        <v>0.4602</v>
      </c>
      <c r="AC27" s="94">
        <f t="shared" si="8"/>
        <v>42</v>
      </c>
      <c r="AD27" s="92">
        <f t="shared" si="21"/>
        <v>0.128</v>
      </c>
      <c r="AE27" s="94">
        <f t="shared" si="5"/>
        <v>123</v>
      </c>
      <c r="AF27" s="95">
        <f t="shared" si="22"/>
        <v>0.24399999999999999</v>
      </c>
    </row>
    <row r="28" spans="1:32" x14ac:dyDescent="0.55000000000000004">
      <c r="A28" s="337"/>
      <c r="B28" s="107" t="s">
        <v>17</v>
      </c>
      <c r="C28" s="106">
        <v>13</v>
      </c>
      <c r="D28" s="99">
        <f t="shared" si="23"/>
        <v>0.48139999999999999</v>
      </c>
      <c r="E28" s="100">
        <v>35</v>
      </c>
      <c r="F28" s="99">
        <f t="shared" si="24"/>
        <v>0.64810000000000001</v>
      </c>
      <c r="G28" s="101">
        <f t="shared" si="6"/>
        <v>48</v>
      </c>
      <c r="H28" s="102">
        <f t="shared" si="9"/>
        <v>0.59250000000000003</v>
      </c>
      <c r="I28" s="98">
        <v>16</v>
      </c>
      <c r="J28" s="99">
        <f t="shared" si="10"/>
        <v>0.38090000000000002</v>
      </c>
      <c r="K28" s="100">
        <v>75</v>
      </c>
      <c r="L28" s="99">
        <f t="shared" si="11"/>
        <v>0.76529999999999998</v>
      </c>
      <c r="M28" s="101">
        <f t="shared" si="0"/>
        <v>91</v>
      </c>
      <c r="N28" s="102">
        <f t="shared" si="12"/>
        <v>0.65</v>
      </c>
      <c r="O28" s="98">
        <v>14</v>
      </c>
      <c r="P28" s="99">
        <f t="shared" si="13"/>
        <v>0.28570000000000001</v>
      </c>
      <c r="Q28" s="100">
        <v>63</v>
      </c>
      <c r="R28" s="99">
        <f t="shared" si="14"/>
        <v>0.82889999999999997</v>
      </c>
      <c r="S28" s="101">
        <f t="shared" si="7"/>
        <v>77</v>
      </c>
      <c r="T28" s="102">
        <f t="shared" si="15"/>
        <v>0.61599999999999999</v>
      </c>
      <c r="U28" s="98">
        <v>18</v>
      </c>
      <c r="V28" s="99">
        <f t="shared" si="16"/>
        <v>0.31030000000000002</v>
      </c>
      <c r="W28" s="100">
        <v>94</v>
      </c>
      <c r="X28" s="99">
        <f t="shared" si="17"/>
        <v>0.94</v>
      </c>
      <c r="Y28" s="101">
        <f t="shared" si="2"/>
        <v>112</v>
      </c>
      <c r="Z28" s="102">
        <f t="shared" si="18"/>
        <v>0.70879999999999999</v>
      </c>
      <c r="AA28" s="103">
        <f t="shared" si="19"/>
        <v>61</v>
      </c>
      <c r="AB28" s="99">
        <f t="shared" si="20"/>
        <v>0.34649999999999997</v>
      </c>
      <c r="AC28" s="101">
        <f t="shared" si="8"/>
        <v>267</v>
      </c>
      <c r="AD28" s="99">
        <f t="shared" si="21"/>
        <v>0.81399999999999995</v>
      </c>
      <c r="AE28" s="101">
        <f t="shared" si="5"/>
        <v>328</v>
      </c>
      <c r="AF28" s="102">
        <f t="shared" si="22"/>
        <v>0.65069999999999995</v>
      </c>
    </row>
    <row r="29" spans="1:32" x14ac:dyDescent="0.55000000000000004">
      <c r="A29" s="342" t="s">
        <v>182</v>
      </c>
      <c r="B29" s="104" t="s">
        <v>70</v>
      </c>
      <c r="C29" s="105">
        <v>12</v>
      </c>
      <c r="D29" s="85">
        <f t="shared" si="23"/>
        <v>0.44440000000000002</v>
      </c>
      <c r="E29" s="86">
        <v>31</v>
      </c>
      <c r="F29" s="85">
        <f t="shared" si="24"/>
        <v>0.57399999999999995</v>
      </c>
      <c r="G29" s="87">
        <f t="shared" si="6"/>
        <v>43</v>
      </c>
      <c r="H29" s="88">
        <f t="shared" si="9"/>
        <v>0.53080000000000005</v>
      </c>
      <c r="I29" s="84">
        <v>27</v>
      </c>
      <c r="J29" s="85">
        <f t="shared" si="10"/>
        <v>0.64280000000000004</v>
      </c>
      <c r="K29" s="86">
        <v>65</v>
      </c>
      <c r="L29" s="85">
        <f t="shared" si="11"/>
        <v>0.66320000000000001</v>
      </c>
      <c r="M29" s="87">
        <f t="shared" si="0"/>
        <v>92</v>
      </c>
      <c r="N29" s="88">
        <f t="shared" si="12"/>
        <v>0.65710000000000002</v>
      </c>
      <c r="O29" s="84">
        <v>36</v>
      </c>
      <c r="P29" s="85">
        <f t="shared" si="13"/>
        <v>0.73460000000000003</v>
      </c>
      <c r="Q29" s="86">
        <v>63</v>
      </c>
      <c r="R29" s="85">
        <f t="shared" si="14"/>
        <v>0.82889999999999997</v>
      </c>
      <c r="S29" s="87">
        <f t="shared" si="7"/>
        <v>99</v>
      </c>
      <c r="T29" s="88">
        <f t="shared" si="15"/>
        <v>0.79200000000000004</v>
      </c>
      <c r="U29" s="84">
        <v>48</v>
      </c>
      <c r="V29" s="85">
        <f t="shared" si="16"/>
        <v>0.82750000000000001</v>
      </c>
      <c r="W29" s="86">
        <v>82</v>
      </c>
      <c r="X29" s="85">
        <f t="shared" si="17"/>
        <v>0.82</v>
      </c>
      <c r="Y29" s="87">
        <f t="shared" si="2"/>
        <v>130</v>
      </c>
      <c r="Z29" s="88">
        <f t="shared" si="18"/>
        <v>0.82269999999999999</v>
      </c>
      <c r="AA29" s="89">
        <f t="shared" si="19"/>
        <v>123</v>
      </c>
      <c r="AB29" s="85">
        <f t="shared" si="20"/>
        <v>0.69879999999999998</v>
      </c>
      <c r="AC29" s="87">
        <f t="shared" si="8"/>
        <v>241</v>
      </c>
      <c r="AD29" s="85">
        <f t="shared" si="21"/>
        <v>0.73470000000000002</v>
      </c>
      <c r="AE29" s="87">
        <f t="shared" si="5"/>
        <v>364</v>
      </c>
      <c r="AF29" s="88">
        <f t="shared" si="22"/>
        <v>0.72219999999999995</v>
      </c>
    </row>
    <row r="30" spans="1:32" x14ac:dyDescent="0.55000000000000004">
      <c r="A30" s="342"/>
      <c r="B30" s="104" t="s">
        <v>71</v>
      </c>
      <c r="C30" s="106">
        <v>15</v>
      </c>
      <c r="D30" s="99">
        <f t="shared" si="23"/>
        <v>0.55549999999999999</v>
      </c>
      <c r="E30" s="100">
        <v>23</v>
      </c>
      <c r="F30" s="99">
        <f t="shared" si="24"/>
        <v>0.4259</v>
      </c>
      <c r="G30" s="101">
        <f t="shared" si="6"/>
        <v>38</v>
      </c>
      <c r="H30" s="102">
        <f t="shared" si="9"/>
        <v>0.46910000000000002</v>
      </c>
      <c r="I30" s="98">
        <v>15</v>
      </c>
      <c r="J30" s="99">
        <f t="shared" si="10"/>
        <v>0.35709999999999997</v>
      </c>
      <c r="K30" s="100">
        <v>31</v>
      </c>
      <c r="L30" s="99">
        <f t="shared" si="11"/>
        <v>0.31630000000000003</v>
      </c>
      <c r="M30" s="101">
        <f t="shared" si="0"/>
        <v>46</v>
      </c>
      <c r="N30" s="102">
        <f t="shared" si="12"/>
        <v>0.32850000000000001</v>
      </c>
      <c r="O30" s="98">
        <v>12</v>
      </c>
      <c r="P30" s="99">
        <f t="shared" si="13"/>
        <v>0.24479999999999999</v>
      </c>
      <c r="Q30" s="100">
        <v>12</v>
      </c>
      <c r="R30" s="99">
        <f t="shared" si="14"/>
        <v>0.1578</v>
      </c>
      <c r="S30" s="101">
        <f t="shared" si="7"/>
        <v>24</v>
      </c>
      <c r="T30" s="102">
        <f t="shared" si="15"/>
        <v>0.192</v>
      </c>
      <c r="U30" s="98">
        <v>10</v>
      </c>
      <c r="V30" s="99">
        <f t="shared" si="16"/>
        <v>0.1724</v>
      </c>
      <c r="W30" s="100">
        <v>16</v>
      </c>
      <c r="X30" s="99">
        <f t="shared" si="17"/>
        <v>0.16</v>
      </c>
      <c r="Y30" s="101">
        <f t="shared" si="2"/>
        <v>26</v>
      </c>
      <c r="Z30" s="102">
        <f t="shared" si="18"/>
        <v>0.16450000000000001</v>
      </c>
      <c r="AA30" s="103">
        <f t="shared" si="19"/>
        <v>52</v>
      </c>
      <c r="AB30" s="99">
        <f t="shared" si="20"/>
        <v>0.2954</v>
      </c>
      <c r="AC30" s="101">
        <f t="shared" si="8"/>
        <v>82</v>
      </c>
      <c r="AD30" s="99">
        <f t="shared" si="21"/>
        <v>0.25</v>
      </c>
      <c r="AE30" s="101">
        <f t="shared" si="5"/>
        <v>134</v>
      </c>
      <c r="AF30" s="102">
        <f t="shared" si="22"/>
        <v>0.26579999999999998</v>
      </c>
    </row>
    <row r="31" spans="1:32" x14ac:dyDescent="0.55000000000000004">
      <c r="A31" s="337" t="s">
        <v>34</v>
      </c>
      <c r="B31" s="104" t="s">
        <v>18</v>
      </c>
      <c r="C31" s="105">
        <v>0</v>
      </c>
      <c r="D31" s="85">
        <f t="shared" si="23"/>
        <v>0</v>
      </c>
      <c r="E31" s="86">
        <v>0</v>
      </c>
      <c r="F31" s="85">
        <f t="shared" si="24"/>
        <v>0</v>
      </c>
      <c r="G31" s="87">
        <f t="shared" si="6"/>
        <v>0</v>
      </c>
      <c r="H31" s="88">
        <f t="shared" si="9"/>
        <v>0</v>
      </c>
      <c r="I31" s="84">
        <v>0</v>
      </c>
      <c r="J31" s="85">
        <f t="shared" si="10"/>
        <v>0</v>
      </c>
      <c r="K31" s="86">
        <v>2</v>
      </c>
      <c r="L31" s="85">
        <f t="shared" si="11"/>
        <v>2.0400000000000001E-2</v>
      </c>
      <c r="M31" s="87">
        <f t="shared" si="0"/>
        <v>2</v>
      </c>
      <c r="N31" s="88">
        <f t="shared" si="12"/>
        <v>1.4200000000000001E-2</v>
      </c>
      <c r="O31" s="84">
        <v>1</v>
      </c>
      <c r="P31" s="85">
        <f t="shared" si="13"/>
        <v>2.0400000000000001E-2</v>
      </c>
      <c r="Q31" s="86">
        <v>3</v>
      </c>
      <c r="R31" s="85">
        <f t="shared" si="14"/>
        <v>3.9399999999999998E-2</v>
      </c>
      <c r="S31" s="87">
        <f t="shared" si="7"/>
        <v>4</v>
      </c>
      <c r="T31" s="88">
        <f t="shared" si="15"/>
        <v>3.2000000000000001E-2</v>
      </c>
      <c r="U31" s="84">
        <v>9</v>
      </c>
      <c r="V31" s="85">
        <f t="shared" si="16"/>
        <v>0.15509999999999999</v>
      </c>
      <c r="W31" s="86">
        <v>6</v>
      </c>
      <c r="X31" s="85">
        <f t="shared" si="17"/>
        <v>0.06</v>
      </c>
      <c r="Y31" s="87">
        <f t="shared" si="2"/>
        <v>15</v>
      </c>
      <c r="Z31" s="88">
        <f t="shared" si="18"/>
        <v>9.4899999999999998E-2</v>
      </c>
      <c r="AA31" s="89">
        <f t="shared" si="19"/>
        <v>10</v>
      </c>
      <c r="AB31" s="85">
        <f t="shared" si="20"/>
        <v>5.6800000000000003E-2</v>
      </c>
      <c r="AC31" s="87">
        <f t="shared" si="8"/>
        <v>11</v>
      </c>
      <c r="AD31" s="85">
        <f t="shared" si="21"/>
        <v>3.3500000000000002E-2</v>
      </c>
      <c r="AE31" s="87">
        <f t="shared" si="5"/>
        <v>21</v>
      </c>
      <c r="AF31" s="88">
        <f t="shared" si="22"/>
        <v>4.1599999999999998E-2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3"/>
        <v>0</v>
      </c>
      <c r="E32" s="93">
        <v>0</v>
      </c>
      <c r="F32" s="92">
        <f t="shared" si="24"/>
        <v>0</v>
      </c>
      <c r="G32" s="94">
        <f t="shared" si="6"/>
        <v>0</v>
      </c>
      <c r="H32" s="95">
        <f t="shared" si="9"/>
        <v>0</v>
      </c>
      <c r="I32" s="91">
        <v>0</v>
      </c>
      <c r="J32" s="92">
        <f t="shared" si="10"/>
        <v>0</v>
      </c>
      <c r="K32" s="93">
        <v>1</v>
      </c>
      <c r="L32" s="92">
        <f t="shared" si="11"/>
        <v>1.0200000000000001E-2</v>
      </c>
      <c r="M32" s="94">
        <f t="shared" si="0"/>
        <v>1</v>
      </c>
      <c r="N32" s="95">
        <f t="shared" si="12"/>
        <v>7.1000000000000004E-3</v>
      </c>
      <c r="O32" s="91">
        <v>1</v>
      </c>
      <c r="P32" s="92">
        <f t="shared" si="13"/>
        <v>2.0400000000000001E-2</v>
      </c>
      <c r="Q32" s="93">
        <v>4</v>
      </c>
      <c r="R32" s="92">
        <f t="shared" si="14"/>
        <v>5.2600000000000001E-2</v>
      </c>
      <c r="S32" s="94">
        <f t="shared" si="7"/>
        <v>5</v>
      </c>
      <c r="T32" s="95">
        <f t="shared" si="15"/>
        <v>0.04</v>
      </c>
      <c r="U32" s="91">
        <v>2</v>
      </c>
      <c r="V32" s="92">
        <f t="shared" si="16"/>
        <v>3.44E-2</v>
      </c>
      <c r="W32" s="93">
        <v>1</v>
      </c>
      <c r="X32" s="92">
        <f t="shared" si="17"/>
        <v>0.01</v>
      </c>
      <c r="Y32" s="94">
        <f t="shared" si="2"/>
        <v>3</v>
      </c>
      <c r="Z32" s="95">
        <f t="shared" si="18"/>
        <v>1.89E-2</v>
      </c>
      <c r="AA32" s="96">
        <f t="shared" si="19"/>
        <v>3</v>
      </c>
      <c r="AB32" s="92">
        <f t="shared" si="20"/>
        <v>1.7000000000000001E-2</v>
      </c>
      <c r="AC32" s="94">
        <f t="shared" si="8"/>
        <v>6</v>
      </c>
      <c r="AD32" s="92">
        <f t="shared" si="21"/>
        <v>1.8200000000000001E-2</v>
      </c>
      <c r="AE32" s="94">
        <f t="shared" si="5"/>
        <v>9</v>
      </c>
      <c r="AF32" s="95">
        <f t="shared" si="22"/>
        <v>1.78E-2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3"/>
        <v>0</v>
      </c>
      <c r="E33" s="93">
        <v>0</v>
      </c>
      <c r="F33" s="92">
        <f t="shared" si="24"/>
        <v>0</v>
      </c>
      <c r="G33" s="94">
        <f t="shared" si="6"/>
        <v>0</v>
      </c>
      <c r="H33" s="95">
        <f t="shared" si="9"/>
        <v>0</v>
      </c>
      <c r="I33" s="91">
        <v>0</v>
      </c>
      <c r="J33" s="92">
        <f t="shared" si="10"/>
        <v>0</v>
      </c>
      <c r="K33" s="93">
        <v>1</v>
      </c>
      <c r="L33" s="92">
        <f t="shared" si="11"/>
        <v>1.0200000000000001E-2</v>
      </c>
      <c r="M33" s="94">
        <f t="shared" si="0"/>
        <v>1</v>
      </c>
      <c r="N33" s="95">
        <f t="shared" si="12"/>
        <v>7.1000000000000004E-3</v>
      </c>
      <c r="O33" s="91">
        <v>0</v>
      </c>
      <c r="P33" s="92">
        <f t="shared" si="13"/>
        <v>0</v>
      </c>
      <c r="Q33" s="93">
        <v>1</v>
      </c>
      <c r="R33" s="92">
        <f t="shared" si="14"/>
        <v>1.3100000000000001E-2</v>
      </c>
      <c r="S33" s="94">
        <f t="shared" si="7"/>
        <v>1</v>
      </c>
      <c r="T33" s="95">
        <f t="shared" si="15"/>
        <v>8.0000000000000002E-3</v>
      </c>
      <c r="U33" s="91">
        <v>1</v>
      </c>
      <c r="V33" s="92">
        <f t="shared" si="16"/>
        <v>1.72E-2</v>
      </c>
      <c r="W33" s="93">
        <v>4</v>
      </c>
      <c r="X33" s="92">
        <f t="shared" si="17"/>
        <v>0.04</v>
      </c>
      <c r="Y33" s="94">
        <f t="shared" si="2"/>
        <v>5</v>
      </c>
      <c r="Z33" s="95">
        <f t="shared" si="18"/>
        <v>3.1600000000000003E-2</v>
      </c>
      <c r="AA33" s="96">
        <f t="shared" si="19"/>
        <v>1</v>
      </c>
      <c r="AB33" s="92">
        <f t="shared" si="20"/>
        <v>5.5999999999999999E-3</v>
      </c>
      <c r="AC33" s="94">
        <f t="shared" si="8"/>
        <v>6</v>
      </c>
      <c r="AD33" s="92">
        <f t="shared" si="21"/>
        <v>1.8200000000000001E-2</v>
      </c>
      <c r="AE33" s="94">
        <f t="shared" si="5"/>
        <v>7</v>
      </c>
      <c r="AF33" s="95">
        <f t="shared" si="22"/>
        <v>1.38E-2</v>
      </c>
    </row>
    <row r="34" spans="1:32" x14ac:dyDescent="0.55000000000000004">
      <c r="A34" s="337"/>
      <c r="B34" s="104" t="s">
        <v>21</v>
      </c>
      <c r="C34" s="108">
        <v>2</v>
      </c>
      <c r="D34" s="92">
        <f t="shared" si="23"/>
        <v>7.3999999999999996E-2</v>
      </c>
      <c r="E34" s="93">
        <v>0</v>
      </c>
      <c r="F34" s="92">
        <f t="shared" si="24"/>
        <v>0</v>
      </c>
      <c r="G34" s="94">
        <f t="shared" si="6"/>
        <v>2</v>
      </c>
      <c r="H34" s="95">
        <f t="shared" si="9"/>
        <v>2.46E-2</v>
      </c>
      <c r="I34" s="91">
        <v>4</v>
      </c>
      <c r="J34" s="92">
        <f t="shared" si="10"/>
        <v>9.5200000000000007E-2</v>
      </c>
      <c r="K34" s="93">
        <v>2</v>
      </c>
      <c r="L34" s="92">
        <f t="shared" si="11"/>
        <v>2.0400000000000001E-2</v>
      </c>
      <c r="M34" s="94">
        <f t="shared" si="0"/>
        <v>6</v>
      </c>
      <c r="N34" s="95">
        <f t="shared" si="12"/>
        <v>4.2799999999999998E-2</v>
      </c>
      <c r="O34" s="91">
        <v>0</v>
      </c>
      <c r="P34" s="92">
        <f t="shared" si="13"/>
        <v>0</v>
      </c>
      <c r="Q34" s="93">
        <v>2</v>
      </c>
      <c r="R34" s="92">
        <f t="shared" si="14"/>
        <v>2.63E-2</v>
      </c>
      <c r="S34" s="94">
        <f t="shared" si="7"/>
        <v>2</v>
      </c>
      <c r="T34" s="95">
        <f t="shared" si="15"/>
        <v>1.6E-2</v>
      </c>
      <c r="U34" s="91">
        <v>3</v>
      </c>
      <c r="V34" s="92">
        <f t="shared" si="16"/>
        <v>5.1700000000000003E-2</v>
      </c>
      <c r="W34" s="93">
        <v>3</v>
      </c>
      <c r="X34" s="92">
        <f t="shared" si="17"/>
        <v>0.03</v>
      </c>
      <c r="Y34" s="94">
        <f t="shared" si="2"/>
        <v>6</v>
      </c>
      <c r="Z34" s="95">
        <f t="shared" si="18"/>
        <v>3.7900000000000003E-2</v>
      </c>
      <c r="AA34" s="96">
        <f t="shared" si="19"/>
        <v>9</v>
      </c>
      <c r="AB34" s="92">
        <f t="shared" si="20"/>
        <v>5.11E-2</v>
      </c>
      <c r="AC34" s="94">
        <f t="shared" si="8"/>
        <v>7</v>
      </c>
      <c r="AD34" s="92">
        <f t="shared" si="21"/>
        <v>2.1299999999999999E-2</v>
      </c>
      <c r="AE34" s="94">
        <f t="shared" si="5"/>
        <v>16</v>
      </c>
      <c r="AF34" s="95">
        <f t="shared" si="22"/>
        <v>3.1699999999999999E-2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3"/>
        <v>0</v>
      </c>
      <c r="E35" s="93">
        <v>0</v>
      </c>
      <c r="F35" s="92">
        <f t="shared" si="24"/>
        <v>0</v>
      </c>
      <c r="G35" s="94">
        <f t="shared" si="6"/>
        <v>0</v>
      </c>
      <c r="H35" s="95">
        <f t="shared" si="9"/>
        <v>0</v>
      </c>
      <c r="I35" s="91">
        <v>0</v>
      </c>
      <c r="J35" s="92">
        <f t="shared" si="10"/>
        <v>0</v>
      </c>
      <c r="K35" s="93">
        <v>0</v>
      </c>
      <c r="L35" s="92">
        <f t="shared" si="11"/>
        <v>0</v>
      </c>
      <c r="M35" s="94">
        <f t="shared" si="0"/>
        <v>0</v>
      </c>
      <c r="N35" s="95">
        <f t="shared" si="12"/>
        <v>0</v>
      </c>
      <c r="O35" s="91">
        <v>0</v>
      </c>
      <c r="P35" s="92">
        <f t="shared" si="13"/>
        <v>0</v>
      </c>
      <c r="Q35" s="93">
        <v>0</v>
      </c>
      <c r="R35" s="92">
        <f t="shared" si="14"/>
        <v>0</v>
      </c>
      <c r="S35" s="94">
        <f t="shared" si="7"/>
        <v>0</v>
      </c>
      <c r="T35" s="95">
        <f t="shared" si="15"/>
        <v>0</v>
      </c>
      <c r="U35" s="91">
        <v>0</v>
      </c>
      <c r="V35" s="92">
        <f t="shared" si="16"/>
        <v>0</v>
      </c>
      <c r="W35" s="93">
        <v>0</v>
      </c>
      <c r="X35" s="92">
        <f t="shared" si="17"/>
        <v>0</v>
      </c>
      <c r="Y35" s="94">
        <f t="shared" si="2"/>
        <v>0</v>
      </c>
      <c r="Z35" s="95">
        <f t="shared" si="18"/>
        <v>0</v>
      </c>
      <c r="AA35" s="96">
        <f t="shared" si="19"/>
        <v>0</v>
      </c>
      <c r="AB35" s="92">
        <f t="shared" si="20"/>
        <v>0</v>
      </c>
      <c r="AC35" s="94">
        <f t="shared" si="8"/>
        <v>0</v>
      </c>
      <c r="AD35" s="92">
        <f t="shared" si="21"/>
        <v>0</v>
      </c>
      <c r="AE35" s="94">
        <f t="shared" si="5"/>
        <v>0</v>
      </c>
      <c r="AF35" s="95">
        <f t="shared" si="22"/>
        <v>0</v>
      </c>
    </row>
    <row r="36" spans="1:32" x14ac:dyDescent="0.55000000000000004">
      <c r="A36" s="337"/>
      <c r="B36" s="104" t="s">
        <v>23</v>
      </c>
      <c r="C36" s="106">
        <v>1</v>
      </c>
      <c r="D36" s="99">
        <f t="shared" si="23"/>
        <v>3.6999999999999998E-2</v>
      </c>
      <c r="E36" s="100">
        <v>2</v>
      </c>
      <c r="F36" s="99">
        <f t="shared" si="24"/>
        <v>3.6999999999999998E-2</v>
      </c>
      <c r="G36" s="101">
        <f t="shared" si="6"/>
        <v>3</v>
      </c>
      <c r="H36" s="102">
        <f t="shared" si="9"/>
        <v>3.6999999999999998E-2</v>
      </c>
      <c r="I36" s="98">
        <v>4</v>
      </c>
      <c r="J36" s="99">
        <f t="shared" si="10"/>
        <v>9.5200000000000007E-2</v>
      </c>
      <c r="K36" s="100">
        <v>11</v>
      </c>
      <c r="L36" s="99">
        <f t="shared" si="11"/>
        <v>0.11219999999999999</v>
      </c>
      <c r="M36" s="101">
        <f t="shared" si="0"/>
        <v>15</v>
      </c>
      <c r="N36" s="102">
        <f t="shared" si="12"/>
        <v>0.1071</v>
      </c>
      <c r="O36" s="98">
        <v>7</v>
      </c>
      <c r="P36" s="99">
        <f t="shared" si="13"/>
        <v>0.14280000000000001</v>
      </c>
      <c r="Q36" s="100">
        <v>11</v>
      </c>
      <c r="R36" s="99">
        <f t="shared" si="14"/>
        <v>0.1447</v>
      </c>
      <c r="S36" s="101">
        <f t="shared" si="7"/>
        <v>18</v>
      </c>
      <c r="T36" s="102">
        <f t="shared" si="15"/>
        <v>0.14399999999999999</v>
      </c>
      <c r="U36" s="98">
        <v>14</v>
      </c>
      <c r="V36" s="99">
        <f t="shared" si="16"/>
        <v>0.24129999999999999</v>
      </c>
      <c r="W36" s="100">
        <v>29</v>
      </c>
      <c r="X36" s="99">
        <f t="shared" si="17"/>
        <v>0.28999999999999998</v>
      </c>
      <c r="Y36" s="101">
        <v>43</v>
      </c>
      <c r="Z36" s="102">
        <f t="shared" si="18"/>
        <v>0.27210000000000001</v>
      </c>
      <c r="AA36" s="103">
        <f t="shared" si="19"/>
        <v>26</v>
      </c>
      <c r="AB36" s="99">
        <f t="shared" si="20"/>
        <v>0.1477</v>
      </c>
      <c r="AC36" s="101">
        <f t="shared" si="8"/>
        <v>53</v>
      </c>
      <c r="AD36" s="99">
        <f t="shared" si="21"/>
        <v>0.1615</v>
      </c>
      <c r="AE36" s="94">
        <f t="shared" si="5"/>
        <v>79</v>
      </c>
      <c r="AF36" s="102">
        <f t="shared" si="22"/>
        <v>0.15670000000000001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3"/>
        <v>0</v>
      </c>
      <c r="E37" s="86">
        <v>0</v>
      </c>
      <c r="F37" s="85">
        <f t="shared" si="24"/>
        <v>0</v>
      </c>
      <c r="G37" s="87">
        <f t="shared" si="6"/>
        <v>0</v>
      </c>
      <c r="H37" s="88">
        <f t="shared" si="9"/>
        <v>0</v>
      </c>
      <c r="I37" s="84">
        <v>0</v>
      </c>
      <c r="J37" s="85">
        <f t="shared" si="10"/>
        <v>0</v>
      </c>
      <c r="K37" s="86">
        <v>0</v>
      </c>
      <c r="L37" s="85">
        <f t="shared" si="11"/>
        <v>0</v>
      </c>
      <c r="M37" s="87">
        <f t="shared" si="0"/>
        <v>0</v>
      </c>
      <c r="N37" s="88">
        <f t="shared" si="12"/>
        <v>0</v>
      </c>
      <c r="O37" s="84">
        <v>0</v>
      </c>
      <c r="P37" s="85">
        <f t="shared" si="13"/>
        <v>0</v>
      </c>
      <c r="Q37" s="86">
        <v>0</v>
      </c>
      <c r="R37" s="85">
        <f t="shared" si="14"/>
        <v>0</v>
      </c>
      <c r="S37" s="87">
        <f t="shared" si="7"/>
        <v>0</v>
      </c>
      <c r="T37" s="88">
        <f t="shared" si="15"/>
        <v>0</v>
      </c>
      <c r="U37" s="84">
        <v>0</v>
      </c>
      <c r="V37" s="85">
        <f t="shared" si="16"/>
        <v>0</v>
      </c>
      <c r="W37" s="86">
        <v>0</v>
      </c>
      <c r="X37" s="85">
        <f t="shared" si="17"/>
        <v>0</v>
      </c>
      <c r="Y37" s="87">
        <f t="shared" si="2"/>
        <v>0</v>
      </c>
      <c r="Z37" s="88">
        <f t="shared" si="18"/>
        <v>0</v>
      </c>
      <c r="AA37" s="89">
        <f t="shared" si="19"/>
        <v>0</v>
      </c>
      <c r="AB37" s="85">
        <f t="shared" si="20"/>
        <v>0</v>
      </c>
      <c r="AC37" s="87">
        <f t="shared" si="8"/>
        <v>0</v>
      </c>
      <c r="AD37" s="85">
        <f t="shared" si="21"/>
        <v>0</v>
      </c>
      <c r="AE37" s="87">
        <f t="shared" si="5"/>
        <v>0</v>
      </c>
      <c r="AF37" s="88">
        <f t="shared" si="22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3"/>
        <v>0</v>
      </c>
      <c r="E38" s="93">
        <v>0</v>
      </c>
      <c r="F38" s="92">
        <f t="shared" si="24"/>
        <v>0</v>
      </c>
      <c r="G38" s="94">
        <f t="shared" si="6"/>
        <v>0</v>
      </c>
      <c r="H38" s="95">
        <f t="shared" si="9"/>
        <v>0</v>
      </c>
      <c r="I38" s="91">
        <v>0</v>
      </c>
      <c r="J38" s="92">
        <f t="shared" si="10"/>
        <v>0</v>
      </c>
      <c r="K38" s="93">
        <v>0</v>
      </c>
      <c r="L38" s="92">
        <f t="shared" si="11"/>
        <v>0</v>
      </c>
      <c r="M38" s="94">
        <f t="shared" si="0"/>
        <v>0</v>
      </c>
      <c r="N38" s="95">
        <f t="shared" si="12"/>
        <v>0</v>
      </c>
      <c r="O38" s="91">
        <v>0</v>
      </c>
      <c r="P38" s="92">
        <f t="shared" si="13"/>
        <v>0</v>
      </c>
      <c r="Q38" s="93">
        <v>0</v>
      </c>
      <c r="R38" s="92">
        <f t="shared" si="14"/>
        <v>0</v>
      </c>
      <c r="S38" s="94">
        <f t="shared" si="7"/>
        <v>0</v>
      </c>
      <c r="T38" s="95">
        <f t="shared" si="15"/>
        <v>0</v>
      </c>
      <c r="U38" s="91">
        <v>1</v>
      </c>
      <c r="V38" s="92">
        <f t="shared" si="16"/>
        <v>1.72E-2</v>
      </c>
      <c r="W38" s="93">
        <v>0</v>
      </c>
      <c r="X38" s="92">
        <f t="shared" si="17"/>
        <v>0</v>
      </c>
      <c r="Y38" s="94">
        <f t="shared" si="2"/>
        <v>1</v>
      </c>
      <c r="Z38" s="95">
        <f t="shared" si="18"/>
        <v>6.3E-3</v>
      </c>
      <c r="AA38" s="96">
        <f t="shared" si="19"/>
        <v>1</v>
      </c>
      <c r="AB38" s="92">
        <f t="shared" si="20"/>
        <v>5.5999999999999999E-3</v>
      </c>
      <c r="AC38" s="94">
        <f t="shared" si="8"/>
        <v>0</v>
      </c>
      <c r="AD38" s="92">
        <f t="shared" si="21"/>
        <v>0</v>
      </c>
      <c r="AE38" s="94">
        <f t="shared" si="5"/>
        <v>1</v>
      </c>
      <c r="AF38" s="95">
        <f t="shared" si="22"/>
        <v>1.9E-3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3"/>
        <v>0</v>
      </c>
      <c r="E39" s="93">
        <v>0</v>
      </c>
      <c r="F39" s="92">
        <f t="shared" si="24"/>
        <v>0</v>
      </c>
      <c r="G39" s="94">
        <f t="shared" si="6"/>
        <v>0</v>
      </c>
      <c r="H39" s="95">
        <f t="shared" si="9"/>
        <v>0</v>
      </c>
      <c r="I39" s="91">
        <v>0</v>
      </c>
      <c r="J39" s="92">
        <f t="shared" si="10"/>
        <v>0</v>
      </c>
      <c r="K39" s="93">
        <v>0</v>
      </c>
      <c r="L39" s="92">
        <f t="shared" si="11"/>
        <v>0</v>
      </c>
      <c r="M39" s="94">
        <f t="shared" si="0"/>
        <v>0</v>
      </c>
      <c r="N39" s="95">
        <f t="shared" si="12"/>
        <v>0</v>
      </c>
      <c r="O39" s="91">
        <v>1</v>
      </c>
      <c r="P39" s="92">
        <f t="shared" si="13"/>
        <v>2.0400000000000001E-2</v>
      </c>
      <c r="Q39" s="93">
        <v>0</v>
      </c>
      <c r="R39" s="92">
        <f t="shared" si="14"/>
        <v>0</v>
      </c>
      <c r="S39" s="94">
        <f t="shared" si="7"/>
        <v>1</v>
      </c>
      <c r="T39" s="95">
        <f t="shared" si="15"/>
        <v>8.0000000000000002E-3</v>
      </c>
      <c r="U39" s="91">
        <v>4</v>
      </c>
      <c r="V39" s="92">
        <f t="shared" si="16"/>
        <v>6.8900000000000003E-2</v>
      </c>
      <c r="W39" s="93">
        <v>4</v>
      </c>
      <c r="X39" s="92">
        <f t="shared" si="17"/>
        <v>0.04</v>
      </c>
      <c r="Y39" s="94">
        <f t="shared" si="2"/>
        <v>8</v>
      </c>
      <c r="Z39" s="95">
        <f t="shared" si="18"/>
        <v>5.0599999999999999E-2</v>
      </c>
      <c r="AA39" s="96">
        <f t="shared" si="19"/>
        <v>5</v>
      </c>
      <c r="AB39" s="92">
        <f t="shared" si="20"/>
        <v>2.8400000000000002E-2</v>
      </c>
      <c r="AC39" s="94">
        <f t="shared" si="8"/>
        <v>4</v>
      </c>
      <c r="AD39" s="92">
        <f t="shared" si="21"/>
        <v>1.21E-2</v>
      </c>
      <c r="AE39" s="94">
        <f t="shared" si="5"/>
        <v>9</v>
      </c>
      <c r="AF39" s="95">
        <f t="shared" si="22"/>
        <v>1.78E-2</v>
      </c>
    </row>
    <row r="40" spans="1:32" x14ac:dyDescent="0.55000000000000004">
      <c r="A40" s="344"/>
      <c r="B40" s="107" t="s">
        <v>168</v>
      </c>
      <c r="C40" s="108">
        <v>0</v>
      </c>
      <c r="D40" s="92">
        <f t="shared" si="23"/>
        <v>0</v>
      </c>
      <c r="E40" s="93">
        <v>0</v>
      </c>
      <c r="F40" s="92">
        <f t="shared" si="24"/>
        <v>0</v>
      </c>
      <c r="G40" s="94">
        <f t="shared" si="6"/>
        <v>0</v>
      </c>
      <c r="H40" s="95">
        <f t="shared" si="9"/>
        <v>0</v>
      </c>
      <c r="I40" s="91">
        <v>0</v>
      </c>
      <c r="J40" s="92">
        <f t="shared" si="10"/>
        <v>0</v>
      </c>
      <c r="K40" s="93">
        <v>3</v>
      </c>
      <c r="L40" s="92">
        <f t="shared" si="11"/>
        <v>3.0599999999999999E-2</v>
      </c>
      <c r="M40" s="94">
        <f t="shared" si="0"/>
        <v>3</v>
      </c>
      <c r="N40" s="95">
        <f t="shared" si="12"/>
        <v>2.1399999999999999E-2</v>
      </c>
      <c r="O40" s="91">
        <v>1</v>
      </c>
      <c r="P40" s="92">
        <f t="shared" si="13"/>
        <v>2.0400000000000001E-2</v>
      </c>
      <c r="Q40" s="93">
        <v>3</v>
      </c>
      <c r="R40" s="92">
        <f t="shared" si="14"/>
        <v>3.9399999999999998E-2</v>
      </c>
      <c r="S40" s="94">
        <f t="shared" si="7"/>
        <v>4</v>
      </c>
      <c r="T40" s="95">
        <f t="shared" si="15"/>
        <v>3.2000000000000001E-2</v>
      </c>
      <c r="U40" s="91">
        <v>6</v>
      </c>
      <c r="V40" s="92">
        <f t="shared" si="16"/>
        <v>0.10340000000000001</v>
      </c>
      <c r="W40" s="93">
        <v>15</v>
      </c>
      <c r="X40" s="92">
        <f t="shared" si="17"/>
        <v>0.15</v>
      </c>
      <c r="Y40" s="94">
        <f t="shared" si="2"/>
        <v>21</v>
      </c>
      <c r="Z40" s="95">
        <f t="shared" si="18"/>
        <v>0.13289999999999999</v>
      </c>
      <c r="AA40" s="96">
        <f t="shared" si="19"/>
        <v>7</v>
      </c>
      <c r="AB40" s="92">
        <f t="shared" si="20"/>
        <v>3.9699999999999999E-2</v>
      </c>
      <c r="AC40" s="94">
        <f t="shared" si="8"/>
        <v>21</v>
      </c>
      <c r="AD40" s="92">
        <f t="shared" si="21"/>
        <v>6.4000000000000001E-2</v>
      </c>
      <c r="AE40" s="94">
        <f t="shared" si="5"/>
        <v>28</v>
      </c>
      <c r="AF40" s="95">
        <f t="shared" si="22"/>
        <v>5.5500000000000001E-2</v>
      </c>
    </row>
    <row r="41" spans="1:32" x14ac:dyDescent="0.55000000000000004">
      <c r="A41" s="344"/>
      <c r="B41" s="107" t="s">
        <v>28</v>
      </c>
      <c r="C41" s="106">
        <v>27</v>
      </c>
      <c r="D41" s="99">
        <f t="shared" si="23"/>
        <v>1</v>
      </c>
      <c r="E41" s="100">
        <v>54</v>
      </c>
      <c r="F41" s="99">
        <f t="shared" si="24"/>
        <v>1</v>
      </c>
      <c r="G41" s="101">
        <f t="shared" si="6"/>
        <v>81</v>
      </c>
      <c r="H41" s="102">
        <f t="shared" si="9"/>
        <v>1</v>
      </c>
      <c r="I41" s="98">
        <v>42</v>
      </c>
      <c r="J41" s="99">
        <f t="shared" si="10"/>
        <v>1</v>
      </c>
      <c r="K41" s="100">
        <v>95</v>
      </c>
      <c r="L41" s="99">
        <f t="shared" si="11"/>
        <v>0.96930000000000005</v>
      </c>
      <c r="M41" s="101">
        <f t="shared" si="0"/>
        <v>137</v>
      </c>
      <c r="N41" s="102">
        <f t="shared" si="12"/>
        <v>0.97850000000000004</v>
      </c>
      <c r="O41" s="98">
        <v>47</v>
      </c>
      <c r="P41" s="99">
        <f t="shared" si="13"/>
        <v>0.95909999999999995</v>
      </c>
      <c r="Q41" s="100">
        <v>73</v>
      </c>
      <c r="R41" s="99">
        <f t="shared" si="14"/>
        <v>0.96050000000000002</v>
      </c>
      <c r="S41" s="101">
        <f t="shared" si="7"/>
        <v>120</v>
      </c>
      <c r="T41" s="102">
        <f t="shared" si="15"/>
        <v>0.96</v>
      </c>
      <c r="U41" s="98">
        <v>47</v>
      </c>
      <c r="V41" s="99">
        <f t="shared" si="16"/>
        <v>0.81030000000000002</v>
      </c>
      <c r="W41" s="100">
        <v>81</v>
      </c>
      <c r="X41" s="99">
        <f t="shared" si="17"/>
        <v>0.81</v>
      </c>
      <c r="Y41" s="101">
        <f t="shared" si="2"/>
        <v>128</v>
      </c>
      <c r="Z41" s="102">
        <f t="shared" si="18"/>
        <v>0.81010000000000004</v>
      </c>
      <c r="AA41" s="103">
        <f t="shared" si="19"/>
        <v>163</v>
      </c>
      <c r="AB41" s="99">
        <f t="shared" si="20"/>
        <v>0.92610000000000003</v>
      </c>
      <c r="AC41" s="101">
        <f t="shared" si="8"/>
        <v>303</v>
      </c>
      <c r="AD41" s="99">
        <f t="shared" si="21"/>
        <v>0.92369999999999997</v>
      </c>
      <c r="AE41" s="101">
        <f t="shared" si="5"/>
        <v>466</v>
      </c>
      <c r="AF41" s="102">
        <f t="shared" si="22"/>
        <v>0.92459999999999998</v>
      </c>
    </row>
    <row r="42" spans="1:32" x14ac:dyDescent="0.55000000000000004">
      <c r="A42" s="337" t="s">
        <v>36</v>
      </c>
      <c r="B42" s="107" t="s">
        <v>51</v>
      </c>
      <c r="C42" s="105">
        <v>11</v>
      </c>
      <c r="D42" s="85">
        <f t="shared" si="23"/>
        <v>0.40739999999999998</v>
      </c>
      <c r="E42" s="86">
        <v>23</v>
      </c>
      <c r="F42" s="85">
        <f t="shared" si="24"/>
        <v>0.4259</v>
      </c>
      <c r="G42" s="87">
        <f t="shared" si="6"/>
        <v>34</v>
      </c>
      <c r="H42" s="88">
        <f t="shared" si="9"/>
        <v>0.41970000000000002</v>
      </c>
      <c r="I42" s="84">
        <v>16</v>
      </c>
      <c r="J42" s="85">
        <f t="shared" si="10"/>
        <v>0.38090000000000002</v>
      </c>
      <c r="K42" s="86">
        <v>40</v>
      </c>
      <c r="L42" s="85">
        <f t="shared" si="11"/>
        <v>0.40810000000000002</v>
      </c>
      <c r="M42" s="87">
        <f t="shared" si="0"/>
        <v>56</v>
      </c>
      <c r="N42" s="88">
        <f t="shared" si="12"/>
        <v>0.4</v>
      </c>
      <c r="O42" s="84">
        <v>11</v>
      </c>
      <c r="P42" s="85">
        <f t="shared" si="13"/>
        <v>0.22439999999999999</v>
      </c>
      <c r="Q42" s="86">
        <v>22</v>
      </c>
      <c r="R42" s="85">
        <f t="shared" si="14"/>
        <v>0.28939999999999999</v>
      </c>
      <c r="S42" s="87">
        <f t="shared" si="7"/>
        <v>33</v>
      </c>
      <c r="T42" s="88">
        <f t="shared" si="15"/>
        <v>0.26400000000000001</v>
      </c>
      <c r="U42" s="84">
        <v>15</v>
      </c>
      <c r="V42" s="85">
        <f t="shared" si="16"/>
        <v>0.2586</v>
      </c>
      <c r="W42" s="86">
        <v>27</v>
      </c>
      <c r="X42" s="85">
        <f t="shared" si="17"/>
        <v>0.27</v>
      </c>
      <c r="Y42" s="87">
        <f t="shared" si="2"/>
        <v>42</v>
      </c>
      <c r="Z42" s="88">
        <f t="shared" si="18"/>
        <v>0.26579999999999998</v>
      </c>
      <c r="AA42" s="89">
        <f t="shared" si="19"/>
        <v>53</v>
      </c>
      <c r="AB42" s="85">
        <f t="shared" si="20"/>
        <v>0.30109999999999998</v>
      </c>
      <c r="AC42" s="87">
        <f t="shared" si="8"/>
        <v>112</v>
      </c>
      <c r="AD42" s="85">
        <f t="shared" si="21"/>
        <v>0.34139999999999998</v>
      </c>
      <c r="AE42" s="87">
        <f t="shared" si="5"/>
        <v>165</v>
      </c>
      <c r="AF42" s="88">
        <f t="shared" si="22"/>
        <v>0.32729999999999998</v>
      </c>
    </row>
    <row r="43" spans="1:32" x14ac:dyDescent="0.55000000000000004">
      <c r="A43" s="337"/>
      <c r="B43" s="107" t="s">
        <v>52</v>
      </c>
      <c r="C43" s="108">
        <v>16</v>
      </c>
      <c r="D43" s="92">
        <f t="shared" si="23"/>
        <v>0.59250000000000003</v>
      </c>
      <c r="E43" s="93">
        <v>31</v>
      </c>
      <c r="F43" s="92">
        <f t="shared" si="24"/>
        <v>0.57399999999999995</v>
      </c>
      <c r="G43" s="94">
        <f t="shared" si="6"/>
        <v>47</v>
      </c>
      <c r="H43" s="95">
        <f t="shared" si="9"/>
        <v>0.58020000000000005</v>
      </c>
      <c r="I43" s="91">
        <v>26</v>
      </c>
      <c r="J43" s="92">
        <f t="shared" si="10"/>
        <v>0.61899999999999999</v>
      </c>
      <c r="K43" s="93">
        <v>58</v>
      </c>
      <c r="L43" s="92">
        <f t="shared" si="11"/>
        <v>0.59179999999999999</v>
      </c>
      <c r="M43" s="94">
        <f t="shared" si="0"/>
        <v>84</v>
      </c>
      <c r="N43" s="95">
        <f t="shared" si="12"/>
        <v>0.6</v>
      </c>
      <c r="O43" s="91">
        <v>35</v>
      </c>
      <c r="P43" s="92">
        <f t="shared" si="13"/>
        <v>0.71419999999999995</v>
      </c>
      <c r="Q43" s="93">
        <v>51</v>
      </c>
      <c r="R43" s="92">
        <f t="shared" si="14"/>
        <v>0.67100000000000004</v>
      </c>
      <c r="S43" s="94">
        <f t="shared" si="7"/>
        <v>86</v>
      </c>
      <c r="T43" s="95">
        <f t="shared" si="15"/>
        <v>0.68799999999999994</v>
      </c>
      <c r="U43" s="91">
        <v>27</v>
      </c>
      <c r="V43" s="92">
        <f t="shared" si="16"/>
        <v>0.46550000000000002</v>
      </c>
      <c r="W43" s="93">
        <v>59</v>
      </c>
      <c r="X43" s="92">
        <f t="shared" si="17"/>
        <v>0.59</v>
      </c>
      <c r="Y43" s="94">
        <f t="shared" si="2"/>
        <v>86</v>
      </c>
      <c r="Z43" s="95">
        <f t="shared" si="18"/>
        <v>0.54430000000000001</v>
      </c>
      <c r="AA43" s="96">
        <f t="shared" si="19"/>
        <v>104</v>
      </c>
      <c r="AB43" s="92">
        <f t="shared" si="20"/>
        <v>0.59089999999999998</v>
      </c>
      <c r="AC43" s="94">
        <f t="shared" si="8"/>
        <v>199</v>
      </c>
      <c r="AD43" s="92">
        <f t="shared" si="21"/>
        <v>0.60670000000000002</v>
      </c>
      <c r="AE43" s="94">
        <f t="shared" si="5"/>
        <v>303</v>
      </c>
      <c r="AF43" s="95">
        <f t="shared" si="22"/>
        <v>0.60109999999999997</v>
      </c>
    </row>
    <row r="44" spans="1:32" x14ac:dyDescent="0.55000000000000004">
      <c r="A44" s="337"/>
      <c r="B44" s="107" t="s">
        <v>53</v>
      </c>
      <c r="C44" s="108">
        <v>12</v>
      </c>
      <c r="D44" s="92">
        <f t="shared" si="23"/>
        <v>0.44440000000000002</v>
      </c>
      <c r="E44" s="93">
        <v>34</v>
      </c>
      <c r="F44" s="92">
        <f t="shared" si="24"/>
        <v>0.62960000000000005</v>
      </c>
      <c r="G44" s="94">
        <f t="shared" si="6"/>
        <v>46</v>
      </c>
      <c r="H44" s="95">
        <f t="shared" si="9"/>
        <v>0.56789999999999996</v>
      </c>
      <c r="I44" s="91">
        <v>16</v>
      </c>
      <c r="J44" s="92">
        <f t="shared" si="10"/>
        <v>0.38090000000000002</v>
      </c>
      <c r="K44" s="93">
        <v>48</v>
      </c>
      <c r="L44" s="92">
        <f t="shared" si="11"/>
        <v>0.48970000000000002</v>
      </c>
      <c r="M44" s="94">
        <f t="shared" si="0"/>
        <v>64</v>
      </c>
      <c r="N44" s="95">
        <f t="shared" si="12"/>
        <v>0.45710000000000001</v>
      </c>
      <c r="O44" s="91">
        <v>8</v>
      </c>
      <c r="P44" s="92">
        <f t="shared" si="13"/>
        <v>0.16320000000000001</v>
      </c>
      <c r="Q44" s="93">
        <v>20</v>
      </c>
      <c r="R44" s="92">
        <f t="shared" si="14"/>
        <v>0.2631</v>
      </c>
      <c r="S44" s="94">
        <f t="shared" si="7"/>
        <v>28</v>
      </c>
      <c r="T44" s="95">
        <f t="shared" si="15"/>
        <v>0.224</v>
      </c>
      <c r="U44" s="91">
        <v>11</v>
      </c>
      <c r="V44" s="92">
        <f t="shared" si="16"/>
        <v>0.18959999999999999</v>
      </c>
      <c r="W44" s="93">
        <v>20</v>
      </c>
      <c r="X44" s="92">
        <f t="shared" si="17"/>
        <v>0.2</v>
      </c>
      <c r="Y44" s="94">
        <f t="shared" si="2"/>
        <v>31</v>
      </c>
      <c r="Z44" s="95">
        <f t="shared" si="18"/>
        <v>0.19620000000000001</v>
      </c>
      <c r="AA44" s="96">
        <f t="shared" si="19"/>
        <v>47</v>
      </c>
      <c r="AB44" s="92">
        <f t="shared" si="20"/>
        <v>0.26700000000000002</v>
      </c>
      <c r="AC44" s="94">
        <f t="shared" si="8"/>
        <v>122</v>
      </c>
      <c r="AD44" s="92">
        <f t="shared" si="21"/>
        <v>0.37190000000000001</v>
      </c>
      <c r="AE44" s="94">
        <f t="shared" si="5"/>
        <v>169</v>
      </c>
      <c r="AF44" s="95">
        <f t="shared" si="22"/>
        <v>0.33529999999999999</v>
      </c>
    </row>
    <row r="45" spans="1:32" x14ac:dyDescent="0.55000000000000004">
      <c r="A45" s="337"/>
      <c r="B45" s="107" t="s">
        <v>54</v>
      </c>
      <c r="C45" s="108">
        <v>14</v>
      </c>
      <c r="D45" s="92">
        <f t="shared" si="23"/>
        <v>0.51849999999999996</v>
      </c>
      <c r="E45" s="93">
        <v>16</v>
      </c>
      <c r="F45" s="92">
        <f t="shared" si="24"/>
        <v>0.29620000000000002</v>
      </c>
      <c r="G45" s="94">
        <f t="shared" si="6"/>
        <v>30</v>
      </c>
      <c r="H45" s="95">
        <f t="shared" si="9"/>
        <v>0.37030000000000002</v>
      </c>
      <c r="I45" s="91">
        <v>20</v>
      </c>
      <c r="J45" s="92">
        <f t="shared" si="10"/>
        <v>0.47610000000000002</v>
      </c>
      <c r="K45" s="93">
        <v>39</v>
      </c>
      <c r="L45" s="92">
        <f t="shared" si="11"/>
        <v>0.39789999999999998</v>
      </c>
      <c r="M45" s="94">
        <f t="shared" si="0"/>
        <v>59</v>
      </c>
      <c r="N45" s="95">
        <f t="shared" si="12"/>
        <v>0.4214</v>
      </c>
      <c r="O45" s="91">
        <v>26</v>
      </c>
      <c r="P45" s="92">
        <f t="shared" si="13"/>
        <v>0.53059999999999996</v>
      </c>
      <c r="Q45" s="93">
        <v>42</v>
      </c>
      <c r="R45" s="92">
        <f t="shared" si="14"/>
        <v>0.55259999999999998</v>
      </c>
      <c r="S45" s="94">
        <f t="shared" si="7"/>
        <v>68</v>
      </c>
      <c r="T45" s="95">
        <f t="shared" si="15"/>
        <v>0.54400000000000004</v>
      </c>
      <c r="U45" s="91">
        <v>20</v>
      </c>
      <c r="V45" s="92">
        <f t="shared" si="16"/>
        <v>0.3448</v>
      </c>
      <c r="W45" s="93">
        <v>44</v>
      </c>
      <c r="X45" s="92">
        <f t="shared" si="17"/>
        <v>0.44</v>
      </c>
      <c r="Y45" s="94">
        <f t="shared" si="2"/>
        <v>64</v>
      </c>
      <c r="Z45" s="95">
        <f t="shared" si="18"/>
        <v>0.40500000000000003</v>
      </c>
      <c r="AA45" s="96">
        <f t="shared" si="19"/>
        <v>80</v>
      </c>
      <c r="AB45" s="92">
        <f t="shared" si="20"/>
        <v>0.45450000000000002</v>
      </c>
      <c r="AC45" s="94">
        <f t="shared" si="8"/>
        <v>141</v>
      </c>
      <c r="AD45" s="92">
        <f t="shared" si="21"/>
        <v>0.42980000000000002</v>
      </c>
      <c r="AE45" s="94">
        <f t="shared" si="5"/>
        <v>221</v>
      </c>
      <c r="AF45" s="95">
        <f t="shared" si="22"/>
        <v>0.43840000000000001</v>
      </c>
    </row>
    <row r="46" spans="1:32" x14ac:dyDescent="0.55000000000000004">
      <c r="A46" s="337"/>
      <c r="B46" s="107" t="s">
        <v>55</v>
      </c>
      <c r="C46" s="106">
        <v>1</v>
      </c>
      <c r="D46" s="99">
        <f t="shared" si="23"/>
        <v>3.6999999999999998E-2</v>
      </c>
      <c r="E46" s="100">
        <v>4</v>
      </c>
      <c r="F46" s="99">
        <f t="shared" si="24"/>
        <v>7.3999999999999996E-2</v>
      </c>
      <c r="G46" s="101">
        <f t="shared" si="6"/>
        <v>5</v>
      </c>
      <c r="H46" s="102">
        <f t="shared" si="9"/>
        <v>6.1699999999999998E-2</v>
      </c>
      <c r="I46" s="98">
        <v>6</v>
      </c>
      <c r="J46" s="99">
        <f t="shared" si="10"/>
        <v>0.14280000000000001</v>
      </c>
      <c r="K46" s="100">
        <v>11</v>
      </c>
      <c r="L46" s="99">
        <f t="shared" si="11"/>
        <v>0.11219999999999999</v>
      </c>
      <c r="M46" s="101">
        <f t="shared" si="0"/>
        <v>17</v>
      </c>
      <c r="N46" s="102">
        <f t="shared" si="12"/>
        <v>0.12139999999999999</v>
      </c>
      <c r="O46" s="98">
        <v>12</v>
      </c>
      <c r="P46" s="99">
        <f t="shared" si="13"/>
        <v>0.24479999999999999</v>
      </c>
      <c r="Q46" s="100">
        <v>11</v>
      </c>
      <c r="R46" s="99">
        <f t="shared" si="14"/>
        <v>0.1447</v>
      </c>
      <c r="S46" s="101">
        <f t="shared" si="7"/>
        <v>23</v>
      </c>
      <c r="T46" s="102">
        <f t="shared" si="15"/>
        <v>0.184</v>
      </c>
      <c r="U46" s="98">
        <v>11</v>
      </c>
      <c r="V46" s="99">
        <f t="shared" si="16"/>
        <v>0.18959999999999999</v>
      </c>
      <c r="W46" s="100">
        <v>22</v>
      </c>
      <c r="X46" s="99">
        <f t="shared" si="17"/>
        <v>0.22</v>
      </c>
      <c r="Y46" s="101">
        <f t="shared" si="2"/>
        <v>33</v>
      </c>
      <c r="Z46" s="102">
        <f t="shared" si="18"/>
        <v>0.20880000000000001</v>
      </c>
      <c r="AA46" s="103">
        <f t="shared" si="19"/>
        <v>30</v>
      </c>
      <c r="AB46" s="99">
        <f t="shared" si="20"/>
        <v>0.1704</v>
      </c>
      <c r="AC46" s="101">
        <f t="shared" si="8"/>
        <v>48</v>
      </c>
      <c r="AD46" s="99">
        <f t="shared" si="21"/>
        <v>0.14630000000000001</v>
      </c>
      <c r="AE46" s="101">
        <f t="shared" si="5"/>
        <v>78</v>
      </c>
      <c r="AF46" s="102">
        <f t="shared" si="22"/>
        <v>0.1547</v>
      </c>
    </row>
    <row r="47" spans="1:32" x14ac:dyDescent="0.55000000000000004">
      <c r="A47" s="337" t="s">
        <v>50</v>
      </c>
      <c r="B47" s="104" t="s">
        <v>37</v>
      </c>
      <c r="C47" s="105">
        <v>1</v>
      </c>
      <c r="D47" s="85">
        <f t="shared" si="23"/>
        <v>3.6999999999999998E-2</v>
      </c>
      <c r="E47" s="86">
        <v>6</v>
      </c>
      <c r="F47" s="85">
        <f t="shared" si="24"/>
        <v>0.1111</v>
      </c>
      <c r="G47" s="87">
        <f t="shared" si="6"/>
        <v>7</v>
      </c>
      <c r="H47" s="88">
        <f t="shared" si="9"/>
        <v>8.6400000000000005E-2</v>
      </c>
      <c r="I47" s="84">
        <v>2</v>
      </c>
      <c r="J47" s="85">
        <f t="shared" si="10"/>
        <v>4.7600000000000003E-2</v>
      </c>
      <c r="K47" s="86">
        <v>9</v>
      </c>
      <c r="L47" s="85">
        <f t="shared" si="11"/>
        <v>9.1800000000000007E-2</v>
      </c>
      <c r="M47" s="87">
        <f t="shared" si="0"/>
        <v>11</v>
      </c>
      <c r="N47" s="88">
        <f t="shared" si="12"/>
        <v>7.85E-2</v>
      </c>
      <c r="O47" s="84">
        <v>2</v>
      </c>
      <c r="P47" s="85">
        <f t="shared" si="13"/>
        <v>4.0800000000000003E-2</v>
      </c>
      <c r="Q47" s="86">
        <v>5</v>
      </c>
      <c r="R47" s="85">
        <f t="shared" si="14"/>
        <v>6.5699999999999995E-2</v>
      </c>
      <c r="S47" s="87">
        <f t="shared" si="7"/>
        <v>7</v>
      </c>
      <c r="T47" s="88">
        <f t="shared" si="15"/>
        <v>5.6000000000000001E-2</v>
      </c>
      <c r="U47" s="84">
        <v>6</v>
      </c>
      <c r="V47" s="85">
        <f t="shared" si="16"/>
        <v>0.10340000000000001</v>
      </c>
      <c r="W47" s="86">
        <v>6</v>
      </c>
      <c r="X47" s="85">
        <f t="shared" si="17"/>
        <v>0.06</v>
      </c>
      <c r="Y47" s="87">
        <f t="shared" si="2"/>
        <v>12</v>
      </c>
      <c r="Z47" s="88">
        <f t="shared" si="18"/>
        <v>7.5899999999999995E-2</v>
      </c>
      <c r="AA47" s="89">
        <f t="shared" si="19"/>
        <v>11</v>
      </c>
      <c r="AB47" s="85">
        <f t="shared" si="20"/>
        <v>6.25E-2</v>
      </c>
      <c r="AC47" s="87">
        <f t="shared" si="8"/>
        <v>26</v>
      </c>
      <c r="AD47" s="85">
        <f t="shared" si="21"/>
        <v>7.9200000000000007E-2</v>
      </c>
      <c r="AE47" s="87">
        <f t="shared" si="5"/>
        <v>37</v>
      </c>
      <c r="AF47" s="88">
        <f t="shared" si="22"/>
        <v>7.3400000000000007E-2</v>
      </c>
    </row>
    <row r="48" spans="1:32" x14ac:dyDescent="0.55000000000000004">
      <c r="A48" s="337"/>
      <c r="B48" s="104" t="s">
        <v>38</v>
      </c>
      <c r="C48" s="108">
        <v>5</v>
      </c>
      <c r="D48" s="92">
        <f t="shared" si="23"/>
        <v>0.18509999999999999</v>
      </c>
      <c r="E48" s="93">
        <v>13</v>
      </c>
      <c r="F48" s="92">
        <f t="shared" si="24"/>
        <v>0.2407</v>
      </c>
      <c r="G48" s="94">
        <f t="shared" si="6"/>
        <v>18</v>
      </c>
      <c r="H48" s="95">
        <f t="shared" si="9"/>
        <v>0.22220000000000001</v>
      </c>
      <c r="I48" s="91">
        <v>11</v>
      </c>
      <c r="J48" s="92">
        <f t="shared" si="10"/>
        <v>0.26190000000000002</v>
      </c>
      <c r="K48" s="93">
        <v>18</v>
      </c>
      <c r="L48" s="92">
        <f t="shared" si="11"/>
        <v>0.18360000000000001</v>
      </c>
      <c r="M48" s="94">
        <f t="shared" si="0"/>
        <v>29</v>
      </c>
      <c r="N48" s="95">
        <f t="shared" si="12"/>
        <v>0.20710000000000001</v>
      </c>
      <c r="O48" s="91">
        <v>4</v>
      </c>
      <c r="P48" s="92">
        <f t="shared" si="13"/>
        <v>8.1600000000000006E-2</v>
      </c>
      <c r="Q48" s="93">
        <v>10</v>
      </c>
      <c r="R48" s="92">
        <f t="shared" si="14"/>
        <v>0.13150000000000001</v>
      </c>
      <c r="S48" s="94">
        <f t="shared" si="7"/>
        <v>14</v>
      </c>
      <c r="T48" s="95">
        <f t="shared" si="15"/>
        <v>0.112</v>
      </c>
      <c r="U48" s="91">
        <v>12</v>
      </c>
      <c r="V48" s="92">
        <f t="shared" si="16"/>
        <v>0.20680000000000001</v>
      </c>
      <c r="W48" s="93">
        <v>12</v>
      </c>
      <c r="X48" s="92">
        <f t="shared" si="17"/>
        <v>0.12</v>
      </c>
      <c r="Y48" s="94">
        <f t="shared" si="2"/>
        <v>24</v>
      </c>
      <c r="Z48" s="95">
        <f t="shared" si="18"/>
        <v>0.15179999999999999</v>
      </c>
      <c r="AA48" s="96">
        <f t="shared" si="19"/>
        <v>32</v>
      </c>
      <c r="AB48" s="92">
        <f t="shared" si="20"/>
        <v>0.18179999999999999</v>
      </c>
      <c r="AC48" s="94">
        <f t="shared" si="8"/>
        <v>53</v>
      </c>
      <c r="AD48" s="92">
        <f t="shared" si="21"/>
        <v>0.1615</v>
      </c>
      <c r="AE48" s="94">
        <f t="shared" si="5"/>
        <v>85</v>
      </c>
      <c r="AF48" s="95">
        <f t="shared" si="22"/>
        <v>0.1686</v>
      </c>
    </row>
    <row r="49" spans="1:32" ht="54" x14ac:dyDescent="0.55000000000000004">
      <c r="A49" s="337"/>
      <c r="B49" s="109" t="s">
        <v>39</v>
      </c>
      <c r="C49" s="108">
        <v>4</v>
      </c>
      <c r="D49" s="92">
        <f t="shared" si="23"/>
        <v>0.14810000000000001</v>
      </c>
      <c r="E49" s="93">
        <v>14</v>
      </c>
      <c r="F49" s="92">
        <f t="shared" si="24"/>
        <v>0.25919999999999999</v>
      </c>
      <c r="G49" s="94">
        <f t="shared" si="6"/>
        <v>18</v>
      </c>
      <c r="H49" s="95">
        <f t="shared" si="9"/>
        <v>0.22220000000000001</v>
      </c>
      <c r="I49" s="91">
        <v>4</v>
      </c>
      <c r="J49" s="92">
        <f t="shared" si="10"/>
        <v>9.5200000000000007E-2</v>
      </c>
      <c r="K49" s="93">
        <v>15</v>
      </c>
      <c r="L49" s="92">
        <f t="shared" si="11"/>
        <v>0.153</v>
      </c>
      <c r="M49" s="94">
        <f t="shared" si="0"/>
        <v>19</v>
      </c>
      <c r="N49" s="95">
        <f t="shared" si="12"/>
        <v>0.13569999999999999</v>
      </c>
      <c r="O49" s="91">
        <v>3</v>
      </c>
      <c r="P49" s="92">
        <f t="shared" si="13"/>
        <v>6.1199999999999997E-2</v>
      </c>
      <c r="Q49" s="93">
        <v>5</v>
      </c>
      <c r="R49" s="92">
        <f t="shared" si="14"/>
        <v>6.5699999999999995E-2</v>
      </c>
      <c r="S49" s="94">
        <f t="shared" si="7"/>
        <v>8</v>
      </c>
      <c r="T49" s="95">
        <f t="shared" si="15"/>
        <v>6.4000000000000001E-2</v>
      </c>
      <c r="U49" s="91">
        <v>5</v>
      </c>
      <c r="V49" s="92">
        <f t="shared" si="16"/>
        <v>8.6199999999999999E-2</v>
      </c>
      <c r="W49" s="93">
        <v>7</v>
      </c>
      <c r="X49" s="92">
        <f t="shared" si="17"/>
        <v>7.0000000000000007E-2</v>
      </c>
      <c r="Y49" s="94">
        <f t="shared" si="2"/>
        <v>12</v>
      </c>
      <c r="Z49" s="95">
        <f t="shared" si="18"/>
        <v>7.5899999999999995E-2</v>
      </c>
      <c r="AA49" s="96">
        <f t="shared" si="19"/>
        <v>16</v>
      </c>
      <c r="AB49" s="92">
        <f t="shared" si="20"/>
        <v>9.0899999999999995E-2</v>
      </c>
      <c r="AC49" s="94">
        <f t="shared" si="8"/>
        <v>41</v>
      </c>
      <c r="AD49" s="92">
        <f t="shared" si="21"/>
        <v>0.125</v>
      </c>
      <c r="AE49" s="94">
        <f t="shared" si="5"/>
        <v>57</v>
      </c>
      <c r="AF49" s="95">
        <f t="shared" si="22"/>
        <v>0.113</v>
      </c>
    </row>
    <row r="50" spans="1:32" x14ac:dyDescent="0.55000000000000004">
      <c r="A50" s="337"/>
      <c r="B50" s="107" t="s">
        <v>40</v>
      </c>
      <c r="C50" s="108">
        <v>7</v>
      </c>
      <c r="D50" s="92">
        <f>ROUNDDOWN(C50/$C$14,4)</f>
        <v>0.25919999999999999</v>
      </c>
      <c r="E50" s="93">
        <v>7</v>
      </c>
      <c r="F50" s="92">
        <f t="shared" si="24"/>
        <v>0.12959999999999999</v>
      </c>
      <c r="G50" s="94">
        <f t="shared" si="6"/>
        <v>14</v>
      </c>
      <c r="H50" s="95">
        <f t="shared" si="9"/>
        <v>0.17280000000000001</v>
      </c>
      <c r="I50" s="91">
        <v>5</v>
      </c>
      <c r="J50" s="92">
        <f t="shared" si="10"/>
        <v>0.11899999999999999</v>
      </c>
      <c r="K50" s="93">
        <v>15</v>
      </c>
      <c r="L50" s="92">
        <f t="shared" si="11"/>
        <v>0.153</v>
      </c>
      <c r="M50" s="94">
        <f t="shared" si="0"/>
        <v>20</v>
      </c>
      <c r="N50" s="95">
        <f t="shared" si="12"/>
        <v>0.14280000000000001</v>
      </c>
      <c r="O50" s="91">
        <v>13</v>
      </c>
      <c r="P50" s="92">
        <f t="shared" si="13"/>
        <v>0.26529999999999998</v>
      </c>
      <c r="Q50" s="93">
        <v>15</v>
      </c>
      <c r="R50" s="92">
        <f t="shared" si="14"/>
        <v>0.1973</v>
      </c>
      <c r="S50" s="94">
        <f t="shared" si="7"/>
        <v>28</v>
      </c>
      <c r="T50" s="95">
        <f t="shared" si="15"/>
        <v>0.224</v>
      </c>
      <c r="U50" s="91">
        <v>9</v>
      </c>
      <c r="V50" s="92">
        <f t="shared" si="16"/>
        <v>0.15509999999999999</v>
      </c>
      <c r="W50" s="93">
        <v>15</v>
      </c>
      <c r="X50" s="92">
        <f t="shared" si="17"/>
        <v>0.15</v>
      </c>
      <c r="Y50" s="94">
        <f t="shared" si="2"/>
        <v>24</v>
      </c>
      <c r="Z50" s="95">
        <f t="shared" si="18"/>
        <v>0.15179999999999999</v>
      </c>
      <c r="AA50" s="96">
        <f t="shared" si="19"/>
        <v>34</v>
      </c>
      <c r="AB50" s="92">
        <f t="shared" si="20"/>
        <v>0.19309999999999999</v>
      </c>
      <c r="AC50" s="94">
        <f t="shared" si="8"/>
        <v>52</v>
      </c>
      <c r="AD50" s="92">
        <f t="shared" si="21"/>
        <v>0.1585</v>
      </c>
      <c r="AE50" s="94">
        <f t="shared" si="5"/>
        <v>86</v>
      </c>
      <c r="AF50" s="95">
        <f t="shared" si="22"/>
        <v>0.1706</v>
      </c>
    </row>
    <row r="51" spans="1:32" ht="54" x14ac:dyDescent="0.55000000000000004">
      <c r="A51" s="337"/>
      <c r="B51" s="109" t="s">
        <v>41</v>
      </c>
      <c r="C51" s="108">
        <v>23</v>
      </c>
      <c r="D51" s="92">
        <f>ROUNDDOWN(C51/$C$14,4)</f>
        <v>0.8518</v>
      </c>
      <c r="E51" s="93">
        <v>38</v>
      </c>
      <c r="F51" s="92">
        <f>ROUNDDOWN(E51/$E$14,4)</f>
        <v>0.70369999999999999</v>
      </c>
      <c r="G51" s="94">
        <f t="shared" si="6"/>
        <v>61</v>
      </c>
      <c r="H51" s="95">
        <f>ROUNDDOWN(G51/$G$14,4)</f>
        <v>0.753</v>
      </c>
      <c r="I51" s="91">
        <v>37</v>
      </c>
      <c r="J51" s="92">
        <f t="shared" si="10"/>
        <v>0.88090000000000002</v>
      </c>
      <c r="K51" s="93">
        <v>77</v>
      </c>
      <c r="L51" s="92">
        <f t="shared" si="11"/>
        <v>0.78569999999999995</v>
      </c>
      <c r="M51" s="94">
        <f t="shared" si="0"/>
        <v>114</v>
      </c>
      <c r="N51" s="95">
        <f t="shared" si="12"/>
        <v>0.81420000000000003</v>
      </c>
      <c r="O51" s="91">
        <v>41</v>
      </c>
      <c r="P51" s="92">
        <f t="shared" si="13"/>
        <v>0.8367</v>
      </c>
      <c r="Q51" s="93">
        <v>64</v>
      </c>
      <c r="R51" s="92">
        <f t="shared" si="14"/>
        <v>0.84209999999999996</v>
      </c>
      <c r="S51" s="94">
        <f t="shared" si="7"/>
        <v>105</v>
      </c>
      <c r="T51" s="95">
        <f t="shared" si="15"/>
        <v>0.84</v>
      </c>
      <c r="U51" s="91">
        <v>47</v>
      </c>
      <c r="V51" s="92">
        <f t="shared" si="16"/>
        <v>0.81030000000000002</v>
      </c>
      <c r="W51" s="93">
        <v>85</v>
      </c>
      <c r="X51" s="92">
        <f t="shared" si="17"/>
        <v>0.85</v>
      </c>
      <c r="Y51" s="94">
        <f t="shared" si="2"/>
        <v>132</v>
      </c>
      <c r="Z51" s="95">
        <f t="shared" si="18"/>
        <v>0.83540000000000003</v>
      </c>
      <c r="AA51" s="96">
        <f t="shared" si="19"/>
        <v>148</v>
      </c>
      <c r="AB51" s="92">
        <f t="shared" si="20"/>
        <v>0.84089999999999998</v>
      </c>
      <c r="AC51" s="94">
        <f t="shared" si="8"/>
        <v>264</v>
      </c>
      <c r="AD51" s="92">
        <f t="shared" si="21"/>
        <v>0.80479999999999996</v>
      </c>
      <c r="AE51" s="94">
        <f t="shared" si="5"/>
        <v>412</v>
      </c>
      <c r="AF51" s="95">
        <f t="shared" si="22"/>
        <v>0.81740000000000002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1</v>
      </c>
      <c r="F52" s="92">
        <f>ROUNDDOWN(E52/$E$14,4)</f>
        <v>1.8499999999999999E-2</v>
      </c>
      <c r="G52" s="94">
        <v>1</v>
      </c>
      <c r="H52" s="95">
        <f>ROUNDDOWN(G52/$G$14,4)</f>
        <v>1.23E-2</v>
      </c>
      <c r="I52" s="91">
        <v>0</v>
      </c>
      <c r="J52" s="92">
        <f t="shared" si="10"/>
        <v>0</v>
      </c>
      <c r="K52" s="93">
        <v>1</v>
      </c>
      <c r="L52" s="92">
        <f t="shared" si="11"/>
        <v>1.0200000000000001E-2</v>
      </c>
      <c r="M52" s="94">
        <f t="shared" si="0"/>
        <v>1</v>
      </c>
      <c r="N52" s="95">
        <f t="shared" si="12"/>
        <v>7.1000000000000004E-3</v>
      </c>
      <c r="O52" s="91">
        <v>3</v>
      </c>
      <c r="P52" s="92">
        <f t="shared" si="13"/>
        <v>6.1199999999999997E-2</v>
      </c>
      <c r="Q52" s="93">
        <v>2</v>
      </c>
      <c r="R52" s="92">
        <f t="shared" si="14"/>
        <v>2.63E-2</v>
      </c>
      <c r="S52" s="94">
        <f t="shared" si="7"/>
        <v>5</v>
      </c>
      <c r="T52" s="95">
        <f t="shared" si="15"/>
        <v>0.04</v>
      </c>
      <c r="U52" s="91">
        <v>1</v>
      </c>
      <c r="V52" s="92">
        <f t="shared" si="16"/>
        <v>1.72E-2</v>
      </c>
      <c r="W52" s="93">
        <v>0</v>
      </c>
      <c r="X52" s="92">
        <f t="shared" si="17"/>
        <v>0</v>
      </c>
      <c r="Y52" s="94">
        <f t="shared" si="2"/>
        <v>1</v>
      </c>
      <c r="Z52" s="95">
        <f t="shared" si="18"/>
        <v>6.3E-3</v>
      </c>
      <c r="AA52" s="96">
        <f t="shared" si="19"/>
        <v>4</v>
      </c>
      <c r="AB52" s="92">
        <f t="shared" si="20"/>
        <v>2.2700000000000001E-2</v>
      </c>
      <c r="AC52" s="94">
        <f t="shared" si="8"/>
        <v>4</v>
      </c>
      <c r="AD52" s="92">
        <f t="shared" si="21"/>
        <v>1.21E-2</v>
      </c>
      <c r="AE52" s="94">
        <f t="shared" si="5"/>
        <v>8</v>
      </c>
      <c r="AF52" s="95">
        <f t="shared" si="22"/>
        <v>1.5800000000000002E-2</v>
      </c>
    </row>
    <row r="53" spans="1:32" x14ac:dyDescent="0.55000000000000004">
      <c r="A53" s="337"/>
      <c r="B53" s="104" t="s">
        <v>43</v>
      </c>
      <c r="C53" s="108">
        <v>21</v>
      </c>
      <c r="D53" s="92">
        <f t="shared" si="23"/>
        <v>0.77769999999999995</v>
      </c>
      <c r="E53" s="93">
        <v>35</v>
      </c>
      <c r="F53" s="92">
        <f t="shared" si="24"/>
        <v>0.64810000000000001</v>
      </c>
      <c r="G53" s="94">
        <f t="shared" si="6"/>
        <v>56</v>
      </c>
      <c r="H53" s="95">
        <f t="shared" si="9"/>
        <v>0.69130000000000003</v>
      </c>
      <c r="I53" s="91">
        <v>29</v>
      </c>
      <c r="J53" s="92">
        <f t="shared" si="10"/>
        <v>0.69040000000000001</v>
      </c>
      <c r="K53" s="93">
        <v>71</v>
      </c>
      <c r="L53" s="92">
        <f t="shared" si="11"/>
        <v>0.72440000000000004</v>
      </c>
      <c r="M53" s="94">
        <f t="shared" si="0"/>
        <v>100</v>
      </c>
      <c r="N53" s="95">
        <f t="shared" si="12"/>
        <v>0.71419999999999995</v>
      </c>
      <c r="O53" s="91">
        <v>43</v>
      </c>
      <c r="P53" s="92">
        <f t="shared" si="13"/>
        <v>0.87749999999999995</v>
      </c>
      <c r="Q53" s="93">
        <v>61</v>
      </c>
      <c r="R53" s="92">
        <f t="shared" si="14"/>
        <v>0.80259999999999998</v>
      </c>
      <c r="S53" s="94">
        <f t="shared" si="7"/>
        <v>104</v>
      </c>
      <c r="T53" s="95">
        <f t="shared" si="15"/>
        <v>0.83199999999999996</v>
      </c>
      <c r="U53" s="91">
        <v>40</v>
      </c>
      <c r="V53" s="92">
        <f t="shared" si="16"/>
        <v>0.68959999999999999</v>
      </c>
      <c r="W53" s="93">
        <v>82</v>
      </c>
      <c r="X53" s="92">
        <f t="shared" si="17"/>
        <v>0.82</v>
      </c>
      <c r="Y53" s="94">
        <f t="shared" si="2"/>
        <v>122</v>
      </c>
      <c r="Z53" s="95">
        <f t="shared" si="18"/>
        <v>0.77210000000000001</v>
      </c>
      <c r="AA53" s="96">
        <f t="shared" si="19"/>
        <v>133</v>
      </c>
      <c r="AB53" s="92">
        <f t="shared" si="20"/>
        <v>0.75560000000000005</v>
      </c>
      <c r="AC53" s="94">
        <f t="shared" si="8"/>
        <v>249</v>
      </c>
      <c r="AD53" s="92">
        <f t="shared" si="21"/>
        <v>0.7591</v>
      </c>
      <c r="AE53" s="94">
        <f t="shared" si="5"/>
        <v>382</v>
      </c>
      <c r="AF53" s="95">
        <f t="shared" si="22"/>
        <v>0.75790000000000002</v>
      </c>
    </row>
    <row r="54" spans="1:32" x14ac:dyDescent="0.55000000000000004">
      <c r="A54" s="337"/>
      <c r="B54" s="107" t="s">
        <v>44</v>
      </c>
      <c r="C54" s="108">
        <v>14</v>
      </c>
      <c r="D54" s="92">
        <f t="shared" si="23"/>
        <v>0.51849999999999996</v>
      </c>
      <c r="E54" s="93">
        <v>16</v>
      </c>
      <c r="F54" s="92">
        <f t="shared" si="24"/>
        <v>0.29620000000000002</v>
      </c>
      <c r="G54" s="94">
        <f t="shared" si="6"/>
        <v>30</v>
      </c>
      <c r="H54" s="95">
        <f t="shared" si="9"/>
        <v>0.37030000000000002</v>
      </c>
      <c r="I54" s="91">
        <v>20</v>
      </c>
      <c r="J54" s="92">
        <f t="shared" si="10"/>
        <v>0.47610000000000002</v>
      </c>
      <c r="K54" s="93">
        <v>39</v>
      </c>
      <c r="L54" s="92">
        <f t="shared" si="11"/>
        <v>0.39789999999999998</v>
      </c>
      <c r="M54" s="94">
        <f t="shared" si="0"/>
        <v>59</v>
      </c>
      <c r="N54" s="95">
        <f t="shared" si="12"/>
        <v>0.4214</v>
      </c>
      <c r="O54" s="91">
        <v>26</v>
      </c>
      <c r="P54" s="92">
        <f t="shared" si="13"/>
        <v>0.53059999999999996</v>
      </c>
      <c r="Q54" s="93">
        <v>41</v>
      </c>
      <c r="R54" s="92">
        <f t="shared" si="14"/>
        <v>0.53939999999999999</v>
      </c>
      <c r="S54" s="94">
        <f t="shared" si="7"/>
        <v>67</v>
      </c>
      <c r="T54" s="95">
        <f t="shared" si="15"/>
        <v>0.53600000000000003</v>
      </c>
      <c r="U54" s="91">
        <v>20</v>
      </c>
      <c r="V54" s="92">
        <f t="shared" si="16"/>
        <v>0.3448</v>
      </c>
      <c r="W54" s="93">
        <v>42</v>
      </c>
      <c r="X54" s="92">
        <f t="shared" si="17"/>
        <v>0.42</v>
      </c>
      <c r="Y54" s="94">
        <f t="shared" si="2"/>
        <v>62</v>
      </c>
      <c r="Z54" s="95">
        <f t="shared" si="18"/>
        <v>0.39240000000000003</v>
      </c>
      <c r="AA54" s="96">
        <f t="shared" si="19"/>
        <v>80</v>
      </c>
      <c r="AB54" s="92">
        <f t="shared" si="20"/>
        <v>0.45450000000000002</v>
      </c>
      <c r="AC54" s="94">
        <f t="shared" si="8"/>
        <v>138</v>
      </c>
      <c r="AD54" s="92">
        <f t="shared" si="21"/>
        <v>0.42070000000000002</v>
      </c>
      <c r="AE54" s="94">
        <f t="shared" si="5"/>
        <v>218</v>
      </c>
      <c r="AF54" s="95">
        <f t="shared" si="22"/>
        <v>0.4325</v>
      </c>
    </row>
    <row r="55" spans="1:32" x14ac:dyDescent="0.55000000000000004">
      <c r="A55" s="337"/>
      <c r="B55" s="107" t="s">
        <v>45</v>
      </c>
      <c r="C55" s="108">
        <v>1</v>
      </c>
      <c r="D55" s="92">
        <f t="shared" si="23"/>
        <v>3.6999999999999998E-2</v>
      </c>
      <c r="E55" s="93">
        <v>4</v>
      </c>
      <c r="F55" s="92">
        <f t="shared" si="24"/>
        <v>7.3999999999999996E-2</v>
      </c>
      <c r="G55" s="94">
        <f t="shared" si="6"/>
        <v>5</v>
      </c>
      <c r="H55" s="95">
        <f t="shared" si="9"/>
        <v>6.1699999999999998E-2</v>
      </c>
      <c r="I55" s="91">
        <v>6</v>
      </c>
      <c r="J55" s="92">
        <f t="shared" si="10"/>
        <v>0.14280000000000001</v>
      </c>
      <c r="K55" s="93">
        <v>11</v>
      </c>
      <c r="L55" s="92">
        <f t="shared" si="11"/>
        <v>0.11219999999999999</v>
      </c>
      <c r="M55" s="94">
        <f t="shared" si="0"/>
        <v>17</v>
      </c>
      <c r="N55" s="95">
        <f t="shared" si="12"/>
        <v>0.12139999999999999</v>
      </c>
      <c r="O55" s="91">
        <v>12</v>
      </c>
      <c r="P55" s="92">
        <f t="shared" si="13"/>
        <v>0.24479999999999999</v>
      </c>
      <c r="Q55" s="93">
        <v>11</v>
      </c>
      <c r="R55" s="92">
        <f t="shared" si="14"/>
        <v>0.1447</v>
      </c>
      <c r="S55" s="94">
        <f t="shared" si="7"/>
        <v>23</v>
      </c>
      <c r="T55" s="95">
        <f t="shared" si="15"/>
        <v>0.184</v>
      </c>
      <c r="U55" s="91">
        <v>11</v>
      </c>
      <c r="V55" s="92">
        <f t="shared" si="16"/>
        <v>0.18959999999999999</v>
      </c>
      <c r="W55" s="93">
        <v>23</v>
      </c>
      <c r="X55" s="92">
        <f t="shared" si="17"/>
        <v>0.23</v>
      </c>
      <c r="Y55" s="94">
        <f t="shared" si="2"/>
        <v>34</v>
      </c>
      <c r="Z55" s="95">
        <f t="shared" si="18"/>
        <v>0.21510000000000001</v>
      </c>
      <c r="AA55" s="96">
        <f t="shared" si="19"/>
        <v>30</v>
      </c>
      <c r="AB55" s="92">
        <f t="shared" si="20"/>
        <v>0.1704</v>
      </c>
      <c r="AC55" s="94">
        <f t="shared" si="8"/>
        <v>49</v>
      </c>
      <c r="AD55" s="92">
        <f t="shared" si="21"/>
        <v>0.14929999999999999</v>
      </c>
      <c r="AE55" s="94">
        <f t="shared" si="5"/>
        <v>79</v>
      </c>
      <c r="AF55" s="95">
        <f t="shared" si="22"/>
        <v>0.15670000000000001</v>
      </c>
    </row>
    <row r="56" spans="1:32" x14ac:dyDescent="0.55000000000000004">
      <c r="A56" s="337"/>
      <c r="B56" s="104" t="s">
        <v>46</v>
      </c>
      <c r="C56" s="108">
        <v>9</v>
      </c>
      <c r="D56" s="92">
        <f t="shared" si="23"/>
        <v>0.33329999999999999</v>
      </c>
      <c r="E56" s="93">
        <v>18</v>
      </c>
      <c r="F56" s="92">
        <f t="shared" si="24"/>
        <v>0.33329999999999999</v>
      </c>
      <c r="G56" s="94">
        <f t="shared" si="6"/>
        <v>27</v>
      </c>
      <c r="H56" s="95">
        <f t="shared" si="9"/>
        <v>0.33329999999999999</v>
      </c>
      <c r="I56" s="91">
        <v>13</v>
      </c>
      <c r="J56" s="92">
        <f t="shared" si="10"/>
        <v>0.3095</v>
      </c>
      <c r="K56" s="93">
        <v>35</v>
      </c>
      <c r="L56" s="92">
        <f t="shared" si="11"/>
        <v>0.35709999999999997</v>
      </c>
      <c r="M56" s="94">
        <f t="shared" si="0"/>
        <v>48</v>
      </c>
      <c r="N56" s="95">
        <f t="shared" si="12"/>
        <v>0.34279999999999999</v>
      </c>
      <c r="O56" s="91">
        <v>22</v>
      </c>
      <c r="P56" s="92">
        <f t="shared" si="13"/>
        <v>0.44890000000000002</v>
      </c>
      <c r="Q56" s="93">
        <v>24</v>
      </c>
      <c r="R56" s="92">
        <f t="shared" si="14"/>
        <v>0.31569999999999998</v>
      </c>
      <c r="S56" s="94">
        <f t="shared" si="7"/>
        <v>46</v>
      </c>
      <c r="T56" s="95">
        <f t="shared" si="15"/>
        <v>0.36799999999999999</v>
      </c>
      <c r="U56" s="91">
        <v>10</v>
      </c>
      <c r="V56" s="92">
        <f t="shared" si="16"/>
        <v>0.1724</v>
      </c>
      <c r="W56" s="93">
        <v>31</v>
      </c>
      <c r="X56" s="92">
        <f t="shared" si="17"/>
        <v>0.31</v>
      </c>
      <c r="Y56" s="94">
        <f t="shared" si="2"/>
        <v>41</v>
      </c>
      <c r="Z56" s="95">
        <f t="shared" si="18"/>
        <v>0.25940000000000002</v>
      </c>
      <c r="AA56" s="96">
        <f t="shared" si="19"/>
        <v>54</v>
      </c>
      <c r="AB56" s="92">
        <f t="shared" si="20"/>
        <v>0.30680000000000002</v>
      </c>
      <c r="AC56" s="94">
        <f t="shared" si="8"/>
        <v>108</v>
      </c>
      <c r="AD56" s="92">
        <f t="shared" si="21"/>
        <v>0.32919999999999999</v>
      </c>
      <c r="AE56" s="94">
        <f t="shared" si="5"/>
        <v>162</v>
      </c>
      <c r="AF56" s="95">
        <f t="shared" si="22"/>
        <v>0.32140000000000002</v>
      </c>
    </row>
    <row r="57" spans="1:32" x14ac:dyDescent="0.55000000000000004">
      <c r="A57" s="337"/>
      <c r="B57" s="104" t="s">
        <v>47</v>
      </c>
      <c r="C57" s="108">
        <v>3</v>
      </c>
      <c r="D57" s="92">
        <f t="shared" si="23"/>
        <v>0.1111</v>
      </c>
      <c r="E57" s="93">
        <v>1</v>
      </c>
      <c r="F57" s="92">
        <f t="shared" si="24"/>
        <v>1.8499999999999999E-2</v>
      </c>
      <c r="G57" s="94">
        <f t="shared" si="6"/>
        <v>4</v>
      </c>
      <c r="H57" s="95">
        <f t="shared" si="9"/>
        <v>4.9299999999999997E-2</v>
      </c>
      <c r="I57" s="91">
        <v>0</v>
      </c>
      <c r="J57" s="92">
        <f t="shared" si="10"/>
        <v>0</v>
      </c>
      <c r="K57" s="93">
        <v>2</v>
      </c>
      <c r="L57" s="92">
        <f t="shared" si="11"/>
        <v>2.0400000000000001E-2</v>
      </c>
      <c r="M57" s="94">
        <f t="shared" si="0"/>
        <v>2</v>
      </c>
      <c r="N57" s="95">
        <f t="shared" si="12"/>
        <v>1.4200000000000001E-2</v>
      </c>
      <c r="O57" s="91">
        <v>1</v>
      </c>
      <c r="P57" s="92">
        <f t="shared" si="13"/>
        <v>2.0400000000000001E-2</v>
      </c>
      <c r="Q57" s="93">
        <v>3</v>
      </c>
      <c r="R57" s="92">
        <f t="shared" si="14"/>
        <v>3.9399999999999998E-2</v>
      </c>
      <c r="S57" s="94">
        <f t="shared" si="7"/>
        <v>4</v>
      </c>
      <c r="T57" s="95">
        <f t="shared" si="15"/>
        <v>3.2000000000000001E-2</v>
      </c>
      <c r="U57" s="91">
        <v>3</v>
      </c>
      <c r="V57" s="92">
        <f t="shared" si="16"/>
        <v>5.1700000000000003E-2</v>
      </c>
      <c r="W57" s="93">
        <v>11</v>
      </c>
      <c r="X57" s="92">
        <f t="shared" si="17"/>
        <v>0.11</v>
      </c>
      <c r="Y57" s="94">
        <f t="shared" si="2"/>
        <v>14</v>
      </c>
      <c r="Z57" s="95">
        <f t="shared" si="18"/>
        <v>8.8599999999999998E-2</v>
      </c>
      <c r="AA57" s="96">
        <f t="shared" si="19"/>
        <v>7</v>
      </c>
      <c r="AB57" s="92">
        <f t="shared" si="20"/>
        <v>3.9699999999999999E-2</v>
      </c>
      <c r="AC57" s="94">
        <f t="shared" si="8"/>
        <v>17</v>
      </c>
      <c r="AD57" s="92">
        <f t="shared" si="21"/>
        <v>5.1799999999999999E-2</v>
      </c>
      <c r="AE57" s="94">
        <f t="shared" si="5"/>
        <v>24</v>
      </c>
      <c r="AF57" s="95">
        <f t="shared" si="22"/>
        <v>4.7600000000000003E-2</v>
      </c>
    </row>
    <row r="58" spans="1:32" ht="49.5" x14ac:dyDescent="0.55000000000000004">
      <c r="A58" s="337"/>
      <c r="B58" s="111" t="s">
        <v>48</v>
      </c>
      <c r="C58" s="108">
        <v>0</v>
      </c>
      <c r="D58" s="92">
        <f t="shared" si="23"/>
        <v>0</v>
      </c>
      <c r="E58" s="93">
        <v>1</v>
      </c>
      <c r="F58" s="92">
        <f>ROUNDDOWN(E58/$E$14,4)</f>
        <v>1.8499999999999999E-2</v>
      </c>
      <c r="G58" s="94">
        <f t="shared" si="6"/>
        <v>1</v>
      </c>
      <c r="H58" s="95">
        <f t="shared" si="9"/>
        <v>1.23E-2</v>
      </c>
      <c r="I58" s="91">
        <v>0</v>
      </c>
      <c r="J58" s="92">
        <f t="shared" si="10"/>
        <v>0</v>
      </c>
      <c r="K58" s="93">
        <v>1</v>
      </c>
      <c r="L58" s="92">
        <f t="shared" si="11"/>
        <v>1.0200000000000001E-2</v>
      </c>
      <c r="M58" s="94">
        <f t="shared" si="0"/>
        <v>1</v>
      </c>
      <c r="N58" s="95">
        <f t="shared" si="12"/>
        <v>7.1000000000000004E-3</v>
      </c>
      <c r="O58" s="91">
        <v>0</v>
      </c>
      <c r="P58" s="92">
        <f t="shared" si="13"/>
        <v>0</v>
      </c>
      <c r="Q58" s="93">
        <v>0</v>
      </c>
      <c r="R58" s="92">
        <f t="shared" si="14"/>
        <v>0</v>
      </c>
      <c r="S58" s="94">
        <f t="shared" si="7"/>
        <v>0</v>
      </c>
      <c r="T58" s="95">
        <f t="shared" si="15"/>
        <v>0</v>
      </c>
      <c r="U58" s="91">
        <v>1</v>
      </c>
      <c r="V58" s="92">
        <f t="shared" si="16"/>
        <v>1.72E-2</v>
      </c>
      <c r="W58" s="93">
        <v>2</v>
      </c>
      <c r="X58" s="92">
        <f t="shared" si="17"/>
        <v>0.02</v>
      </c>
      <c r="Y58" s="94">
        <f t="shared" si="2"/>
        <v>3</v>
      </c>
      <c r="Z58" s="95">
        <f t="shared" si="18"/>
        <v>1.89E-2</v>
      </c>
      <c r="AA58" s="96">
        <f t="shared" si="19"/>
        <v>1</v>
      </c>
      <c r="AB58" s="92">
        <f t="shared" si="20"/>
        <v>5.5999999999999999E-3</v>
      </c>
      <c r="AC58" s="94">
        <f t="shared" si="8"/>
        <v>4</v>
      </c>
      <c r="AD58" s="92">
        <f t="shared" si="21"/>
        <v>1.21E-2</v>
      </c>
      <c r="AE58" s="94">
        <f t="shared" si="5"/>
        <v>5</v>
      </c>
      <c r="AF58" s="95">
        <f t="shared" si="22"/>
        <v>9.9000000000000008E-3</v>
      </c>
    </row>
    <row r="59" spans="1:32" ht="18.5" thickBot="1" x14ac:dyDescent="0.6">
      <c r="A59" s="338"/>
      <c r="B59" s="112" t="s">
        <v>49</v>
      </c>
      <c r="C59" s="113">
        <v>6</v>
      </c>
      <c r="D59" s="114">
        <f t="shared" si="23"/>
        <v>0.22220000000000001</v>
      </c>
      <c r="E59" s="115">
        <v>13</v>
      </c>
      <c r="F59" s="114">
        <f t="shared" si="24"/>
        <v>0.2407</v>
      </c>
      <c r="G59" s="116">
        <f t="shared" si="6"/>
        <v>19</v>
      </c>
      <c r="H59" s="117">
        <f t="shared" si="9"/>
        <v>0.23449999999999999</v>
      </c>
      <c r="I59" s="118">
        <v>2</v>
      </c>
      <c r="J59" s="114">
        <f t="shared" si="10"/>
        <v>4.7600000000000003E-2</v>
      </c>
      <c r="K59" s="115">
        <v>17</v>
      </c>
      <c r="L59" s="114">
        <f t="shared" si="11"/>
        <v>0.1734</v>
      </c>
      <c r="M59" s="116">
        <f t="shared" si="0"/>
        <v>19</v>
      </c>
      <c r="N59" s="117">
        <f t="shared" si="12"/>
        <v>0.13569999999999999</v>
      </c>
      <c r="O59" s="118">
        <v>2</v>
      </c>
      <c r="P59" s="114">
        <f t="shared" si="13"/>
        <v>4.0800000000000003E-2</v>
      </c>
      <c r="Q59" s="115">
        <v>9</v>
      </c>
      <c r="R59" s="114">
        <f t="shared" si="14"/>
        <v>0.11840000000000001</v>
      </c>
      <c r="S59" s="116">
        <f t="shared" si="7"/>
        <v>11</v>
      </c>
      <c r="T59" s="117">
        <f t="shared" si="15"/>
        <v>8.7999999999999995E-2</v>
      </c>
      <c r="U59" s="118">
        <v>2</v>
      </c>
      <c r="V59" s="114">
        <f t="shared" si="16"/>
        <v>3.44E-2</v>
      </c>
      <c r="W59" s="115">
        <v>7</v>
      </c>
      <c r="X59" s="114">
        <f t="shared" si="17"/>
        <v>7.0000000000000007E-2</v>
      </c>
      <c r="Y59" s="116">
        <f t="shared" si="2"/>
        <v>9</v>
      </c>
      <c r="Z59" s="117">
        <f t="shared" si="18"/>
        <v>5.6899999999999999E-2</v>
      </c>
      <c r="AA59" s="119">
        <f t="shared" si="19"/>
        <v>12</v>
      </c>
      <c r="AB59" s="114">
        <f t="shared" si="20"/>
        <v>6.8099999999999994E-2</v>
      </c>
      <c r="AC59" s="116">
        <f t="shared" si="8"/>
        <v>46</v>
      </c>
      <c r="AD59" s="114">
        <f t="shared" si="21"/>
        <v>0.14019999999999999</v>
      </c>
      <c r="AE59" s="116">
        <f t="shared" si="5"/>
        <v>58</v>
      </c>
      <c r="AF59" s="117">
        <f t="shared" si="22"/>
        <v>0.115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Y1" zoomScale="80" zoomScaleNormal="60" zoomScaleSheetLayoutView="80" workbookViewId="0">
      <selection activeCell="AF12" sqref="AF12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80" t="s">
        <v>78</v>
      </c>
      <c r="B1" s="399"/>
      <c r="C1" s="399" t="s">
        <v>79</v>
      </c>
      <c r="D1" s="399"/>
      <c r="E1" s="399" t="s">
        <v>80</v>
      </c>
      <c r="F1" s="399"/>
      <c r="G1" s="399" t="s">
        <v>81</v>
      </c>
      <c r="H1" s="399"/>
      <c r="I1" s="399" t="s">
        <v>82</v>
      </c>
      <c r="J1" s="399"/>
      <c r="K1" s="399" t="s">
        <v>83</v>
      </c>
      <c r="L1" s="381"/>
      <c r="M1" s="35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2" t="s">
        <v>183</v>
      </c>
      <c r="AA1" s="372"/>
      <c r="AB1" s="372"/>
      <c r="AC1" s="372"/>
      <c r="AD1" s="372"/>
      <c r="AE1" s="372"/>
      <c r="AF1" s="372"/>
    </row>
    <row r="2" spans="1:33" x14ac:dyDescent="0.55000000000000004">
      <c r="A2" s="397" t="s">
        <v>85</v>
      </c>
      <c r="B2" s="398"/>
      <c r="C2" s="394">
        <v>28.5</v>
      </c>
      <c r="D2" s="394"/>
      <c r="E2" s="394">
        <v>28.4</v>
      </c>
      <c r="F2" s="394"/>
      <c r="G2" s="394">
        <v>27</v>
      </c>
      <c r="H2" s="394"/>
      <c r="I2" s="394">
        <v>23.7</v>
      </c>
      <c r="J2" s="394"/>
      <c r="K2" s="394">
        <v>26.5</v>
      </c>
      <c r="L2" s="383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2"/>
      <c r="AA2" s="372"/>
      <c r="AB2" s="372"/>
      <c r="AC2" s="372"/>
      <c r="AD2" s="372"/>
      <c r="AE2" s="372"/>
      <c r="AF2" s="372"/>
    </row>
    <row r="3" spans="1:33" x14ac:dyDescent="0.55000000000000004">
      <c r="A3" s="397" t="s">
        <v>86</v>
      </c>
      <c r="B3" s="398"/>
      <c r="C3" s="394">
        <v>19.7</v>
      </c>
      <c r="D3" s="394"/>
      <c r="E3" s="394">
        <v>16.7</v>
      </c>
      <c r="F3" s="394"/>
      <c r="G3" s="394">
        <v>13.1</v>
      </c>
      <c r="H3" s="394"/>
      <c r="I3" s="394">
        <v>10.9</v>
      </c>
      <c r="J3" s="394"/>
      <c r="K3" s="394">
        <v>14.2</v>
      </c>
      <c r="L3" s="383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2"/>
      <c r="AA3" s="372"/>
      <c r="AB3" s="372"/>
      <c r="AC3" s="372"/>
      <c r="AD3" s="372"/>
      <c r="AE3" s="372"/>
      <c r="AF3" s="372"/>
    </row>
    <row r="4" spans="1:33" x14ac:dyDescent="0.55000000000000004">
      <c r="A4" s="397" t="s">
        <v>87</v>
      </c>
      <c r="B4" s="398"/>
      <c r="C4" s="394">
        <v>7.63</v>
      </c>
      <c r="D4" s="394"/>
      <c r="E4" s="394">
        <v>11.3</v>
      </c>
      <c r="F4" s="394"/>
      <c r="G4" s="394">
        <v>12.9</v>
      </c>
      <c r="H4" s="394"/>
      <c r="I4" s="394">
        <v>11.9</v>
      </c>
      <c r="J4" s="394"/>
      <c r="K4" s="394">
        <v>11.5</v>
      </c>
      <c r="L4" s="383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2"/>
      <c r="AA4" s="372"/>
      <c r="AB4" s="372"/>
      <c r="AC4" s="372"/>
      <c r="AD4" s="372"/>
      <c r="AE4" s="372"/>
      <c r="AF4" s="372"/>
    </row>
    <row r="5" spans="1:33" x14ac:dyDescent="0.55000000000000004">
      <c r="A5" s="397" t="s">
        <v>88</v>
      </c>
      <c r="B5" s="398"/>
      <c r="C5" s="394">
        <v>1.0900000000000001</v>
      </c>
      <c r="D5" s="394"/>
      <c r="E5" s="394">
        <v>0.5</v>
      </c>
      <c r="F5" s="394"/>
      <c r="G5" s="394">
        <v>0.9</v>
      </c>
      <c r="H5" s="394"/>
      <c r="I5" s="394">
        <v>0.85</v>
      </c>
      <c r="J5" s="394"/>
      <c r="K5" s="394">
        <v>0.81</v>
      </c>
      <c r="L5" s="383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2"/>
      <c r="AA5" s="372"/>
      <c r="AB5" s="372"/>
      <c r="AC5" s="372"/>
      <c r="AD5" s="372"/>
      <c r="AE5" s="372"/>
      <c r="AF5" s="372"/>
    </row>
    <row r="6" spans="1:33" ht="18.5" thickBot="1" x14ac:dyDescent="0.6">
      <c r="A6" s="395" t="s">
        <v>89</v>
      </c>
      <c r="B6" s="396"/>
      <c r="C6" s="392">
        <v>0.09</v>
      </c>
      <c r="D6" s="392"/>
      <c r="E6" s="392">
        <v>0.4</v>
      </c>
      <c r="F6" s="392"/>
      <c r="G6" s="392">
        <v>0.36</v>
      </c>
      <c r="H6" s="392"/>
      <c r="I6" s="392">
        <v>0.67</v>
      </c>
      <c r="J6" s="392"/>
      <c r="K6" s="392">
        <v>0.43</v>
      </c>
      <c r="L6" s="393"/>
      <c r="M6" s="35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8.5" thickBot="1" x14ac:dyDescent="0.6">
      <c r="A7" s="38"/>
      <c r="B7" s="39"/>
      <c r="C7" s="39"/>
      <c r="D7" s="39"/>
      <c r="E7" s="39"/>
      <c r="F7" s="39"/>
      <c r="G7" s="39"/>
      <c r="H7" s="39"/>
      <c r="I7" s="39"/>
      <c r="J7" s="39"/>
      <c r="K7" s="35"/>
      <c r="L7" s="35"/>
      <c r="M7" s="35"/>
      <c r="N7" s="39"/>
      <c r="O7" s="39"/>
      <c r="P7" s="39"/>
      <c r="Q7" s="39"/>
      <c r="R7" s="39"/>
      <c r="S7" s="39"/>
      <c r="T7" s="39"/>
      <c r="U7" s="39"/>
      <c r="V7" s="35"/>
      <c r="W7" s="35"/>
      <c r="X7" s="35"/>
      <c r="Y7" s="39"/>
      <c r="Z7" s="38"/>
      <c r="AA7" s="39"/>
      <c r="AB7" s="39"/>
      <c r="AC7" s="39"/>
      <c r="AD7" s="39"/>
      <c r="AE7" s="39"/>
      <c r="AF7" s="39"/>
    </row>
    <row r="8" spans="1:33" ht="18.5" thickBot="1" x14ac:dyDescent="0.6">
      <c r="A8" s="380"/>
      <c r="B8" s="381"/>
      <c r="C8" s="384" t="s">
        <v>90</v>
      </c>
      <c r="D8" s="385"/>
      <c r="E8" s="385"/>
      <c r="F8" s="385"/>
      <c r="G8" s="385"/>
      <c r="H8" s="386"/>
      <c r="I8" s="384" t="s">
        <v>91</v>
      </c>
      <c r="J8" s="385"/>
      <c r="K8" s="385"/>
      <c r="L8" s="385"/>
      <c r="M8" s="385"/>
      <c r="N8" s="386"/>
      <c r="O8" s="384" t="s">
        <v>92</v>
      </c>
      <c r="P8" s="385"/>
      <c r="Q8" s="385"/>
      <c r="R8" s="385"/>
      <c r="S8" s="385"/>
      <c r="T8" s="386"/>
      <c r="U8" s="384" t="s">
        <v>93</v>
      </c>
      <c r="V8" s="385"/>
      <c r="W8" s="385"/>
      <c r="X8" s="385"/>
      <c r="Y8" s="385"/>
      <c r="Z8" s="386"/>
      <c r="AA8" s="384" t="s">
        <v>83</v>
      </c>
      <c r="AB8" s="385"/>
      <c r="AC8" s="385"/>
      <c r="AD8" s="385"/>
      <c r="AE8" s="385"/>
      <c r="AF8" s="386"/>
    </row>
    <row r="9" spans="1:33" x14ac:dyDescent="0.55000000000000004">
      <c r="A9" s="382"/>
      <c r="B9" s="383"/>
      <c r="C9" s="379" t="s">
        <v>94</v>
      </c>
      <c r="D9" s="377"/>
      <c r="E9" s="377" t="s">
        <v>95</v>
      </c>
      <c r="F9" s="377"/>
      <c r="G9" s="377" t="s">
        <v>83</v>
      </c>
      <c r="H9" s="378"/>
      <c r="I9" s="379" t="s">
        <v>94</v>
      </c>
      <c r="J9" s="377"/>
      <c r="K9" s="377" t="s">
        <v>95</v>
      </c>
      <c r="L9" s="377"/>
      <c r="M9" s="377" t="s">
        <v>83</v>
      </c>
      <c r="N9" s="378"/>
      <c r="O9" s="379" t="s">
        <v>94</v>
      </c>
      <c r="P9" s="377"/>
      <c r="Q9" s="377" t="s">
        <v>95</v>
      </c>
      <c r="R9" s="377"/>
      <c r="S9" s="377" t="s">
        <v>83</v>
      </c>
      <c r="T9" s="378"/>
      <c r="U9" s="379" t="s">
        <v>94</v>
      </c>
      <c r="V9" s="377"/>
      <c r="W9" s="377" t="s">
        <v>95</v>
      </c>
      <c r="X9" s="377"/>
      <c r="Y9" s="377" t="s">
        <v>83</v>
      </c>
      <c r="Z9" s="378"/>
      <c r="AA9" s="379" t="s">
        <v>94</v>
      </c>
      <c r="AB9" s="377"/>
      <c r="AC9" s="377" t="s">
        <v>95</v>
      </c>
      <c r="AD9" s="377"/>
      <c r="AE9" s="377" t="s">
        <v>83</v>
      </c>
      <c r="AF9" s="378"/>
    </row>
    <row r="10" spans="1:33" x14ac:dyDescent="0.55000000000000004">
      <c r="A10" s="382"/>
      <c r="B10" s="383"/>
      <c r="C10" s="50" t="s">
        <v>96</v>
      </c>
      <c r="D10" s="49" t="s">
        <v>97</v>
      </c>
      <c r="E10" s="49" t="s">
        <v>96</v>
      </c>
      <c r="F10" s="49" t="s">
        <v>97</v>
      </c>
      <c r="G10" s="49" t="s">
        <v>96</v>
      </c>
      <c r="H10" s="120" t="s">
        <v>97</v>
      </c>
      <c r="I10" s="50" t="s">
        <v>96</v>
      </c>
      <c r="J10" s="49" t="s">
        <v>97</v>
      </c>
      <c r="K10" s="49" t="s">
        <v>96</v>
      </c>
      <c r="L10" s="49" t="s">
        <v>97</v>
      </c>
      <c r="M10" s="49" t="s">
        <v>96</v>
      </c>
      <c r="N10" s="120" t="s">
        <v>97</v>
      </c>
      <c r="O10" s="50" t="s">
        <v>96</v>
      </c>
      <c r="P10" s="49" t="s">
        <v>97</v>
      </c>
      <c r="Q10" s="49" t="s">
        <v>96</v>
      </c>
      <c r="R10" s="49" t="s">
        <v>97</v>
      </c>
      <c r="S10" s="49" t="s">
        <v>96</v>
      </c>
      <c r="T10" s="120" t="s">
        <v>97</v>
      </c>
      <c r="U10" s="50" t="s">
        <v>96</v>
      </c>
      <c r="V10" s="49" t="s">
        <v>97</v>
      </c>
      <c r="W10" s="49" t="s">
        <v>96</v>
      </c>
      <c r="X10" s="49" t="s">
        <v>97</v>
      </c>
      <c r="Y10" s="49" t="s">
        <v>96</v>
      </c>
      <c r="Z10" s="120" t="s">
        <v>97</v>
      </c>
      <c r="AA10" s="50" t="s">
        <v>96</v>
      </c>
      <c r="AB10" s="49" t="s">
        <v>97</v>
      </c>
      <c r="AC10" s="49" t="s">
        <v>96</v>
      </c>
      <c r="AD10" s="49" t="s">
        <v>97</v>
      </c>
      <c r="AE10" s="49" t="s">
        <v>96</v>
      </c>
      <c r="AF10" s="120" t="s">
        <v>97</v>
      </c>
    </row>
    <row r="11" spans="1:33" x14ac:dyDescent="0.55000000000000004">
      <c r="A11" s="382" t="s">
        <v>169</v>
      </c>
      <c r="B11" s="383"/>
      <c r="C11" s="121">
        <v>191</v>
      </c>
      <c r="D11" s="27"/>
      <c r="E11" s="23">
        <v>159</v>
      </c>
      <c r="F11" s="27"/>
      <c r="G11" s="24">
        <f t="shared" ref="G11:G59" si="0">C11+E11</f>
        <v>350</v>
      </c>
      <c r="H11" s="122"/>
      <c r="I11" s="121">
        <v>323</v>
      </c>
      <c r="J11" s="27"/>
      <c r="K11" s="23">
        <v>260</v>
      </c>
      <c r="L11" s="27"/>
      <c r="M11" s="24">
        <v>583</v>
      </c>
      <c r="N11" s="122"/>
      <c r="O11" s="121">
        <v>234</v>
      </c>
      <c r="P11" s="27"/>
      <c r="Q11" s="23">
        <v>220</v>
      </c>
      <c r="R11" s="27"/>
      <c r="S11" s="24">
        <f t="shared" ref="S11:S51" si="1">O11+Q11</f>
        <v>454</v>
      </c>
      <c r="T11" s="122"/>
      <c r="U11" s="121">
        <v>270</v>
      </c>
      <c r="V11" s="27"/>
      <c r="W11" s="23">
        <v>316</v>
      </c>
      <c r="X11" s="27"/>
      <c r="Y11" s="24">
        <f t="shared" ref="Y11:Y59" si="2">U11+W11</f>
        <v>586</v>
      </c>
      <c r="Z11" s="122"/>
      <c r="AA11" s="123">
        <f t="shared" ref="AA11:AA59" si="3">C11+I11+O11+U11</f>
        <v>1018</v>
      </c>
      <c r="AB11" s="27"/>
      <c r="AC11" s="24">
        <f t="shared" ref="AC11:AC59" si="4">E11+K11+Q11+W11</f>
        <v>955</v>
      </c>
      <c r="AD11" s="27"/>
      <c r="AE11" s="24">
        <f t="shared" ref="AE11:AE59" si="5">AA11+AC11</f>
        <v>1973</v>
      </c>
      <c r="AF11" s="122"/>
      <c r="AG11" s="81"/>
    </row>
    <row r="12" spans="1:33" x14ac:dyDescent="0.55000000000000004">
      <c r="A12" s="388" t="s">
        <v>170</v>
      </c>
      <c r="B12" s="389"/>
      <c r="C12" s="121">
        <v>8</v>
      </c>
      <c r="D12" s="28">
        <f>ROUNDDOWN(C12/C11,4)</f>
        <v>4.1799999999999997E-2</v>
      </c>
      <c r="E12" s="23">
        <v>16</v>
      </c>
      <c r="F12" s="28">
        <f>ROUNDDOWN(E12/E11,4)</f>
        <v>0.10059999999999999</v>
      </c>
      <c r="G12" s="24">
        <f t="shared" si="0"/>
        <v>24</v>
      </c>
      <c r="H12" s="124">
        <f>ROUNDDOWN(G12/G11,4)</f>
        <v>6.8500000000000005E-2</v>
      </c>
      <c r="I12" s="121">
        <v>21</v>
      </c>
      <c r="J12" s="28">
        <f>ROUNDDOWN(I12/I11,4)</f>
        <v>6.5000000000000002E-2</v>
      </c>
      <c r="K12" s="23">
        <v>28</v>
      </c>
      <c r="L12" s="28">
        <f>ROUNDDOWN(K12/K11,4)</f>
        <v>0.1076</v>
      </c>
      <c r="M12" s="24">
        <f t="shared" ref="M12:M46" si="6">I12+K12</f>
        <v>49</v>
      </c>
      <c r="N12" s="124">
        <f>ROUNDDOWN(M12/M11,4)</f>
        <v>8.4000000000000005E-2</v>
      </c>
      <c r="O12" s="121">
        <v>15</v>
      </c>
      <c r="P12" s="28">
        <f>ROUNDDOWN(O12/O11,4)</f>
        <v>6.4100000000000004E-2</v>
      </c>
      <c r="Q12" s="23">
        <v>37</v>
      </c>
      <c r="R12" s="28">
        <f>ROUNDDOWN(Q12/Q11,4)</f>
        <v>0.1681</v>
      </c>
      <c r="S12" s="24">
        <f t="shared" si="1"/>
        <v>52</v>
      </c>
      <c r="T12" s="124">
        <f>ROUNDDOWN(S12/S11,4)</f>
        <v>0.1145</v>
      </c>
      <c r="U12" s="121">
        <v>26</v>
      </c>
      <c r="V12" s="28">
        <f>ROUNDDOWN(U12/U11,4)</f>
        <v>9.6199999999999994E-2</v>
      </c>
      <c r="W12" s="23">
        <v>58</v>
      </c>
      <c r="X12" s="28">
        <f>ROUNDDOWN(W12/W11,4)</f>
        <v>0.1835</v>
      </c>
      <c r="Y12" s="24">
        <f t="shared" si="2"/>
        <v>84</v>
      </c>
      <c r="Z12" s="124">
        <f>ROUNDDOWN(Y12/Y11,4)</f>
        <v>0.14330000000000001</v>
      </c>
      <c r="AA12" s="123">
        <f t="shared" si="3"/>
        <v>70</v>
      </c>
      <c r="AB12" s="28">
        <f>ROUNDDOWN(AA12/AA11,4)</f>
        <v>6.8699999999999997E-2</v>
      </c>
      <c r="AC12" s="24">
        <f t="shared" si="4"/>
        <v>139</v>
      </c>
      <c r="AD12" s="28">
        <f>ROUNDDOWN(AC12/AC11,4)</f>
        <v>0.14549999999999999</v>
      </c>
      <c r="AE12" s="24">
        <f t="shared" si="5"/>
        <v>209</v>
      </c>
      <c r="AF12" s="124">
        <f>ROUNDDOWN(AE12/AE11,4)</f>
        <v>0.10589999999999999</v>
      </c>
    </row>
    <row r="13" spans="1:33" x14ac:dyDescent="0.55000000000000004">
      <c r="A13" s="388" t="s">
        <v>171</v>
      </c>
      <c r="B13" s="389"/>
      <c r="C13" s="121"/>
      <c r="D13" s="27"/>
      <c r="E13" s="23"/>
      <c r="F13" s="27"/>
      <c r="G13" s="24">
        <f t="shared" si="0"/>
        <v>0</v>
      </c>
      <c r="H13" s="122"/>
      <c r="I13" s="121"/>
      <c r="J13" s="27"/>
      <c r="K13" s="23"/>
      <c r="L13" s="27"/>
      <c r="M13" s="24">
        <f t="shared" si="6"/>
        <v>0</v>
      </c>
      <c r="N13" s="122"/>
      <c r="O13" s="121"/>
      <c r="P13" s="27"/>
      <c r="Q13" s="23"/>
      <c r="R13" s="27"/>
      <c r="S13" s="24">
        <f t="shared" si="1"/>
        <v>0</v>
      </c>
      <c r="T13" s="122"/>
      <c r="U13" s="121"/>
      <c r="V13" s="27"/>
      <c r="W13" s="23"/>
      <c r="X13" s="27"/>
      <c r="Y13" s="24">
        <f t="shared" si="2"/>
        <v>0</v>
      </c>
      <c r="Z13" s="122"/>
      <c r="AA13" s="123">
        <f t="shared" si="3"/>
        <v>0</v>
      </c>
      <c r="AB13" s="27"/>
      <c r="AC13" s="24">
        <f t="shared" si="4"/>
        <v>0</v>
      </c>
      <c r="AD13" s="27"/>
      <c r="AE13" s="24">
        <f t="shared" si="5"/>
        <v>0</v>
      </c>
      <c r="AF13" s="122"/>
    </row>
    <row r="14" spans="1:33" x14ac:dyDescent="0.55000000000000004">
      <c r="A14" s="382" t="s">
        <v>172</v>
      </c>
      <c r="B14" s="383"/>
      <c r="C14" s="121">
        <f>C12+C13</f>
        <v>8</v>
      </c>
      <c r="D14" s="27"/>
      <c r="E14" s="23">
        <f>E12+E13</f>
        <v>16</v>
      </c>
      <c r="F14" s="27"/>
      <c r="G14" s="24">
        <f t="shared" si="0"/>
        <v>24</v>
      </c>
      <c r="H14" s="122"/>
      <c r="I14" s="121">
        <f>I12+I13</f>
        <v>21</v>
      </c>
      <c r="J14" s="27"/>
      <c r="K14" s="23">
        <f>K12+K13</f>
        <v>28</v>
      </c>
      <c r="L14" s="27"/>
      <c r="M14" s="24">
        <f t="shared" si="6"/>
        <v>49</v>
      </c>
      <c r="N14" s="122"/>
      <c r="O14" s="121">
        <f>O12+O13</f>
        <v>15</v>
      </c>
      <c r="P14" s="27"/>
      <c r="Q14" s="23">
        <f>Q12+Q13</f>
        <v>37</v>
      </c>
      <c r="R14" s="27"/>
      <c r="S14" s="24">
        <f t="shared" si="1"/>
        <v>52</v>
      </c>
      <c r="T14" s="122"/>
      <c r="U14" s="121">
        <f>U12+U13</f>
        <v>26</v>
      </c>
      <c r="V14" s="27"/>
      <c r="W14" s="23">
        <f>W12+W13</f>
        <v>58</v>
      </c>
      <c r="X14" s="27"/>
      <c r="Y14" s="24">
        <f t="shared" si="2"/>
        <v>84</v>
      </c>
      <c r="Z14" s="122"/>
      <c r="AA14" s="123">
        <f t="shared" si="3"/>
        <v>70</v>
      </c>
      <c r="AB14" s="27"/>
      <c r="AC14" s="24">
        <f t="shared" si="4"/>
        <v>139</v>
      </c>
      <c r="AD14" s="27"/>
      <c r="AE14" s="24">
        <f t="shared" si="5"/>
        <v>209</v>
      </c>
      <c r="AF14" s="122"/>
    </row>
    <row r="15" spans="1:33" x14ac:dyDescent="0.55000000000000004">
      <c r="A15" s="390" t="s">
        <v>98</v>
      </c>
      <c r="B15" s="125" t="s">
        <v>99</v>
      </c>
      <c r="C15" s="126">
        <v>1</v>
      </c>
      <c r="D15" s="127">
        <f t="shared" ref="D15:D59" si="7">ROUNDDOWN(C15/$C$14,4)</f>
        <v>0.125</v>
      </c>
      <c r="E15" s="128">
        <v>0</v>
      </c>
      <c r="F15" s="127">
        <f t="shared" ref="F15:F51" si="8">ROUNDDOWN(E15/$E$14,4)</f>
        <v>0</v>
      </c>
      <c r="G15" s="129">
        <f t="shared" si="0"/>
        <v>1</v>
      </c>
      <c r="H15" s="130">
        <f t="shared" ref="H15:H59" si="9">ROUNDDOWN(G15/$G$14,4)</f>
        <v>4.1599999999999998E-2</v>
      </c>
      <c r="I15" s="126">
        <v>0</v>
      </c>
      <c r="J15" s="127">
        <f t="shared" ref="J15:J59" si="10">ROUNDDOWN(I15/$I$14,4)</f>
        <v>0</v>
      </c>
      <c r="K15" s="128">
        <v>0</v>
      </c>
      <c r="L15" s="127">
        <f t="shared" ref="L15:L59" si="11">ROUNDDOWN(K15/$K$14,4)</f>
        <v>0</v>
      </c>
      <c r="M15" s="129">
        <f t="shared" si="6"/>
        <v>0</v>
      </c>
      <c r="N15" s="130">
        <f t="shared" ref="N15:N59" si="12">ROUNDDOWN(M15/$M$14,4)</f>
        <v>0</v>
      </c>
      <c r="O15" s="126">
        <v>0</v>
      </c>
      <c r="P15" s="127">
        <f t="shared" ref="P15:P59" si="13">ROUNDDOWN(O15/$O$14,4)</f>
        <v>0</v>
      </c>
      <c r="Q15" s="128">
        <v>0</v>
      </c>
      <c r="R15" s="127">
        <f t="shared" ref="R15:R59" si="14">ROUNDDOWN(Q15/$Q$14,4)</f>
        <v>0</v>
      </c>
      <c r="S15" s="129">
        <f t="shared" si="1"/>
        <v>0</v>
      </c>
      <c r="T15" s="130">
        <f t="shared" ref="T15:T59" si="15">ROUNDDOWN(S15/$S$14,4)</f>
        <v>0</v>
      </c>
      <c r="U15" s="126">
        <v>0</v>
      </c>
      <c r="V15" s="127">
        <f t="shared" ref="V15:V59" si="16">ROUNDDOWN(U15/$U$14,4)</f>
        <v>0</v>
      </c>
      <c r="W15" s="128">
        <v>0</v>
      </c>
      <c r="X15" s="127">
        <f t="shared" ref="X15:X59" si="17">ROUNDDOWN(W15/$W$14,4)</f>
        <v>0</v>
      </c>
      <c r="Y15" s="129">
        <f t="shared" si="2"/>
        <v>0</v>
      </c>
      <c r="Z15" s="130">
        <f t="shared" ref="Z15:Z59" si="18">ROUNDDOWN(Y15/$Y$14,4)</f>
        <v>0</v>
      </c>
      <c r="AA15" s="131">
        <f t="shared" si="3"/>
        <v>1</v>
      </c>
      <c r="AB15" s="127">
        <f t="shared" ref="AB15:AB59" si="19">ROUNDDOWN(AA15/$AA$14,4)</f>
        <v>1.4200000000000001E-2</v>
      </c>
      <c r="AC15" s="129">
        <f t="shared" si="4"/>
        <v>0</v>
      </c>
      <c r="AD15" s="127">
        <f t="shared" ref="AD15:AD59" si="20">ROUNDDOWN(AC15/$AC$14,4)</f>
        <v>0</v>
      </c>
      <c r="AE15" s="129">
        <f t="shared" si="5"/>
        <v>1</v>
      </c>
      <c r="AF15" s="130">
        <f t="shared" ref="AF15:AF59" si="21">ROUNDDOWN(AE15/$AE$14,4)</f>
        <v>4.7000000000000002E-3</v>
      </c>
    </row>
    <row r="16" spans="1:33" x14ac:dyDescent="0.55000000000000004">
      <c r="A16" s="390"/>
      <c r="B16" s="132" t="s">
        <v>100</v>
      </c>
      <c r="C16" s="133">
        <v>1</v>
      </c>
      <c r="D16" s="134">
        <f t="shared" si="7"/>
        <v>0.125</v>
      </c>
      <c r="E16" s="135">
        <v>1</v>
      </c>
      <c r="F16" s="134">
        <f t="shared" si="8"/>
        <v>6.25E-2</v>
      </c>
      <c r="G16" s="136">
        <f t="shared" si="0"/>
        <v>2</v>
      </c>
      <c r="H16" s="137">
        <f t="shared" si="9"/>
        <v>8.3299999999999999E-2</v>
      </c>
      <c r="I16" s="133">
        <v>1</v>
      </c>
      <c r="J16" s="134">
        <f t="shared" si="10"/>
        <v>4.7600000000000003E-2</v>
      </c>
      <c r="K16" s="135">
        <v>1</v>
      </c>
      <c r="L16" s="134">
        <f t="shared" si="11"/>
        <v>3.5700000000000003E-2</v>
      </c>
      <c r="M16" s="136">
        <f t="shared" si="6"/>
        <v>2</v>
      </c>
      <c r="N16" s="137">
        <f t="shared" si="12"/>
        <v>4.0800000000000003E-2</v>
      </c>
      <c r="O16" s="133">
        <v>3</v>
      </c>
      <c r="P16" s="134">
        <f t="shared" si="13"/>
        <v>0.2</v>
      </c>
      <c r="Q16" s="135">
        <v>4</v>
      </c>
      <c r="R16" s="134">
        <f t="shared" si="14"/>
        <v>0.1081</v>
      </c>
      <c r="S16" s="136">
        <f t="shared" si="1"/>
        <v>7</v>
      </c>
      <c r="T16" s="137">
        <f t="shared" si="15"/>
        <v>0.1346</v>
      </c>
      <c r="U16" s="133">
        <v>5</v>
      </c>
      <c r="V16" s="134">
        <f t="shared" si="16"/>
        <v>0.1923</v>
      </c>
      <c r="W16" s="135">
        <v>3</v>
      </c>
      <c r="X16" s="134">
        <f t="shared" si="17"/>
        <v>5.1700000000000003E-2</v>
      </c>
      <c r="Y16" s="136">
        <f t="shared" si="2"/>
        <v>8</v>
      </c>
      <c r="Z16" s="137">
        <f t="shared" si="18"/>
        <v>9.5200000000000007E-2</v>
      </c>
      <c r="AA16" s="138">
        <f t="shared" si="3"/>
        <v>10</v>
      </c>
      <c r="AB16" s="134">
        <f t="shared" si="19"/>
        <v>0.14280000000000001</v>
      </c>
      <c r="AC16" s="136">
        <f t="shared" si="4"/>
        <v>9</v>
      </c>
      <c r="AD16" s="134">
        <f t="shared" si="20"/>
        <v>6.4699999999999994E-2</v>
      </c>
      <c r="AE16" s="136">
        <f t="shared" si="5"/>
        <v>19</v>
      </c>
      <c r="AF16" s="137">
        <f t="shared" si="21"/>
        <v>9.0899999999999995E-2</v>
      </c>
    </row>
    <row r="17" spans="1:32" x14ac:dyDescent="0.55000000000000004">
      <c r="A17" s="390"/>
      <c r="B17" s="132" t="s">
        <v>101</v>
      </c>
      <c r="C17" s="133">
        <v>6</v>
      </c>
      <c r="D17" s="134">
        <f t="shared" si="7"/>
        <v>0.75</v>
      </c>
      <c r="E17" s="135">
        <v>11</v>
      </c>
      <c r="F17" s="134">
        <f t="shared" si="8"/>
        <v>0.6875</v>
      </c>
      <c r="G17" s="136">
        <f t="shared" si="0"/>
        <v>17</v>
      </c>
      <c r="H17" s="137">
        <f t="shared" si="9"/>
        <v>0.70830000000000004</v>
      </c>
      <c r="I17" s="133">
        <v>13</v>
      </c>
      <c r="J17" s="134">
        <f t="shared" si="10"/>
        <v>0.61899999999999999</v>
      </c>
      <c r="K17" s="135">
        <v>18</v>
      </c>
      <c r="L17" s="134">
        <f t="shared" si="11"/>
        <v>0.64280000000000004</v>
      </c>
      <c r="M17" s="136">
        <f t="shared" si="6"/>
        <v>31</v>
      </c>
      <c r="N17" s="137">
        <f t="shared" si="12"/>
        <v>0.63260000000000005</v>
      </c>
      <c r="O17" s="133">
        <v>8</v>
      </c>
      <c r="P17" s="134">
        <f t="shared" si="13"/>
        <v>0.5333</v>
      </c>
      <c r="Q17" s="135">
        <v>17</v>
      </c>
      <c r="R17" s="134">
        <f t="shared" si="14"/>
        <v>0.45939999999999998</v>
      </c>
      <c r="S17" s="136">
        <f t="shared" si="1"/>
        <v>25</v>
      </c>
      <c r="T17" s="137">
        <f t="shared" si="15"/>
        <v>0.48070000000000002</v>
      </c>
      <c r="U17" s="133">
        <v>13</v>
      </c>
      <c r="V17" s="134">
        <f t="shared" si="16"/>
        <v>0.5</v>
      </c>
      <c r="W17" s="135">
        <v>12</v>
      </c>
      <c r="X17" s="134">
        <f t="shared" si="17"/>
        <v>0.20680000000000001</v>
      </c>
      <c r="Y17" s="136">
        <f t="shared" si="2"/>
        <v>25</v>
      </c>
      <c r="Z17" s="137">
        <f t="shared" si="18"/>
        <v>0.29759999999999998</v>
      </c>
      <c r="AA17" s="138">
        <f t="shared" si="3"/>
        <v>40</v>
      </c>
      <c r="AB17" s="134">
        <f t="shared" si="19"/>
        <v>0.57140000000000002</v>
      </c>
      <c r="AC17" s="136">
        <f t="shared" si="4"/>
        <v>58</v>
      </c>
      <c r="AD17" s="134">
        <f t="shared" si="20"/>
        <v>0.41720000000000002</v>
      </c>
      <c r="AE17" s="136">
        <f t="shared" si="5"/>
        <v>98</v>
      </c>
      <c r="AF17" s="137">
        <f t="shared" si="21"/>
        <v>0.46879999999999999</v>
      </c>
    </row>
    <row r="18" spans="1:32" x14ac:dyDescent="0.55000000000000004">
      <c r="A18" s="390"/>
      <c r="B18" s="139" t="s">
        <v>102</v>
      </c>
      <c r="C18" s="140">
        <v>0</v>
      </c>
      <c r="D18" s="141">
        <f t="shared" si="7"/>
        <v>0</v>
      </c>
      <c r="E18" s="142">
        <v>2</v>
      </c>
      <c r="F18" s="141">
        <f t="shared" si="8"/>
        <v>0.125</v>
      </c>
      <c r="G18" s="143">
        <f t="shared" si="0"/>
        <v>2</v>
      </c>
      <c r="H18" s="144">
        <f t="shared" si="9"/>
        <v>8.3299999999999999E-2</v>
      </c>
      <c r="I18" s="140">
        <v>4</v>
      </c>
      <c r="J18" s="141">
        <f t="shared" si="10"/>
        <v>0.19040000000000001</v>
      </c>
      <c r="K18" s="142">
        <v>5</v>
      </c>
      <c r="L18" s="141">
        <f t="shared" si="11"/>
        <v>0.17849999999999999</v>
      </c>
      <c r="M18" s="143">
        <f t="shared" si="6"/>
        <v>9</v>
      </c>
      <c r="N18" s="144">
        <f t="shared" si="12"/>
        <v>0.18360000000000001</v>
      </c>
      <c r="O18" s="140">
        <v>1</v>
      </c>
      <c r="P18" s="141">
        <f t="shared" si="13"/>
        <v>6.6600000000000006E-2</v>
      </c>
      <c r="Q18" s="142">
        <v>12</v>
      </c>
      <c r="R18" s="141">
        <f t="shared" si="14"/>
        <v>0.32429999999999998</v>
      </c>
      <c r="S18" s="143">
        <f t="shared" si="1"/>
        <v>13</v>
      </c>
      <c r="T18" s="144">
        <f t="shared" si="15"/>
        <v>0.25</v>
      </c>
      <c r="U18" s="140">
        <v>2</v>
      </c>
      <c r="V18" s="141">
        <f t="shared" si="16"/>
        <v>7.6899999999999996E-2</v>
      </c>
      <c r="W18" s="142">
        <v>13</v>
      </c>
      <c r="X18" s="141">
        <f t="shared" si="17"/>
        <v>0.22409999999999999</v>
      </c>
      <c r="Y18" s="143">
        <f t="shared" si="2"/>
        <v>15</v>
      </c>
      <c r="Z18" s="144">
        <f t="shared" si="18"/>
        <v>0.17849999999999999</v>
      </c>
      <c r="AA18" s="145">
        <f t="shared" si="3"/>
        <v>7</v>
      </c>
      <c r="AB18" s="141">
        <f t="shared" si="19"/>
        <v>0.1</v>
      </c>
      <c r="AC18" s="143">
        <f t="shared" si="4"/>
        <v>32</v>
      </c>
      <c r="AD18" s="141">
        <f t="shared" si="20"/>
        <v>0.23019999999999999</v>
      </c>
      <c r="AE18" s="143">
        <f t="shared" si="5"/>
        <v>39</v>
      </c>
      <c r="AF18" s="144">
        <f t="shared" si="21"/>
        <v>0.18659999999999999</v>
      </c>
    </row>
    <row r="19" spans="1:32" x14ac:dyDescent="0.55000000000000004">
      <c r="A19" s="373" t="s">
        <v>103</v>
      </c>
      <c r="B19" s="125" t="s">
        <v>104</v>
      </c>
      <c r="C19" s="126">
        <v>1</v>
      </c>
      <c r="D19" s="127">
        <f t="shared" si="7"/>
        <v>0.125</v>
      </c>
      <c r="E19" s="128">
        <v>3</v>
      </c>
      <c r="F19" s="127">
        <f t="shared" si="8"/>
        <v>0.1875</v>
      </c>
      <c r="G19" s="129">
        <f t="shared" si="0"/>
        <v>4</v>
      </c>
      <c r="H19" s="130">
        <f t="shared" si="9"/>
        <v>0.1666</v>
      </c>
      <c r="I19" s="126">
        <v>1</v>
      </c>
      <c r="J19" s="127">
        <f t="shared" si="10"/>
        <v>4.7600000000000003E-2</v>
      </c>
      <c r="K19" s="128">
        <v>2</v>
      </c>
      <c r="L19" s="127">
        <f t="shared" si="11"/>
        <v>7.1400000000000005E-2</v>
      </c>
      <c r="M19" s="129">
        <f t="shared" si="6"/>
        <v>3</v>
      </c>
      <c r="N19" s="130">
        <f t="shared" si="12"/>
        <v>6.1199999999999997E-2</v>
      </c>
      <c r="O19" s="126">
        <v>2</v>
      </c>
      <c r="P19" s="127">
        <f t="shared" si="13"/>
        <v>0.1333</v>
      </c>
      <c r="Q19" s="128">
        <v>9</v>
      </c>
      <c r="R19" s="127">
        <f t="shared" si="14"/>
        <v>0.2432</v>
      </c>
      <c r="S19" s="129">
        <f t="shared" si="1"/>
        <v>11</v>
      </c>
      <c r="T19" s="130">
        <f t="shared" si="15"/>
        <v>0.21149999999999999</v>
      </c>
      <c r="U19" s="126">
        <v>4</v>
      </c>
      <c r="V19" s="127">
        <f t="shared" si="16"/>
        <v>0.15379999999999999</v>
      </c>
      <c r="W19" s="128">
        <v>11</v>
      </c>
      <c r="X19" s="127">
        <f t="shared" si="17"/>
        <v>0.18959999999999999</v>
      </c>
      <c r="Y19" s="129">
        <f t="shared" si="2"/>
        <v>15</v>
      </c>
      <c r="Z19" s="130">
        <f t="shared" si="18"/>
        <v>0.17849999999999999</v>
      </c>
      <c r="AA19" s="131">
        <f t="shared" si="3"/>
        <v>8</v>
      </c>
      <c r="AB19" s="127">
        <f t="shared" si="19"/>
        <v>0.1142</v>
      </c>
      <c r="AC19" s="129">
        <f t="shared" si="4"/>
        <v>25</v>
      </c>
      <c r="AD19" s="127">
        <f t="shared" si="20"/>
        <v>0.17979999999999999</v>
      </c>
      <c r="AE19" s="129">
        <f t="shared" si="5"/>
        <v>33</v>
      </c>
      <c r="AF19" s="130">
        <f t="shared" si="21"/>
        <v>0.1578</v>
      </c>
    </row>
    <row r="20" spans="1:32" x14ac:dyDescent="0.55000000000000004">
      <c r="A20" s="391"/>
      <c r="B20" s="132" t="s">
        <v>105</v>
      </c>
      <c r="C20" s="133">
        <v>4</v>
      </c>
      <c r="D20" s="134">
        <f t="shared" si="7"/>
        <v>0.5</v>
      </c>
      <c r="E20" s="135">
        <v>10</v>
      </c>
      <c r="F20" s="134">
        <f t="shared" si="8"/>
        <v>0.625</v>
      </c>
      <c r="G20" s="136">
        <f t="shared" si="0"/>
        <v>14</v>
      </c>
      <c r="H20" s="137">
        <f t="shared" si="9"/>
        <v>0.58330000000000004</v>
      </c>
      <c r="I20" s="133">
        <v>4</v>
      </c>
      <c r="J20" s="134">
        <f t="shared" si="10"/>
        <v>0.19040000000000001</v>
      </c>
      <c r="K20" s="135">
        <v>8</v>
      </c>
      <c r="L20" s="134">
        <f t="shared" si="11"/>
        <v>0.28570000000000001</v>
      </c>
      <c r="M20" s="136">
        <f t="shared" si="6"/>
        <v>12</v>
      </c>
      <c r="N20" s="137">
        <f t="shared" si="12"/>
        <v>0.24479999999999999</v>
      </c>
      <c r="O20" s="133">
        <v>3</v>
      </c>
      <c r="P20" s="134">
        <f t="shared" si="13"/>
        <v>0.2</v>
      </c>
      <c r="Q20" s="135">
        <v>16</v>
      </c>
      <c r="R20" s="134">
        <f t="shared" si="14"/>
        <v>0.43240000000000001</v>
      </c>
      <c r="S20" s="136">
        <f t="shared" si="1"/>
        <v>19</v>
      </c>
      <c r="T20" s="137">
        <f t="shared" si="15"/>
        <v>0.36530000000000001</v>
      </c>
      <c r="U20" s="133">
        <v>8</v>
      </c>
      <c r="V20" s="134">
        <f t="shared" si="16"/>
        <v>0.30759999999999998</v>
      </c>
      <c r="W20" s="135">
        <v>11</v>
      </c>
      <c r="X20" s="134">
        <f t="shared" si="17"/>
        <v>0.18959999999999999</v>
      </c>
      <c r="Y20" s="136">
        <f t="shared" si="2"/>
        <v>19</v>
      </c>
      <c r="Z20" s="137">
        <f t="shared" si="18"/>
        <v>0.2261</v>
      </c>
      <c r="AA20" s="138">
        <f t="shared" si="3"/>
        <v>19</v>
      </c>
      <c r="AB20" s="134">
        <f t="shared" si="19"/>
        <v>0.27139999999999997</v>
      </c>
      <c r="AC20" s="136">
        <f t="shared" si="4"/>
        <v>45</v>
      </c>
      <c r="AD20" s="134">
        <f t="shared" si="20"/>
        <v>0.32369999999999999</v>
      </c>
      <c r="AE20" s="136">
        <f t="shared" si="5"/>
        <v>64</v>
      </c>
      <c r="AF20" s="137">
        <f t="shared" si="21"/>
        <v>0.30620000000000003</v>
      </c>
    </row>
    <row r="21" spans="1:32" x14ac:dyDescent="0.55000000000000004">
      <c r="A21" s="391"/>
      <c r="B21" s="139" t="s">
        <v>106</v>
      </c>
      <c r="C21" s="140">
        <v>3</v>
      </c>
      <c r="D21" s="141">
        <f t="shared" si="7"/>
        <v>0.375</v>
      </c>
      <c r="E21" s="142">
        <v>0</v>
      </c>
      <c r="F21" s="141">
        <f t="shared" si="8"/>
        <v>0</v>
      </c>
      <c r="G21" s="143">
        <f t="shared" si="0"/>
        <v>3</v>
      </c>
      <c r="H21" s="144">
        <f t="shared" si="9"/>
        <v>0.125</v>
      </c>
      <c r="I21" s="140">
        <v>13</v>
      </c>
      <c r="J21" s="141">
        <f t="shared" si="10"/>
        <v>0.61899999999999999</v>
      </c>
      <c r="K21" s="142">
        <v>16</v>
      </c>
      <c r="L21" s="141">
        <f t="shared" si="11"/>
        <v>0.57140000000000002</v>
      </c>
      <c r="M21" s="143">
        <f t="shared" si="6"/>
        <v>29</v>
      </c>
      <c r="N21" s="144">
        <f t="shared" si="12"/>
        <v>0.59179999999999999</v>
      </c>
      <c r="O21" s="140">
        <v>7</v>
      </c>
      <c r="P21" s="141">
        <f t="shared" si="13"/>
        <v>0.46660000000000001</v>
      </c>
      <c r="Q21" s="142">
        <v>9</v>
      </c>
      <c r="R21" s="141">
        <f t="shared" si="14"/>
        <v>0.2432</v>
      </c>
      <c r="S21" s="143">
        <f t="shared" si="1"/>
        <v>16</v>
      </c>
      <c r="T21" s="144">
        <f t="shared" si="15"/>
        <v>0.30759999999999998</v>
      </c>
      <c r="U21" s="140">
        <v>6</v>
      </c>
      <c r="V21" s="141">
        <f t="shared" si="16"/>
        <v>0.23069999999999999</v>
      </c>
      <c r="W21" s="142">
        <v>7</v>
      </c>
      <c r="X21" s="141">
        <f t="shared" si="17"/>
        <v>0.1206</v>
      </c>
      <c r="Y21" s="143">
        <f t="shared" si="2"/>
        <v>13</v>
      </c>
      <c r="Z21" s="144">
        <f t="shared" si="18"/>
        <v>0.1547</v>
      </c>
      <c r="AA21" s="145">
        <f t="shared" si="3"/>
        <v>29</v>
      </c>
      <c r="AB21" s="141">
        <f t="shared" si="19"/>
        <v>0.41420000000000001</v>
      </c>
      <c r="AC21" s="143">
        <f t="shared" si="4"/>
        <v>32</v>
      </c>
      <c r="AD21" s="141">
        <f t="shared" si="20"/>
        <v>0.23019999999999999</v>
      </c>
      <c r="AE21" s="143">
        <f t="shared" si="5"/>
        <v>61</v>
      </c>
      <c r="AF21" s="144">
        <f t="shared" si="21"/>
        <v>0.2918</v>
      </c>
    </row>
    <row r="22" spans="1:32" x14ac:dyDescent="0.55000000000000004">
      <c r="A22" s="375" t="s">
        <v>107</v>
      </c>
      <c r="B22" s="146" t="s">
        <v>108</v>
      </c>
      <c r="C22" s="147"/>
      <c r="D22" s="127">
        <f t="shared" si="7"/>
        <v>0</v>
      </c>
      <c r="E22" s="128"/>
      <c r="F22" s="127">
        <f t="shared" si="8"/>
        <v>0</v>
      </c>
      <c r="G22" s="129">
        <f t="shared" si="0"/>
        <v>0</v>
      </c>
      <c r="H22" s="130">
        <f t="shared" si="9"/>
        <v>0</v>
      </c>
      <c r="I22" s="126"/>
      <c r="J22" s="127">
        <f t="shared" si="10"/>
        <v>0</v>
      </c>
      <c r="K22" s="128"/>
      <c r="L22" s="127">
        <f t="shared" si="11"/>
        <v>0</v>
      </c>
      <c r="M22" s="129">
        <f t="shared" si="6"/>
        <v>0</v>
      </c>
      <c r="N22" s="130">
        <f t="shared" si="12"/>
        <v>0</v>
      </c>
      <c r="O22" s="126"/>
      <c r="P22" s="127">
        <f t="shared" si="13"/>
        <v>0</v>
      </c>
      <c r="Q22" s="128"/>
      <c r="R22" s="127">
        <f t="shared" si="14"/>
        <v>0</v>
      </c>
      <c r="S22" s="129">
        <f t="shared" si="1"/>
        <v>0</v>
      </c>
      <c r="T22" s="130">
        <f t="shared" si="15"/>
        <v>0</v>
      </c>
      <c r="U22" s="126"/>
      <c r="V22" s="127">
        <f t="shared" si="16"/>
        <v>0</v>
      </c>
      <c r="W22" s="128"/>
      <c r="X22" s="127">
        <f t="shared" si="17"/>
        <v>0</v>
      </c>
      <c r="Y22" s="129">
        <f t="shared" si="2"/>
        <v>0</v>
      </c>
      <c r="Z22" s="130">
        <f t="shared" si="18"/>
        <v>0</v>
      </c>
      <c r="AA22" s="131">
        <f t="shared" si="3"/>
        <v>0</v>
      </c>
      <c r="AB22" s="127">
        <f t="shared" si="19"/>
        <v>0</v>
      </c>
      <c r="AC22" s="129">
        <f t="shared" si="4"/>
        <v>0</v>
      </c>
      <c r="AD22" s="127">
        <f t="shared" si="20"/>
        <v>0</v>
      </c>
      <c r="AE22" s="129">
        <f t="shared" si="5"/>
        <v>0</v>
      </c>
      <c r="AF22" s="130">
        <f t="shared" si="21"/>
        <v>0</v>
      </c>
    </row>
    <row r="23" spans="1:32" x14ac:dyDescent="0.55000000000000004">
      <c r="A23" s="375"/>
      <c r="B23" s="146" t="s">
        <v>109</v>
      </c>
      <c r="C23" s="148"/>
      <c r="D23" s="141">
        <f t="shared" si="7"/>
        <v>0</v>
      </c>
      <c r="E23" s="142"/>
      <c r="F23" s="141">
        <f t="shared" si="8"/>
        <v>0</v>
      </c>
      <c r="G23" s="143">
        <f t="shared" si="0"/>
        <v>0</v>
      </c>
      <c r="H23" s="144">
        <f t="shared" si="9"/>
        <v>0</v>
      </c>
      <c r="I23" s="140"/>
      <c r="J23" s="141">
        <f t="shared" si="10"/>
        <v>0</v>
      </c>
      <c r="K23" s="142"/>
      <c r="L23" s="141">
        <f t="shared" si="11"/>
        <v>0</v>
      </c>
      <c r="M23" s="143">
        <f t="shared" si="6"/>
        <v>0</v>
      </c>
      <c r="N23" s="144">
        <f t="shared" si="12"/>
        <v>0</v>
      </c>
      <c r="O23" s="140"/>
      <c r="P23" s="141">
        <f t="shared" si="13"/>
        <v>0</v>
      </c>
      <c r="Q23" s="142"/>
      <c r="R23" s="141">
        <f t="shared" si="14"/>
        <v>0</v>
      </c>
      <c r="S23" s="143">
        <f t="shared" si="1"/>
        <v>0</v>
      </c>
      <c r="T23" s="144">
        <f t="shared" si="15"/>
        <v>0</v>
      </c>
      <c r="U23" s="140"/>
      <c r="V23" s="141">
        <f t="shared" si="16"/>
        <v>0</v>
      </c>
      <c r="W23" s="142"/>
      <c r="X23" s="141">
        <f t="shared" si="17"/>
        <v>0</v>
      </c>
      <c r="Y23" s="143">
        <f t="shared" si="2"/>
        <v>0</v>
      </c>
      <c r="Z23" s="144">
        <f t="shared" si="18"/>
        <v>0</v>
      </c>
      <c r="AA23" s="145">
        <f t="shared" si="3"/>
        <v>0</v>
      </c>
      <c r="AB23" s="141">
        <f t="shared" si="19"/>
        <v>0</v>
      </c>
      <c r="AC23" s="143">
        <f t="shared" si="4"/>
        <v>0</v>
      </c>
      <c r="AD23" s="141">
        <f t="shared" si="20"/>
        <v>0</v>
      </c>
      <c r="AE23" s="143">
        <f t="shared" si="5"/>
        <v>0</v>
      </c>
      <c r="AF23" s="144">
        <f t="shared" si="21"/>
        <v>0</v>
      </c>
    </row>
    <row r="24" spans="1:32" x14ac:dyDescent="0.55000000000000004">
      <c r="A24" s="375" t="s">
        <v>110</v>
      </c>
      <c r="B24" s="146" t="s">
        <v>108</v>
      </c>
      <c r="C24" s="147"/>
      <c r="D24" s="127">
        <f t="shared" si="7"/>
        <v>0</v>
      </c>
      <c r="E24" s="128"/>
      <c r="F24" s="127">
        <f t="shared" si="8"/>
        <v>0</v>
      </c>
      <c r="G24" s="129">
        <f t="shared" si="0"/>
        <v>0</v>
      </c>
      <c r="H24" s="130">
        <f t="shared" si="9"/>
        <v>0</v>
      </c>
      <c r="I24" s="126"/>
      <c r="J24" s="127">
        <f t="shared" si="10"/>
        <v>0</v>
      </c>
      <c r="K24" s="128"/>
      <c r="L24" s="127">
        <f t="shared" si="11"/>
        <v>0</v>
      </c>
      <c r="M24" s="129">
        <f t="shared" si="6"/>
        <v>0</v>
      </c>
      <c r="N24" s="130">
        <f t="shared" si="12"/>
        <v>0</v>
      </c>
      <c r="O24" s="126"/>
      <c r="P24" s="127">
        <f t="shared" si="13"/>
        <v>0</v>
      </c>
      <c r="Q24" s="128"/>
      <c r="R24" s="127">
        <f t="shared" si="14"/>
        <v>0</v>
      </c>
      <c r="S24" s="129">
        <f t="shared" si="1"/>
        <v>0</v>
      </c>
      <c r="T24" s="130">
        <f t="shared" si="15"/>
        <v>0</v>
      </c>
      <c r="U24" s="126"/>
      <c r="V24" s="127">
        <f t="shared" si="16"/>
        <v>0</v>
      </c>
      <c r="W24" s="128"/>
      <c r="X24" s="127">
        <f t="shared" si="17"/>
        <v>0</v>
      </c>
      <c r="Y24" s="129">
        <f t="shared" si="2"/>
        <v>0</v>
      </c>
      <c r="Z24" s="130">
        <f t="shared" si="18"/>
        <v>0</v>
      </c>
      <c r="AA24" s="131">
        <f t="shared" si="3"/>
        <v>0</v>
      </c>
      <c r="AB24" s="127">
        <f t="shared" si="19"/>
        <v>0</v>
      </c>
      <c r="AC24" s="129">
        <f t="shared" si="4"/>
        <v>0</v>
      </c>
      <c r="AD24" s="127">
        <f t="shared" si="20"/>
        <v>0</v>
      </c>
      <c r="AE24" s="129">
        <f t="shared" si="5"/>
        <v>0</v>
      </c>
      <c r="AF24" s="130">
        <f t="shared" si="21"/>
        <v>0</v>
      </c>
    </row>
    <row r="25" spans="1:32" x14ac:dyDescent="0.55000000000000004">
      <c r="A25" s="375"/>
      <c r="B25" s="146" t="s">
        <v>109</v>
      </c>
      <c r="C25" s="148"/>
      <c r="D25" s="141">
        <f t="shared" si="7"/>
        <v>0</v>
      </c>
      <c r="E25" s="142"/>
      <c r="F25" s="141">
        <f t="shared" si="8"/>
        <v>0</v>
      </c>
      <c r="G25" s="143">
        <f t="shared" si="0"/>
        <v>0</v>
      </c>
      <c r="H25" s="144">
        <f t="shared" si="9"/>
        <v>0</v>
      </c>
      <c r="I25" s="140"/>
      <c r="J25" s="141">
        <f t="shared" si="10"/>
        <v>0</v>
      </c>
      <c r="K25" s="142"/>
      <c r="L25" s="141">
        <f t="shared" si="11"/>
        <v>0</v>
      </c>
      <c r="M25" s="143">
        <f t="shared" si="6"/>
        <v>0</v>
      </c>
      <c r="N25" s="144">
        <f t="shared" si="12"/>
        <v>0</v>
      </c>
      <c r="O25" s="140"/>
      <c r="P25" s="141">
        <f t="shared" si="13"/>
        <v>0</v>
      </c>
      <c r="Q25" s="142"/>
      <c r="R25" s="141">
        <f t="shared" si="14"/>
        <v>0</v>
      </c>
      <c r="S25" s="143">
        <f t="shared" si="1"/>
        <v>0</v>
      </c>
      <c r="T25" s="144">
        <f t="shared" si="15"/>
        <v>0</v>
      </c>
      <c r="U25" s="140"/>
      <c r="V25" s="141">
        <f t="shared" si="16"/>
        <v>0</v>
      </c>
      <c r="W25" s="142"/>
      <c r="X25" s="141">
        <f t="shared" si="17"/>
        <v>0</v>
      </c>
      <c r="Y25" s="143">
        <f t="shared" si="2"/>
        <v>0</v>
      </c>
      <c r="Z25" s="144">
        <f t="shared" si="18"/>
        <v>0</v>
      </c>
      <c r="AA25" s="145">
        <f t="shared" si="3"/>
        <v>0</v>
      </c>
      <c r="AB25" s="141">
        <f t="shared" si="19"/>
        <v>0</v>
      </c>
      <c r="AC25" s="143">
        <f t="shared" si="4"/>
        <v>0</v>
      </c>
      <c r="AD25" s="141">
        <f t="shared" si="20"/>
        <v>0</v>
      </c>
      <c r="AE25" s="143">
        <f t="shared" si="5"/>
        <v>0</v>
      </c>
      <c r="AF25" s="144">
        <f t="shared" si="21"/>
        <v>0</v>
      </c>
    </row>
    <row r="26" spans="1:32" x14ac:dyDescent="0.55000000000000004">
      <c r="A26" s="374" t="s">
        <v>111</v>
      </c>
      <c r="B26" s="146" t="s">
        <v>112</v>
      </c>
      <c r="C26" s="147">
        <v>1</v>
      </c>
      <c r="D26" s="127">
        <f t="shared" si="7"/>
        <v>0.125</v>
      </c>
      <c r="E26" s="128">
        <v>1</v>
      </c>
      <c r="F26" s="127">
        <f t="shared" si="8"/>
        <v>6.25E-2</v>
      </c>
      <c r="G26" s="129">
        <f t="shared" si="0"/>
        <v>2</v>
      </c>
      <c r="H26" s="130">
        <f t="shared" si="9"/>
        <v>8.3299999999999999E-2</v>
      </c>
      <c r="I26" s="126">
        <v>6</v>
      </c>
      <c r="J26" s="127">
        <f t="shared" si="10"/>
        <v>0.28570000000000001</v>
      </c>
      <c r="K26" s="128">
        <v>4</v>
      </c>
      <c r="L26" s="127">
        <f t="shared" si="11"/>
        <v>0.14280000000000001</v>
      </c>
      <c r="M26" s="129">
        <f t="shared" si="6"/>
        <v>10</v>
      </c>
      <c r="N26" s="130">
        <f t="shared" si="12"/>
        <v>0.20399999999999999</v>
      </c>
      <c r="O26" s="126">
        <v>5</v>
      </c>
      <c r="P26" s="127">
        <f t="shared" si="13"/>
        <v>0.33329999999999999</v>
      </c>
      <c r="Q26" s="128">
        <v>2</v>
      </c>
      <c r="R26" s="127">
        <f t="shared" si="14"/>
        <v>5.3999999999999999E-2</v>
      </c>
      <c r="S26" s="129">
        <f t="shared" si="1"/>
        <v>7</v>
      </c>
      <c r="T26" s="130">
        <f t="shared" si="15"/>
        <v>0.1346</v>
      </c>
      <c r="U26" s="126">
        <v>4</v>
      </c>
      <c r="V26" s="127">
        <f t="shared" si="16"/>
        <v>0.15379999999999999</v>
      </c>
      <c r="W26" s="128">
        <v>0</v>
      </c>
      <c r="X26" s="127">
        <f t="shared" si="17"/>
        <v>0</v>
      </c>
      <c r="Y26" s="129">
        <f t="shared" si="2"/>
        <v>4</v>
      </c>
      <c r="Z26" s="130">
        <f t="shared" si="18"/>
        <v>4.7600000000000003E-2</v>
      </c>
      <c r="AA26" s="131">
        <f t="shared" si="3"/>
        <v>16</v>
      </c>
      <c r="AB26" s="127">
        <f t="shared" si="19"/>
        <v>0.22850000000000001</v>
      </c>
      <c r="AC26" s="129">
        <f t="shared" si="4"/>
        <v>7</v>
      </c>
      <c r="AD26" s="127">
        <f t="shared" si="20"/>
        <v>5.0299999999999997E-2</v>
      </c>
      <c r="AE26" s="129">
        <f t="shared" si="5"/>
        <v>23</v>
      </c>
      <c r="AF26" s="130">
        <f t="shared" si="21"/>
        <v>0.11</v>
      </c>
    </row>
    <row r="27" spans="1:32" x14ac:dyDescent="0.55000000000000004">
      <c r="A27" s="374"/>
      <c r="B27" s="149" t="s">
        <v>113</v>
      </c>
      <c r="C27" s="150">
        <v>2</v>
      </c>
      <c r="D27" s="134">
        <f t="shared" si="7"/>
        <v>0.25</v>
      </c>
      <c r="E27" s="135">
        <v>5</v>
      </c>
      <c r="F27" s="134">
        <f t="shared" si="8"/>
        <v>0.3125</v>
      </c>
      <c r="G27" s="136">
        <f t="shared" si="0"/>
        <v>7</v>
      </c>
      <c r="H27" s="137">
        <f t="shared" si="9"/>
        <v>0.29160000000000003</v>
      </c>
      <c r="I27" s="133">
        <v>6</v>
      </c>
      <c r="J27" s="134">
        <f t="shared" si="10"/>
        <v>0.28570000000000001</v>
      </c>
      <c r="K27" s="135">
        <v>3</v>
      </c>
      <c r="L27" s="134">
        <f t="shared" si="11"/>
        <v>0.1071</v>
      </c>
      <c r="M27" s="136">
        <f t="shared" si="6"/>
        <v>9</v>
      </c>
      <c r="N27" s="137">
        <f t="shared" si="12"/>
        <v>0.18360000000000001</v>
      </c>
      <c r="O27" s="133">
        <v>5</v>
      </c>
      <c r="P27" s="134">
        <f t="shared" si="13"/>
        <v>0.33329999999999999</v>
      </c>
      <c r="Q27" s="135">
        <v>2</v>
      </c>
      <c r="R27" s="134">
        <f t="shared" si="14"/>
        <v>5.3999999999999999E-2</v>
      </c>
      <c r="S27" s="136">
        <f t="shared" si="1"/>
        <v>7</v>
      </c>
      <c r="T27" s="137">
        <f t="shared" si="15"/>
        <v>0.1346</v>
      </c>
      <c r="U27" s="133">
        <v>13</v>
      </c>
      <c r="V27" s="134">
        <f t="shared" si="16"/>
        <v>0.5</v>
      </c>
      <c r="W27" s="135">
        <v>1</v>
      </c>
      <c r="X27" s="134">
        <f t="shared" si="17"/>
        <v>1.72E-2</v>
      </c>
      <c r="Y27" s="136">
        <f t="shared" si="2"/>
        <v>14</v>
      </c>
      <c r="Z27" s="137">
        <f t="shared" si="18"/>
        <v>0.1666</v>
      </c>
      <c r="AA27" s="138">
        <f t="shared" si="3"/>
        <v>26</v>
      </c>
      <c r="AB27" s="134">
        <f t="shared" si="19"/>
        <v>0.37140000000000001</v>
      </c>
      <c r="AC27" s="136">
        <f t="shared" si="4"/>
        <v>11</v>
      </c>
      <c r="AD27" s="134">
        <f t="shared" si="20"/>
        <v>7.9100000000000004E-2</v>
      </c>
      <c r="AE27" s="136">
        <f t="shared" si="5"/>
        <v>37</v>
      </c>
      <c r="AF27" s="137">
        <f t="shared" si="21"/>
        <v>0.17699999999999999</v>
      </c>
    </row>
    <row r="28" spans="1:32" x14ac:dyDescent="0.55000000000000004">
      <c r="A28" s="374"/>
      <c r="B28" s="149" t="s">
        <v>114</v>
      </c>
      <c r="C28" s="148">
        <v>5</v>
      </c>
      <c r="D28" s="141">
        <f t="shared" si="7"/>
        <v>0.625</v>
      </c>
      <c r="E28" s="142">
        <v>9</v>
      </c>
      <c r="F28" s="141">
        <f t="shared" si="8"/>
        <v>0.5625</v>
      </c>
      <c r="G28" s="143">
        <f t="shared" si="0"/>
        <v>14</v>
      </c>
      <c r="H28" s="144">
        <f t="shared" si="9"/>
        <v>0.58330000000000004</v>
      </c>
      <c r="I28" s="140">
        <v>6</v>
      </c>
      <c r="J28" s="141">
        <f t="shared" si="10"/>
        <v>0.28570000000000001</v>
      </c>
      <c r="K28" s="142">
        <v>19</v>
      </c>
      <c r="L28" s="141">
        <f t="shared" si="11"/>
        <v>0.67849999999999999</v>
      </c>
      <c r="M28" s="143">
        <f t="shared" si="6"/>
        <v>25</v>
      </c>
      <c r="N28" s="144">
        <f t="shared" si="12"/>
        <v>0.51019999999999999</v>
      </c>
      <c r="O28" s="140">
        <v>3</v>
      </c>
      <c r="P28" s="141">
        <f t="shared" si="13"/>
        <v>0.2</v>
      </c>
      <c r="Q28" s="142">
        <v>30</v>
      </c>
      <c r="R28" s="141">
        <f t="shared" si="14"/>
        <v>0.81079999999999997</v>
      </c>
      <c r="S28" s="143">
        <f t="shared" si="1"/>
        <v>33</v>
      </c>
      <c r="T28" s="144">
        <f t="shared" si="15"/>
        <v>0.63460000000000005</v>
      </c>
      <c r="U28" s="140">
        <v>2</v>
      </c>
      <c r="V28" s="141">
        <f t="shared" si="16"/>
        <v>7.6899999999999996E-2</v>
      </c>
      <c r="W28" s="142">
        <v>30</v>
      </c>
      <c r="X28" s="141">
        <f t="shared" si="17"/>
        <v>0.51719999999999999</v>
      </c>
      <c r="Y28" s="143">
        <f t="shared" si="2"/>
        <v>32</v>
      </c>
      <c r="Z28" s="144">
        <f t="shared" si="18"/>
        <v>0.38090000000000002</v>
      </c>
      <c r="AA28" s="145">
        <f t="shared" si="3"/>
        <v>16</v>
      </c>
      <c r="AB28" s="141">
        <f t="shared" si="19"/>
        <v>0.22850000000000001</v>
      </c>
      <c r="AC28" s="143">
        <f t="shared" si="4"/>
        <v>88</v>
      </c>
      <c r="AD28" s="141">
        <f t="shared" si="20"/>
        <v>0.63300000000000001</v>
      </c>
      <c r="AE28" s="143">
        <f t="shared" si="5"/>
        <v>104</v>
      </c>
      <c r="AF28" s="144">
        <f t="shared" si="21"/>
        <v>0.49759999999999999</v>
      </c>
    </row>
    <row r="29" spans="1:32" x14ac:dyDescent="0.55000000000000004">
      <c r="A29" s="373" t="s">
        <v>115</v>
      </c>
      <c r="B29" s="146" t="s">
        <v>108</v>
      </c>
      <c r="C29" s="147"/>
      <c r="D29" s="127">
        <f t="shared" si="7"/>
        <v>0</v>
      </c>
      <c r="E29" s="128"/>
      <c r="F29" s="127">
        <f t="shared" si="8"/>
        <v>0</v>
      </c>
      <c r="G29" s="129">
        <f t="shared" si="0"/>
        <v>0</v>
      </c>
      <c r="H29" s="130">
        <f t="shared" si="9"/>
        <v>0</v>
      </c>
      <c r="I29" s="126"/>
      <c r="J29" s="127">
        <f t="shared" si="10"/>
        <v>0</v>
      </c>
      <c r="K29" s="128"/>
      <c r="L29" s="127">
        <f t="shared" si="11"/>
        <v>0</v>
      </c>
      <c r="M29" s="129">
        <f t="shared" si="6"/>
        <v>0</v>
      </c>
      <c r="N29" s="130">
        <f t="shared" si="12"/>
        <v>0</v>
      </c>
      <c r="O29" s="126"/>
      <c r="P29" s="127">
        <f t="shared" si="13"/>
        <v>0</v>
      </c>
      <c r="Q29" s="128"/>
      <c r="R29" s="127">
        <f t="shared" si="14"/>
        <v>0</v>
      </c>
      <c r="S29" s="129">
        <f t="shared" si="1"/>
        <v>0</v>
      </c>
      <c r="T29" s="130">
        <f t="shared" si="15"/>
        <v>0</v>
      </c>
      <c r="U29" s="126"/>
      <c r="V29" s="127">
        <f t="shared" si="16"/>
        <v>0</v>
      </c>
      <c r="W29" s="128"/>
      <c r="X29" s="127">
        <f t="shared" si="17"/>
        <v>0</v>
      </c>
      <c r="Y29" s="129">
        <f t="shared" si="2"/>
        <v>0</v>
      </c>
      <c r="Z29" s="130">
        <f t="shared" si="18"/>
        <v>0</v>
      </c>
      <c r="AA29" s="131">
        <f t="shared" si="3"/>
        <v>0</v>
      </c>
      <c r="AB29" s="127">
        <f t="shared" si="19"/>
        <v>0</v>
      </c>
      <c r="AC29" s="129">
        <f t="shared" si="4"/>
        <v>0</v>
      </c>
      <c r="AD29" s="127">
        <f t="shared" si="20"/>
        <v>0</v>
      </c>
      <c r="AE29" s="129">
        <f t="shared" si="5"/>
        <v>0</v>
      </c>
      <c r="AF29" s="130">
        <f t="shared" si="21"/>
        <v>0</v>
      </c>
    </row>
    <row r="30" spans="1:32" x14ac:dyDescent="0.55000000000000004">
      <c r="A30" s="373"/>
      <c r="B30" s="146" t="s">
        <v>109</v>
      </c>
      <c r="C30" s="148"/>
      <c r="D30" s="141">
        <f t="shared" si="7"/>
        <v>0</v>
      </c>
      <c r="E30" s="142"/>
      <c r="F30" s="141">
        <f t="shared" si="8"/>
        <v>0</v>
      </c>
      <c r="G30" s="143">
        <f t="shared" si="0"/>
        <v>0</v>
      </c>
      <c r="H30" s="144">
        <f t="shared" si="9"/>
        <v>0</v>
      </c>
      <c r="I30" s="140"/>
      <c r="J30" s="141">
        <f t="shared" si="10"/>
        <v>0</v>
      </c>
      <c r="K30" s="142"/>
      <c r="L30" s="141">
        <f t="shared" si="11"/>
        <v>0</v>
      </c>
      <c r="M30" s="143">
        <f t="shared" si="6"/>
        <v>0</v>
      </c>
      <c r="N30" s="144">
        <f t="shared" si="12"/>
        <v>0</v>
      </c>
      <c r="O30" s="140"/>
      <c r="P30" s="141">
        <f t="shared" si="13"/>
        <v>0</v>
      </c>
      <c r="Q30" s="142"/>
      <c r="R30" s="141">
        <f t="shared" si="14"/>
        <v>0</v>
      </c>
      <c r="S30" s="143">
        <f t="shared" si="1"/>
        <v>0</v>
      </c>
      <c r="T30" s="144">
        <f t="shared" si="15"/>
        <v>0</v>
      </c>
      <c r="U30" s="140"/>
      <c r="V30" s="141">
        <f t="shared" si="16"/>
        <v>0</v>
      </c>
      <c r="W30" s="142"/>
      <c r="X30" s="141">
        <f t="shared" si="17"/>
        <v>0</v>
      </c>
      <c r="Y30" s="143">
        <f t="shared" si="2"/>
        <v>0</v>
      </c>
      <c r="Z30" s="144">
        <f t="shared" si="18"/>
        <v>0</v>
      </c>
      <c r="AA30" s="145">
        <f t="shared" si="3"/>
        <v>0</v>
      </c>
      <c r="AB30" s="141">
        <f t="shared" si="19"/>
        <v>0</v>
      </c>
      <c r="AC30" s="143">
        <f t="shared" si="4"/>
        <v>0</v>
      </c>
      <c r="AD30" s="141">
        <f t="shared" si="20"/>
        <v>0</v>
      </c>
      <c r="AE30" s="143">
        <f t="shared" si="5"/>
        <v>0</v>
      </c>
      <c r="AF30" s="144">
        <f t="shared" si="21"/>
        <v>0</v>
      </c>
    </row>
    <row r="31" spans="1:32" x14ac:dyDescent="0.55000000000000004">
      <c r="A31" s="374" t="s">
        <v>116</v>
      </c>
      <c r="B31" s="146" t="s">
        <v>117</v>
      </c>
      <c r="C31" s="147"/>
      <c r="D31" s="127">
        <f t="shared" si="7"/>
        <v>0</v>
      </c>
      <c r="E31" s="128"/>
      <c r="F31" s="127">
        <f t="shared" si="8"/>
        <v>0</v>
      </c>
      <c r="G31" s="129">
        <f t="shared" si="0"/>
        <v>0</v>
      </c>
      <c r="H31" s="130">
        <f t="shared" si="9"/>
        <v>0</v>
      </c>
      <c r="I31" s="126"/>
      <c r="J31" s="127">
        <f t="shared" si="10"/>
        <v>0</v>
      </c>
      <c r="K31" s="128"/>
      <c r="L31" s="127">
        <f t="shared" si="11"/>
        <v>0</v>
      </c>
      <c r="M31" s="129">
        <f t="shared" si="6"/>
        <v>0</v>
      </c>
      <c r="N31" s="130">
        <f t="shared" si="12"/>
        <v>0</v>
      </c>
      <c r="O31" s="126"/>
      <c r="P31" s="127">
        <f t="shared" si="13"/>
        <v>0</v>
      </c>
      <c r="Q31" s="128"/>
      <c r="R31" s="127">
        <f t="shared" si="14"/>
        <v>0</v>
      </c>
      <c r="S31" s="129">
        <f t="shared" si="1"/>
        <v>0</v>
      </c>
      <c r="T31" s="130">
        <f t="shared" si="15"/>
        <v>0</v>
      </c>
      <c r="U31" s="126"/>
      <c r="V31" s="127">
        <f t="shared" si="16"/>
        <v>0</v>
      </c>
      <c r="W31" s="128"/>
      <c r="X31" s="127">
        <f t="shared" si="17"/>
        <v>0</v>
      </c>
      <c r="Y31" s="129">
        <f t="shared" si="2"/>
        <v>0</v>
      </c>
      <c r="Z31" s="130">
        <f t="shared" si="18"/>
        <v>0</v>
      </c>
      <c r="AA31" s="131">
        <f t="shared" si="3"/>
        <v>0</v>
      </c>
      <c r="AB31" s="127">
        <f t="shared" si="19"/>
        <v>0</v>
      </c>
      <c r="AC31" s="129">
        <f t="shared" si="4"/>
        <v>0</v>
      </c>
      <c r="AD31" s="127">
        <f t="shared" si="20"/>
        <v>0</v>
      </c>
      <c r="AE31" s="129">
        <f t="shared" si="5"/>
        <v>0</v>
      </c>
      <c r="AF31" s="130">
        <f t="shared" si="21"/>
        <v>0</v>
      </c>
    </row>
    <row r="32" spans="1:32" x14ac:dyDescent="0.55000000000000004">
      <c r="A32" s="374"/>
      <c r="B32" s="149" t="s">
        <v>118</v>
      </c>
      <c r="C32" s="150"/>
      <c r="D32" s="134">
        <f t="shared" si="7"/>
        <v>0</v>
      </c>
      <c r="E32" s="135"/>
      <c r="F32" s="134">
        <f t="shared" si="8"/>
        <v>0</v>
      </c>
      <c r="G32" s="136">
        <f t="shared" si="0"/>
        <v>0</v>
      </c>
      <c r="H32" s="137">
        <f t="shared" si="9"/>
        <v>0</v>
      </c>
      <c r="I32" s="133"/>
      <c r="J32" s="134">
        <f t="shared" si="10"/>
        <v>0</v>
      </c>
      <c r="K32" s="135"/>
      <c r="L32" s="134">
        <f t="shared" si="11"/>
        <v>0</v>
      </c>
      <c r="M32" s="136">
        <f t="shared" si="6"/>
        <v>0</v>
      </c>
      <c r="N32" s="137">
        <f t="shared" si="12"/>
        <v>0</v>
      </c>
      <c r="O32" s="133"/>
      <c r="P32" s="134">
        <f t="shared" si="13"/>
        <v>0</v>
      </c>
      <c r="Q32" s="135"/>
      <c r="R32" s="134">
        <f t="shared" si="14"/>
        <v>0</v>
      </c>
      <c r="S32" s="136">
        <f t="shared" si="1"/>
        <v>0</v>
      </c>
      <c r="T32" s="137">
        <f t="shared" si="15"/>
        <v>0</v>
      </c>
      <c r="U32" s="133"/>
      <c r="V32" s="134">
        <f t="shared" si="16"/>
        <v>0</v>
      </c>
      <c r="W32" s="135"/>
      <c r="X32" s="134">
        <f t="shared" si="17"/>
        <v>0</v>
      </c>
      <c r="Y32" s="136">
        <f t="shared" si="2"/>
        <v>0</v>
      </c>
      <c r="Z32" s="137">
        <f t="shared" si="18"/>
        <v>0</v>
      </c>
      <c r="AA32" s="138">
        <f t="shared" si="3"/>
        <v>0</v>
      </c>
      <c r="AB32" s="134">
        <f t="shared" si="19"/>
        <v>0</v>
      </c>
      <c r="AC32" s="136">
        <f t="shared" si="4"/>
        <v>0</v>
      </c>
      <c r="AD32" s="134">
        <f t="shared" si="20"/>
        <v>0</v>
      </c>
      <c r="AE32" s="136">
        <f t="shared" si="5"/>
        <v>0</v>
      </c>
      <c r="AF32" s="137">
        <f t="shared" si="21"/>
        <v>0</v>
      </c>
    </row>
    <row r="33" spans="1:32" x14ac:dyDescent="0.55000000000000004">
      <c r="A33" s="374"/>
      <c r="B33" s="146" t="s">
        <v>119</v>
      </c>
      <c r="C33" s="150"/>
      <c r="D33" s="134">
        <f t="shared" si="7"/>
        <v>0</v>
      </c>
      <c r="E33" s="135"/>
      <c r="F33" s="134">
        <f t="shared" si="8"/>
        <v>0</v>
      </c>
      <c r="G33" s="136">
        <f t="shared" si="0"/>
        <v>0</v>
      </c>
      <c r="H33" s="137">
        <f t="shared" si="9"/>
        <v>0</v>
      </c>
      <c r="I33" s="133"/>
      <c r="J33" s="134">
        <f t="shared" si="10"/>
        <v>0</v>
      </c>
      <c r="K33" s="135"/>
      <c r="L33" s="134">
        <f t="shared" si="11"/>
        <v>0</v>
      </c>
      <c r="M33" s="136">
        <f t="shared" si="6"/>
        <v>0</v>
      </c>
      <c r="N33" s="137">
        <f t="shared" si="12"/>
        <v>0</v>
      </c>
      <c r="O33" s="133"/>
      <c r="P33" s="134">
        <f t="shared" si="13"/>
        <v>0</v>
      </c>
      <c r="Q33" s="135"/>
      <c r="R33" s="134">
        <f t="shared" si="14"/>
        <v>0</v>
      </c>
      <c r="S33" s="136">
        <f t="shared" si="1"/>
        <v>0</v>
      </c>
      <c r="T33" s="137">
        <f t="shared" si="15"/>
        <v>0</v>
      </c>
      <c r="U33" s="133"/>
      <c r="V33" s="134">
        <f t="shared" si="16"/>
        <v>0</v>
      </c>
      <c r="W33" s="135"/>
      <c r="X33" s="134">
        <f t="shared" si="17"/>
        <v>0</v>
      </c>
      <c r="Y33" s="136">
        <f t="shared" si="2"/>
        <v>0</v>
      </c>
      <c r="Z33" s="137">
        <f t="shared" si="18"/>
        <v>0</v>
      </c>
      <c r="AA33" s="138">
        <f t="shared" si="3"/>
        <v>0</v>
      </c>
      <c r="AB33" s="134">
        <f t="shared" si="19"/>
        <v>0</v>
      </c>
      <c r="AC33" s="136">
        <f t="shared" si="4"/>
        <v>0</v>
      </c>
      <c r="AD33" s="134">
        <f t="shared" si="20"/>
        <v>0</v>
      </c>
      <c r="AE33" s="136">
        <f t="shared" si="5"/>
        <v>0</v>
      </c>
      <c r="AF33" s="137">
        <f t="shared" si="21"/>
        <v>0</v>
      </c>
    </row>
    <row r="34" spans="1:32" x14ac:dyDescent="0.55000000000000004">
      <c r="A34" s="374"/>
      <c r="B34" s="146" t="s">
        <v>120</v>
      </c>
      <c r="C34" s="150"/>
      <c r="D34" s="134">
        <f t="shared" si="7"/>
        <v>0</v>
      </c>
      <c r="E34" s="135"/>
      <c r="F34" s="134">
        <f t="shared" si="8"/>
        <v>0</v>
      </c>
      <c r="G34" s="136">
        <f t="shared" si="0"/>
        <v>0</v>
      </c>
      <c r="H34" s="137">
        <f t="shared" si="9"/>
        <v>0</v>
      </c>
      <c r="I34" s="133"/>
      <c r="J34" s="134">
        <f t="shared" si="10"/>
        <v>0</v>
      </c>
      <c r="K34" s="135"/>
      <c r="L34" s="134">
        <f t="shared" si="11"/>
        <v>0</v>
      </c>
      <c r="M34" s="136">
        <f t="shared" si="6"/>
        <v>0</v>
      </c>
      <c r="N34" s="137">
        <f t="shared" si="12"/>
        <v>0</v>
      </c>
      <c r="O34" s="133"/>
      <c r="P34" s="134">
        <f t="shared" si="13"/>
        <v>0</v>
      </c>
      <c r="Q34" s="135"/>
      <c r="R34" s="134">
        <f t="shared" si="14"/>
        <v>0</v>
      </c>
      <c r="S34" s="136">
        <f t="shared" si="1"/>
        <v>0</v>
      </c>
      <c r="T34" s="137">
        <f t="shared" si="15"/>
        <v>0</v>
      </c>
      <c r="U34" s="133"/>
      <c r="V34" s="134">
        <f t="shared" si="16"/>
        <v>0</v>
      </c>
      <c r="W34" s="135"/>
      <c r="X34" s="134">
        <f t="shared" si="17"/>
        <v>0</v>
      </c>
      <c r="Y34" s="136">
        <f t="shared" si="2"/>
        <v>0</v>
      </c>
      <c r="Z34" s="137">
        <f t="shared" si="18"/>
        <v>0</v>
      </c>
      <c r="AA34" s="138">
        <f t="shared" si="3"/>
        <v>0</v>
      </c>
      <c r="AB34" s="134">
        <f t="shared" si="19"/>
        <v>0</v>
      </c>
      <c r="AC34" s="136">
        <f t="shared" si="4"/>
        <v>0</v>
      </c>
      <c r="AD34" s="134">
        <f t="shared" si="20"/>
        <v>0</v>
      </c>
      <c r="AE34" s="136">
        <f t="shared" si="5"/>
        <v>0</v>
      </c>
      <c r="AF34" s="137">
        <f t="shared" si="21"/>
        <v>0</v>
      </c>
    </row>
    <row r="35" spans="1:32" x14ac:dyDescent="0.55000000000000004">
      <c r="A35" s="374"/>
      <c r="B35" s="146" t="s">
        <v>121</v>
      </c>
      <c r="C35" s="150"/>
      <c r="D35" s="134">
        <f t="shared" si="7"/>
        <v>0</v>
      </c>
      <c r="E35" s="135"/>
      <c r="F35" s="134">
        <f t="shared" si="8"/>
        <v>0</v>
      </c>
      <c r="G35" s="136">
        <f t="shared" si="0"/>
        <v>0</v>
      </c>
      <c r="H35" s="137">
        <f t="shared" si="9"/>
        <v>0</v>
      </c>
      <c r="I35" s="133"/>
      <c r="J35" s="134">
        <f t="shared" si="10"/>
        <v>0</v>
      </c>
      <c r="K35" s="135"/>
      <c r="L35" s="134">
        <f t="shared" si="11"/>
        <v>0</v>
      </c>
      <c r="M35" s="136">
        <f t="shared" si="6"/>
        <v>0</v>
      </c>
      <c r="N35" s="137">
        <f t="shared" si="12"/>
        <v>0</v>
      </c>
      <c r="O35" s="133"/>
      <c r="P35" s="134">
        <f t="shared" si="13"/>
        <v>0</v>
      </c>
      <c r="Q35" s="135"/>
      <c r="R35" s="134">
        <f t="shared" si="14"/>
        <v>0</v>
      </c>
      <c r="S35" s="136">
        <f t="shared" si="1"/>
        <v>0</v>
      </c>
      <c r="T35" s="137">
        <f t="shared" si="15"/>
        <v>0</v>
      </c>
      <c r="U35" s="133"/>
      <c r="V35" s="134">
        <f t="shared" si="16"/>
        <v>0</v>
      </c>
      <c r="W35" s="135"/>
      <c r="X35" s="134">
        <f t="shared" si="17"/>
        <v>0</v>
      </c>
      <c r="Y35" s="136">
        <f t="shared" si="2"/>
        <v>0</v>
      </c>
      <c r="Z35" s="137">
        <f t="shared" si="18"/>
        <v>0</v>
      </c>
      <c r="AA35" s="138">
        <f t="shared" si="3"/>
        <v>0</v>
      </c>
      <c r="AB35" s="134">
        <f t="shared" si="19"/>
        <v>0</v>
      </c>
      <c r="AC35" s="136">
        <f t="shared" si="4"/>
        <v>0</v>
      </c>
      <c r="AD35" s="134">
        <f t="shared" si="20"/>
        <v>0</v>
      </c>
      <c r="AE35" s="136">
        <f t="shared" si="5"/>
        <v>0</v>
      </c>
      <c r="AF35" s="137">
        <f t="shared" si="21"/>
        <v>0</v>
      </c>
    </row>
    <row r="36" spans="1:32" x14ac:dyDescent="0.55000000000000004">
      <c r="A36" s="374"/>
      <c r="B36" s="146" t="s">
        <v>122</v>
      </c>
      <c r="C36" s="148"/>
      <c r="D36" s="141">
        <f t="shared" si="7"/>
        <v>0</v>
      </c>
      <c r="E36" s="142"/>
      <c r="F36" s="141">
        <f t="shared" si="8"/>
        <v>0</v>
      </c>
      <c r="G36" s="143">
        <f t="shared" si="0"/>
        <v>0</v>
      </c>
      <c r="H36" s="144">
        <f t="shared" si="9"/>
        <v>0</v>
      </c>
      <c r="I36" s="140"/>
      <c r="J36" s="141">
        <f t="shared" si="10"/>
        <v>0</v>
      </c>
      <c r="K36" s="142"/>
      <c r="L36" s="141">
        <f t="shared" si="11"/>
        <v>0</v>
      </c>
      <c r="M36" s="143">
        <f t="shared" si="6"/>
        <v>0</v>
      </c>
      <c r="N36" s="144">
        <f t="shared" si="12"/>
        <v>0</v>
      </c>
      <c r="O36" s="140"/>
      <c r="P36" s="141">
        <f t="shared" si="13"/>
        <v>0</v>
      </c>
      <c r="Q36" s="142"/>
      <c r="R36" s="141">
        <f t="shared" si="14"/>
        <v>0</v>
      </c>
      <c r="S36" s="143">
        <f t="shared" si="1"/>
        <v>0</v>
      </c>
      <c r="T36" s="144">
        <f t="shared" si="15"/>
        <v>0</v>
      </c>
      <c r="U36" s="140"/>
      <c r="V36" s="141">
        <f t="shared" si="16"/>
        <v>0</v>
      </c>
      <c r="W36" s="142"/>
      <c r="X36" s="141">
        <f t="shared" si="17"/>
        <v>0</v>
      </c>
      <c r="Y36" s="143">
        <f t="shared" si="2"/>
        <v>0</v>
      </c>
      <c r="Z36" s="144">
        <f t="shared" si="18"/>
        <v>0</v>
      </c>
      <c r="AA36" s="145">
        <f t="shared" si="3"/>
        <v>0</v>
      </c>
      <c r="AB36" s="141">
        <f t="shared" si="19"/>
        <v>0</v>
      </c>
      <c r="AC36" s="143">
        <f t="shared" si="4"/>
        <v>0</v>
      </c>
      <c r="AD36" s="141">
        <f t="shared" si="20"/>
        <v>0</v>
      </c>
      <c r="AE36" s="143">
        <f t="shared" si="5"/>
        <v>0</v>
      </c>
      <c r="AF36" s="144">
        <f t="shared" si="21"/>
        <v>0</v>
      </c>
    </row>
    <row r="37" spans="1:32" x14ac:dyDescent="0.55000000000000004">
      <c r="A37" s="375" t="s">
        <v>123</v>
      </c>
      <c r="B37" s="146" t="s">
        <v>124</v>
      </c>
      <c r="C37" s="147">
        <v>0</v>
      </c>
      <c r="D37" s="127">
        <f t="shared" si="7"/>
        <v>0</v>
      </c>
      <c r="E37" s="128">
        <v>0</v>
      </c>
      <c r="F37" s="127">
        <f t="shared" si="8"/>
        <v>0</v>
      </c>
      <c r="G37" s="129">
        <f t="shared" si="0"/>
        <v>0</v>
      </c>
      <c r="H37" s="130">
        <f t="shared" si="9"/>
        <v>0</v>
      </c>
      <c r="I37" s="126">
        <v>0</v>
      </c>
      <c r="J37" s="127">
        <f t="shared" si="10"/>
        <v>0</v>
      </c>
      <c r="K37" s="128">
        <v>0</v>
      </c>
      <c r="L37" s="127">
        <f t="shared" si="11"/>
        <v>0</v>
      </c>
      <c r="M37" s="129">
        <f t="shared" si="6"/>
        <v>0</v>
      </c>
      <c r="N37" s="130">
        <f t="shared" si="12"/>
        <v>0</v>
      </c>
      <c r="O37" s="126">
        <v>0</v>
      </c>
      <c r="P37" s="127">
        <f t="shared" si="13"/>
        <v>0</v>
      </c>
      <c r="Q37" s="128">
        <v>0</v>
      </c>
      <c r="R37" s="127">
        <f t="shared" si="14"/>
        <v>0</v>
      </c>
      <c r="S37" s="129">
        <f t="shared" si="1"/>
        <v>0</v>
      </c>
      <c r="T37" s="130">
        <f t="shared" si="15"/>
        <v>0</v>
      </c>
      <c r="U37" s="126">
        <v>0</v>
      </c>
      <c r="V37" s="127">
        <f t="shared" si="16"/>
        <v>0</v>
      </c>
      <c r="W37" s="128">
        <v>0</v>
      </c>
      <c r="X37" s="127">
        <f t="shared" si="17"/>
        <v>0</v>
      </c>
      <c r="Y37" s="129">
        <f t="shared" si="2"/>
        <v>0</v>
      </c>
      <c r="Z37" s="130">
        <f t="shared" si="18"/>
        <v>0</v>
      </c>
      <c r="AA37" s="131">
        <f t="shared" si="3"/>
        <v>0</v>
      </c>
      <c r="AB37" s="127">
        <f t="shared" si="19"/>
        <v>0</v>
      </c>
      <c r="AC37" s="129">
        <f t="shared" si="4"/>
        <v>0</v>
      </c>
      <c r="AD37" s="127">
        <f t="shared" si="20"/>
        <v>0</v>
      </c>
      <c r="AE37" s="129">
        <f t="shared" si="5"/>
        <v>0</v>
      </c>
      <c r="AF37" s="130">
        <f t="shared" si="21"/>
        <v>0</v>
      </c>
    </row>
    <row r="38" spans="1:32" x14ac:dyDescent="0.55000000000000004">
      <c r="A38" s="376"/>
      <c r="B38" s="149" t="s">
        <v>173</v>
      </c>
      <c r="C38" s="150">
        <v>0</v>
      </c>
      <c r="D38" s="134">
        <f t="shared" si="7"/>
        <v>0</v>
      </c>
      <c r="E38" s="135">
        <v>0</v>
      </c>
      <c r="F38" s="134">
        <f t="shared" si="8"/>
        <v>0</v>
      </c>
      <c r="G38" s="136">
        <f t="shared" si="0"/>
        <v>0</v>
      </c>
      <c r="H38" s="137">
        <f t="shared" si="9"/>
        <v>0</v>
      </c>
      <c r="I38" s="133">
        <v>0</v>
      </c>
      <c r="J38" s="134">
        <f t="shared" si="10"/>
        <v>0</v>
      </c>
      <c r="K38" s="135">
        <v>0</v>
      </c>
      <c r="L38" s="134">
        <f t="shared" si="11"/>
        <v>0</v>
      </c>
      <c r="M38" s="136">
        <f t="shared" si="6"/>
        <v>0</v>
      </c>
      <c r="N38" s="137">
        <f t="shared" si="12"/>
        <v>0</v>
      </c>
      <c r="O38" s="133">
        <v>0</v>
      </c>
      <c r="P38" s="134">
        <f t="shared" si="13"/>
        <v>0</v>
      </c>
      <c r="Q38" s="135">
        <v>0</v>
      </c>
      <c r="R38" s="134">
        <f t="shared" si="14"/>
        <v>0</v>
      </c>
      <c r="S38" s="136">
        <f t="shared" si="1"/>
        <v>0</v>
      </c>
      <c r="T38" s="137">
        <f t="shared" si="15"/>
        <v>0</v>
      </c>
      <c r="U38" s="133">
        <v>1</v>
      </c>
      <c r="V38" s="134">
        <f t="shared" si="16"/>
        <v>3.8399999999999997E-2</v>
      </c>
      <c r="W38" s="135">
        <v>1</v>
      </c>
      <c r="X38" s="134">
        <f t="shared" si="17"/>
        <v>1.72E-2</v>
      </c>
      <c r="Y38" s="136">
        <f t="shared" si="2"/>
        <v>2</v>
      </c>
      <c r="Z38" s="137">
        <f t="shared" si="18"/>
        <v>2.3800000000000002E-2</v>
      </c>
      <c r="AA38" s="138">
        <f t="shared" si="3"/>
        <v>1</v>
      </c>
      <c r="AB38" s="134">
        <f t="shared" si="19"/>
        <v>1.4200000000000001E-2</v>
      </c>
      <c r="AC38" s="136">
        <f t="shared" si="4"/>
        <v>1</v>
      </c>
      <c r="AD38" s="134">
        <f t="shared" si="20"/>
        <v>7.1000000000000004E-3</v>
      </c>
      <c r="AE38" s="136">
        <f t="shared" si="5"/>
        <v>2</v>
      </c>
      <c r="AF38" s="137">
        <f t="shared" si="21"/>
        <v>9.4999999999999998E-3</v>
      </c>
    </row>
    <row r="39" spans="1:32" x14ac:dyDescent="0.55000000000000004">
      <c r="A39" s="376"/>
      <c r="B39" s="149" t="s">
        <v>174</v>
      </c>
      <c r="C39" s="150">
        <v>0</v>
      </c>
      <c r="D39" s="134">
        <f t="shared" si="7"/>
        <v>0</v>
      </c>
      <c r="E39" s="135">
        <v>0</v>
      </c>
      <c r="F39" s="134">
        <f t="shared" si="8"/>
        <v>0</v>
      </c>
      <c r="G39" s="136">
        <f t="shared" si="0"/>
        <v>0</v>
      </c>
      <c r="H39" s="137">
        <f t="shared" si="9"/>
        <v>0</v>
      </c>
      <c r="I39" s="133">
        <v>0</v>
      </c>
      <c r="J39" s="134">
        <f t="shared" si="10"/>
        <v>0</v>
      </c>
      <c r="K39" s="135">
        <v>0</v>
      </c>
      <c r="L39" s="134">
        <f t="shared" si="11"/>
        <v>0</v>
      </c>
      <c r="M39" s="136">
        <f t="shared" si="6"/>
        <v>0</v>
      </c>
      <c r="N39" s="137">
        <f t="shared" si="12"/>
        <v>0</v>
      </c>
      <c r="O39" s="133">
        <v>1</v>
      </c>
      <c r="P39" s="134">
        <f t="shared" si="13"/>
        <v>6.6600000000000006E-2</v>
      </c>
      <c r="Q39" s="135">
        <v>0</v>
      </c>
      <c r="R39" s="134">
        <f t="shared" si="14"/>
        <v>0</v>
      </c>
      <c r="S39" s="136">
        <f t="shared" si="1"/>
        <v>1</v>
      </c>
      <c r="T39" s="137">
        <f t="shared" si="15"/>
        <v>1.9199999999999998E-2</v>
      </c>
      <c r="U39" s="133">
        <v>3</v>
      </c>
      <c r="V39" s="134">
        <f t="shared" si="16"/>
        <v>0.1153</v>
      </c>
      <c r="W39" s="135">
        <v>2</v>
      </c>
      <c r="X39" s="134">
        <f t="shared" si="17"/>
        <v>3.44E-2</v>
      </c>
      <c r="Y39" s="136">
        <f t="shared" si="2"/>
        <v>5</v>
      </c>
      <c r="Z39" s="137">
        <f t="shared" si="18"/>
        <v>5.9499999999999997E-2</v>
      </c>
      <c r="AA39" s="138">
        <f t="shared" si="3"/>
        <v>4</v>
      </c>
      <c r="AB39" s="134">
        <f t="shared" si="19"/>
        <v>5.7099999999999998E-2</v>
      </c>
      <c r="AC39" s="136">
        <f t="shared" si="4"/>
        <v>2</v>
      </c>
      <c r="AD39" s="134">
        <f t="shared" si="20"/>
        <v>1.43E-2</v>
      </c>
      <c r="AE39" s="136">
        <f t="shared" si="5"/>
        <v>6</v>
      </c>
      <c r="AF39" s="137">
        <f t="shared" si="21"/>
        <v>2.87E-2</v>
      </c>
    </row>
    <row r="40" spans="1:32" x14ac:dyDescent="0.55000000000000004">
      <c r="A40" s="376"/>
      <c r="B40" s="149" t="s">
        <v>175</v>
      </c>
      <c r="C40" s="150">
        <v>1</v>
      </c>
      <c r="D40" s="134">
        <f t="shared" si="7"/>
        <v>0.125</v>
      </c>
      <c r="E40" s="135">
        <v>0</v>
      </c>
      <c r="F40" s="134">
        <f t="shared" si="8"/>
        <v>0</v>
      </c>
      <c r="G40" s="136">
        <f t="shared" si="0"/>
        <v>1</v>
      </c>
      <c r="H40" s="137">
        <f t="shared" si="9"/>
        <v>4.1599999999999998E-2</v>
      </c>
      <c r="I40" s="133">
        <v>0</v>
      </c>
      <c r="J40" s="134">
        <f t="shared" si="10"/>
        <v>0</v>
      </c>
      <c r="K40" s="135">
        <v>0</v>
      </c>
      <c r="L40" s="134">
        <f t="shared" si="11"/>
        <v>0</v>
      </c>
      <c r="M40" s="136">
        <f t="shared" si="6"/>
        <v>0</v>
      </c>
      <c r="N40" s="137">
        <f t="shared" si="12"/>
        <v>0</v>
      </c>
      <c r="O40" s="133">
        <v>0</v>
      </c>
      <c r="P40" s="134">
        <f t="shared" si="13"/>
        <v>0</v>
      </c>
      <c r="Q40" s="135">
        <v>3</v>
      </c>
      <c r="R40" s="134">
        <f t="shared" si="14"/>
        <v>8.1000000000000003E-2</v>
      </c>
      <c r="S40" s="136">
        <f t="shared" si="1"/>
        <v>3</v>
      </c>
      <c r="T40" s="137">
        <f t="shared" si="15"/>
        <v>5.7599999999999998E-2</v>
      </c>
      <c r="U40" s="133">
        <v>3</v>
      </c>
      <c r="V40" s="134">
        <f t="shared" si="16"/>
        <v>0.1153</v>
      </c>
      <c r="W40" s="135">
        <v>7</v>
      </c>
      <c r="X40" s="134">
        <f t="shared" si="17"/>
        <v>0.1206</v>
      </c>
      <c r="Y40" s="136">
        <f t="shared" si="2"/>
        <v>10</v>
      </c>
      <c r="Z40" s="137">
        <f t="shared" si="18"/>
        <v>0.11899999999999999</v>
      </c>
      <c r="AA40" s="138">
        <f t="shared" si="3"/>
        <v>4</v>
      </c>
      <c r="AB40" s="134">
        <f t="shared" si="19"/>
        <v>5.7099999999999998E-2</v>
      </c>
      <c r="AC40" s="136">
        <f t="shared" si="4"/>
        <v>10</v>
      </c>
      <c r="AD40" s="134">
        <f t="shared" si="20"/>
        <v>7.1900000000000006E-2</v>
      </c>
      <c r="AE40" s="136">
        <f t="shared" si="5"/>
        <v>14</v>
      </c>
      <c r="AF40" s="137">
        <f t="shared" si="21"/>
        <v>6.6900000000000001E-2</v>
      </c>
    </row>
    <row r="41" spans="1:32" x14ac:dyDescent="0.55000000000000004">
      <c r="A41" s="376"/>
      <c r="B41" s="149" t="s">
        <v>125</v>
      </c>
      <c r="C41" s="148">
        <v>7</v>
      </c>
      <c r="D41" s="141">
        <f t="shared" si="7"/>
        <v>0.875</v>
      </c>
      <c r="E41" s="142">
        <v>15</v>
      </c>
      <c r="F41" s="141">
        <f t="shared" si="8"/>
        <v>0.9375</v>
      </c>
      <c r="G41" s="143">
        <f t="shared" si="0"/>
        <v>22</v>
      </c>
      <c r="H41" s="144">
        <f t="shared" si="9"/>
        <v>0.91659999999999997</v>
      </c>
      <c r="I41" s="140">
        <v>18</v>
      </c>
      <c r="J41" s="141">
        <f t="shared" si="10"/>
        <v>0.85709999999999997</v>
      </c>
      <c r="K41" s="142">
        <v>26</v>
      </c>
      <c r="L41" s="141">
        <f t="shared" si="11"/>
        <v>0.92849999999999999</v>
      </c>
      <c r="M41" s="143">
        <f t="shared" si="6"/>
        <v>44</v>
      </c>
      <c r="N41" s="144">
        <f t="shared" si="12"/>
        <v>0.89790000000000003</v>
      </c>
      <c r="O41" s="140">
        <v>12</v>
      </c>
      <c r="P41" s="141">
        <f t="shared" si="13"/>
        <v>0.8</v>
      </c>
      <c r="Q41" s="142">
        <v>31</v>
      </c>
      <c r="R41" s="141">
        <f t="shared" si="14"/>
        <v>0.83779999999999999</v>
      </c>
      <c r="S41" s="143">
        <f t="shared" si="1"/>
        <v>43</v>
      </c>
      <c r="T41" s="144">
        <f t="shared" si="15"/>
        <v>0.82689999999999997</v>
      </c>
      <c r="U41" s="140">
        <v>14</v>
      </c>
      <c r="V41" s="141">
        <f t="shared" si="16"/>
        <v>0.53839999999999999</v>
      </c>
      <c r="W41" s="142">
        <v>20</v>
      </c>
      <c r="X41" s="141">
        <f t="shared" si="17"/>
        <v>0.3448</v>
      </c>
      <c r="Y41" s="143">
        <f t="shared" si="2"/>
        <v>34</v>
      </c>
      <c r="Z41" s="144">
        <f t="shared" si="18"/>
        <v>0.4047</v>
      </c>
      <c r="AA41" s="145">
        <f t="shared" si="3"/>
        <v>51</v>
      </c>
      <c r="AB41" s="141">
        <f t="shared" si="19"/>
        <v>0.72850000000000004</v>
      </c>
      <c r="AC41" s="143">
        <f t="shared" si="4"/>
        <v>92</v>
      </c>
      <c r="AD41" s="141">
        <f t="shared" si="20"/>
        <v>0.66180000000000005</v>
      </c>
      <c r="AE41" s="143">
        <f t="shared" si="5"/>
        <v>143</v>
      </c>
      <c r="AF41" s="144">
        <f t="shared" si="21"/>
        <v>0.68420000000000003</v>
      </c>
    </row>
    <row r="42" spans="1:32" x14ac:dyDescent="0.55000000000000004">
      <c r="A42" s="374" t="s">
        <v>126</v>
      </c>
      <c r="B42" s="149" t="s">
        <v>127</v>
      </c>
      <c r="C42" s="147">
        <v>3</v>
      </c>
      <c r="D42" s="127">
        <f t="shared" si="7"/>
        <v>0.375</v>
      </c>
      <c r="E42" s="128">
        <v>3</v>
      </c>
      <c r="F42" s="127">
        <f t="shared" si="8"/>
        <v>0.1875</v>
      </c>
      <c r="G42" s="129">
        <f t="shared" si="0"/>
        <v>6</v>
      </c>
      <c r="H42" s="130">
        <f t="shared" si="9"/>
        <v>0.25</v>
      </c>
      <c r="I42" s="126">
        <v>7</v>
      </c>
      <c r="J42" s="127">
        <f t="shared" si="10"/>
        <v>0.33329999999999999</v>
      </c>
      <c r="K42" s="128">
        <v>11</v>
      </c>
      <c r="L42" s="127">
        <f t="shared" si="11"/>
        <v>0.39279999999999998</v>
      </c>
      <c r="M42" s="129">
        <f t="shared" si="6"/>
        <v>18</v>
      </c>
      <c r="N42" s="130">
        <f t="shared" si="12"/>
        <v>0.36730000000000002</v>
      </c>
      <c r="O42" s="126">
        <v>3</v>
      </c>
      <c r="P42" s="127">
        <f t="shared" si="13"/>
        <v>0.2</v>
      </c>
      <c r="Q42" s="128">
        <v>8</v>
      </c>
      <c r="R42" s="127">
        <f t="shared" si="14"/>
        <v>0.2162</v>
      </c>
      <c r="S42" s="129">
        <f t="shared" si="1"/>
        <v>11</v>
      </c>
      <c r="T42" s="130">
        <f t="shared" si="15"/>
        <v>0.21149999999999999</v>
      </c>
      <c r="U42" s="126">
        <v>8</v>
      </c>
      <c r="V42" s="127">
        <f t="shared" si="16"/>
        <v>0.30759999999999998</v>
      </c>
      <c r="W42" s="128">
        <v>8</v>
      </c>
      <c r="X42" s="127">
        <f t="shared" si="17"/>
        <v>0.13789999999999999</v>
      </c>
      <c r="Y42" s="129">
        <f t="shared" si="2"/>
        <v>16</v>
      </c>
      <c r="Z42" s="130">
        <f t="shared" si="18"/>
        <v>0.19040000000000001</v>
      </c>
      <c r="AA42" s="131">
        <f t="shared" si="3"/>
        <v>21</v>
      </c>
      <c r="AB42" s="127">
        <f t="shared" si="19"/>
        <v>0.3</v>
      </c>
      <c r="AC42" s="129">
        <f t="shared" si="4"/>
        <v>30</v>
      </c>
      <c r="AD42" s="127">
        <f t="shared" si="20"/>
        <v>0.21579999999999999</v>
      </c>
      <c r="AE42" s="129">
        <f t="shared" si="5"/>
        <v>51</v>
      </c>
      <c r="AF42" s="130">
        <f t="shared" si="21"/>
        <v>0.24399999999999999</v>
      </c>
    </row>
    <row r="43" spans="1:32" x14ac:dyDescent="0.55000000000000004">
      <c r="A43" s="374"/>
      <c r="B43" s="149" t="s">
        <v>128</v>
      </c>
      <c r="C43" s="150">
        <v>5</v>
      </c>
      <c r="D43" s="134">
        <f t="shared" si="7"/>
        <v>0.625</v>
      </c>
      <c r="E43" s="135">
        <v>12</v>
      </c>
      <c r="F43" s="134">
        <f t="shared" si="8"/>
        <v>0.75</v>
      </c>
      <c r="G43" s="136">
        <f t="shared" si="0"/>
        <v>17</v>
      </c>
      <c r="H43" s="137">
        <f t="shared" si="9"/>
        <v>0.70830000000000004</v>
      </c>
      <c r="I43" s="133">
        <v>11</v>
      </c>
      <c r="J43" s="134">
        <f t="shared" si="10"/>
        <v>0.52380000000000004</v>
      </c>
      <c r="K43" s="135">
        <v>15</v>
      </c>
      <c r="L43" s="134">
        <f t="shared" si="11"/>
        <v>0.53569999999999995</v>
      </c>
      <c r="M43" s="136">
        <f t="shared" si="6"/>
        <v>26</v>
      </c>
      <c r="N43" s="137">
        <f t="shared" si="12"/>
        <v>0.53059999999999996</v>
      </c>
      <c r="O43" s="133">
        <v>10</v>
      </c>
      <c r="P43" s="134">
        <f t="shared" si="13"/>
        <v>0.66659999999999997</v>
      </c>
      <c r="Q43" s="135">
        <v>26</v>
      </c>
      <c r="R43" s="134">
        <f t="shared" si="14"/>
        <v>0.70269999999999999</v>
      </c>
      <c r="S43" s="136">
        <f t="shared" si="1"/>
        <v>36</v>
      </c>
      <c r="T43" s="137">
        <f t="shared" si="15"/>
        <v>0.69230000000000003</v>
      </c>
      <c r="U43" s="133">
        <v>12</v>
      </c>
      <c r="V43" s="134">
        <f t="shared" si="16"/>
        <v>0.46150000000000002</v>
      </c>
      <c r="W43" s="135">
        <v>22</v>
      </c>
      <c r="X43" s="134">
        <f t="shared" si="17"/>
        <v>0.37930000000000003</v>
      </c>
      <c r="Y43" s="136">
        <f t="shared" si="2"/>
        <v>34</v>
      </c>
      <c r="Z43" s="137">
        <f t="shared" si="18"/>
        <v>0.4047</v>
      </c>
      <c r="AA43" s="138">
        <f t="shared" si="3"/>
        <v>38</v>
      </c>
      <c r="AB43" s="134">
        <f t="shared" si="19"/>
        <v>0.54279999999999995</v>
      </c>
      <c r="AC43" s="136">
        <f t="shared" si="4"/>
        <v>75</v>
      </c>
      <c r="AD43" s="134">
        <f t="shared" si="20"/>
        <v>0.53949999999999998</v>
      </c>
      <c r="AE43" s="136">
        <f t="shared" si="5"/>
        <v>113</v>
      </c>
      <c r="AF43" s="137">
        <f t="shared" si="21"/>
        <v>0.54059999999999997</v>
      </c>
    </row>
    <row r="44" spans="1:32" x14ac:dyDescent="0.55000000000000004">
      <c r="A44" s="374"/>
      <c r="B44" s="149" t="s">
        <v>129</v>
      </c>
      <c r="C44" s="150">
        <v>2</v>
      </c>
      <c r="D44" s="134">
        <f t="shared" si="7"/>
        <v>0.25</v>
      </c>
      <c r="E44" s="135">
        <v>6</v>
      </c>
      <c r="F44" s="134">
        <f t="shared" si="8"/>
        <v>0.375</v>
      </c>
      <c r="G44" s="136">
        <f t="shared" si="0"/>
        <v>8</v>
      </c>
      <c r="H44" s="137">
        <f t="shared" si="9"/>
        <v>0.33329999999999999</v>
      </c>
      <c r="I44" s="133">
        <v>5</v>
      </c>
      <c r="J44" s="134">
        <f t="shared" si="10"/>
        <v>0.23799999999999999</v>
      </c>
      <c r="K44" s="135">
        <v>11</v>
      </c>
      <c r="L44" s="134">
        <f t="shared" si="11"/>
        <v>0.39279999999999998</v>
      </c>
      <c r="M44" s="136">
        <f t="shared" si="6"/>
        <v>16</v>
      </c>
      <c r="N44" s="137">
        <f t="shared" si="12"/>
        <v>0.32650000000000001</v>
      </c>
      <c r="O44" s="133">
        <v>1</v>
      </c>
      <c r="P44" s="134">
        <f t="shared" si="13"/>
        <v>6.6600000000000006E-2</v>
      </c>
      <c r="Q44" s="135">
        <v>9</v>
      </c>
      <c r="R44" s="134">
        <f t="shared" si="14"/>
        <v>0.2432</v>
      </c>
      <c r="S44" s="136">
        <f t="shared" si="1"/>
        <v>10</v>
      </c>
      <c r="T44" s="137">
        <f t="shared" si="15"/>
        <v>0.1923</v>
      </c>
      <c r="U44" s="133">
        <v>7</v>
      </c>
      <c r="V44" s="134">
        <f t="shared" si="16"/>
        <v>0.26919999999999999</v>
      </c>
      <c r="W44" s="135">
        <v>7</v>
      </c>
      <c r="X44" s="134">
        <f t="shared" si="17"/>
        <v>0.1206</v>
      </c>
      <c r="Y44" s="136">
        <f t="shared" si="2"/>
        <v>14</v>
      </c>
      <c r="Z44" s="137">
        <f t="shared" si="18"/>
        <v>0.1666</v>
      </c>
      <c r="AA44" s="138">
        <f t="shared" si="3"/>
        <v>15</v>
      </c>
      <c r="AB44" s="134">
        <f t="shared" si="19"/>
        <v>0.2142</v>
      </c>
      <c r="AC44" s="136">
        <f t="shared" si="4"/>
        <v>33</v>
      </c>
      <c r="AD44" s="134">
        <f t="shared" si="20"/>
        <v>0.2374</v>
      </c>
      <c r="AE44" s="136">
        <f t="shared" si="5"/>
        <v>48</v>
      </c>
      <c r="AF44" s="137">
        <f t="shared" si="21"/>
        <v>0.2296</v>
      </c>
    </row>
    <row r="45" spans="1:32" x14ac:dyDescent="0.55000000000000004">
      <c r="A45" s="374"/>
      <c r="B45" s="149" t="s">
        <v>130</v>
      </c>
      <c r="C45" s="150">
        <v>6</v>
      </c>
      <c r="D45" s="134">
        <f t="shared" si="7"/>
        <v>0.75</v>
      </c>
      <c r="E45" s="135">
        <v>9</v>
      </c>
      <c r="F45" s="134">
        <f t="shared" si="8"/>
        <v>0.5625</v>
      </c>
      <c r="G45" s="136">
        <f t="shared" si="0"/>
        <v>15</v>
      </c>
      <c r="H45" s="137">
        <f t="shared" si="9"/>
        <v>0.625</v>
      </c>
      <c r="I45" s="133">
        <v>11</v>
      </c>
      <c r="J45" s="134">
        <f t="shared" si="10"/>
        <v>0.52380000000000004</v>
      </c>
      <c r="K45" s="135">
        <v>9</v>
      </c>
      <c r="L45" s="134">
        <f t="shared" si="11"/>
        <v>0.32140000000000002</v>
      </c>
      <c r="M45" s="136">
        <f t="shared" si="6"/>
        <v>20</v>
      </c>
      <c r="N45" s="137">
        <f t="shared" si="12"/>
        <v>0.40810000000000002</v>
      </c>
      <c r="O45" s="133">
        <v>5</v>
      </c>
      <c r="P45" s="134">
        <f t="shared" si="13"/>
        <v>0.33329999999999999</v>
      </c>
      <c r="Q45" s="135">
        <v>19</v>
      </c>
      <c r="R45" s="134">
        <f t="shared" si="14"/>
        <v>0.51349999999999996</v>
      </c>
      <c r="S45" s="136">
        <f t="shared" si="1"/>
        <v>24</v>
      </c>
      <c r="T45" s="137">
        <f t="shared" si="15"/>
        <v>0.46150000000000002</v>
      </c>
      <c r="U45" s="133">
        <v>11</v>
      </c>
      <c r="V45" s="134">
        <f t="shared" si="16"/>
        <v>0.42299999999999999</v>
      </c>
      <c r="W45" s="135">
        <v>16</v>
      </c>
      <c r="X45" s="134">
        <f t="shared" si="17"/>
        <v>0.27579999999999999</v>
      </c>
      <c r="Y45" s="136">
        <f t="shared" si="2"/>
        <v>27</v>
      </c>
      <c r="Z45" s="137">
        <f t="shared" si="18"/>
        <v>0.32140000000000002</v>
      </c>
      <c r="AA45" s="138">
        <f t="shared" si="3"/>
        <v>33</v>
      </c>
      <c r="AB45" s="134">
        <f t="shared" si="19"/>
        <v>0.47139999999999999</v>
      </c>
      <c r="AC45" s="136">
        <f t="shared" si="4"/>
        <v>53</v>
      </c>
      <c r="AD45" s="134">
        <f t="shared" si="20"/>
        <v>0.38119999999999998</v>
      </c>
      <c r="AE45" s="136">
        <f t="shared" si="5"/>
        <v>86</v>
      </c>
      <c r="AF45" s="137">
        <f t="shared" si="21"/>
        <v>0.41139999999999999</v>
      </c>
    </row>
    <row r="46" spans="1:32" x14ac:dyDescent="0.55000000000000004">
      <c r="A46" s="374"/>
      <c r="B46" s="149" t="s">
        <v>131</v>
      </c>
      <c r="C46" s="148">
        <v>0</v>
      </c>
      <c r="D46" s="141">
        <f t="shared" si="7"/>
        <v>0</v>
      </c>
      <c r="E46" s="142">
        <v>0</v>
      </c>
      <c r="F46" s="141">
        <f t="shared" si="8"/>
        <v>0</v>
      </c>
      <c r="G46" s="143">
        <f t="shared" si="0"/>
        <v>0</v>
      </c>
      <c r="H46" s="144">
        <f t="shared" si="9"/>
        <v>0</v>
      </c>
      <c r="I46" s="140">
        <v>2</v>
      </c>
      <c r="J46" s="141">
        <f t="shared" si="10"/>
        <v>9.5200000000000007E-2</v>
      </c>
      <c r="K46" s="142">
        <v>6</v>
      </c>
      <c r="L46" s="141">
        <f t="shared" si="11"/>
        <v>0.2142</v>
      </c>
      <c r="M46" s="143">
        <f t="shared" si="6"/>
        <v>8</v>
      </c>
      <c r="N46" s="144">
        <f t="shared" si="12"/>
        <v>0.16320000000000001</v>
      </c>
      <c r="O46" s="140">
        <v>6</v>
      </c>
      <c r="P46" s="141">
        <f t="shared" si="13"/>
        <v>0.4</v>
      </c>
      <c r="Q46" s="142">
        <v>7</v>
      </c>
      <c r="R46" s="141">
        <f t="shared" si="14"/>
        <v>0.18909999999999999</v>
      </c>
      <c r="S46" s="143">
        <f t="shared" si="1"/>
        <v>13</v>
      </c>
      <c r="T46" s="144">
        <f t="shared" si="15"/>
        <v>0.25</v>
      </c>
      <c r="U46" s="140">
        <v>1</v>
      </c>
      <c r="V46" s="141">
        <f t="shared" si="16"/>
        <v>3.8399999999999997E-2</v>
      </c>
      <c r="W46" s="142">
        <v>7</v>
      </c>
      <c r="X46" s="141">
        <f t="shared" si="17"/>
        <v>0.1206</v>
      </c>
      <c r="Y46" s="143">
        <f t="shared" si="2"/>
        <v>8</v>
      </c>
      <c r="Z46" s="144">
        <f t="shared" si="18"/>
        <v>9.5200000000000007E-2</v>
      </c>
      <c r="AA46" s="145">
        <f t="shared" si="3"/>
        <v>9</v>
      </c>
      <c r="AB46" s="141">
        <f t="shared" si="19"/>
        <v>0.1285</v>
      </c>
      <c r="AC46" s="143">
        <f t="shared" si="4"/>
        <v>20</v>
      </c>
      <c r="AD46" s="141">
        <f t="shared" si="20"/>
        <v>0.14380000000000001</v>
      </c>
      <c r="AE46" s="143">
        <f t="shared" si="5"/>
        <v>29</v>
      </c>
      <c r="AF46" s="144">
        <f t="shared" si="21"/>
        <v>0.13869999999999999</v>
      </c>
    </row>
    <row r="47" spans="1:32" x14ac:dyDescent="0.55000000000000004">
      <c r="A47" s="374" t="s">
        <v>132</v>
      </c>
      <c r="B47" s="146" t="s">
        <v>133</v>
      </c>
      <c r="C47" s="147">
        <v>0</v>
      </c>
      <c r="D47" s="127">
        <f t="shared" si="7"/>
        <v>0</v>
      </c>
      <c r="E47" s="128">
        <v>3</v>
      </c>
      <c r="F47" s="127">
        <f t="shared" si="8"/>
        <v>0.1875</v>
      </c>
      <c r="G47" s="129">
        <f t="shared" si="0"/>
        <v>3</v>
      </c>
      <c r="H47" s="130">
        <f t="shared" si="9"/>
        <v>0.125</v>
      </c>
      <c r="I47" s="126">
        <v>1</v>
      </c>
      <c r="J47" s="127">
        <f t="shared" si="10"/>
        <v>4.7600000000000003E-2</v>
      </c>
      <c r="K47" s="128">
        <v>3</v>
      </c>
      <c r="L47" s="127">
        <f t="shared" si="11"/>
        <v>0.1071</v>
      </c>
      <c r="M47" s="129">
        <v>4</v>
      </c>
      <c r="N47" s="130">
        <f t="shared" si="12"/>
        <v>8.1600000000000006E-2</v>
      </c>
      <c r="O47" s="126">
        <v>0</v>
      </c>
      <c r="P47" s="127">
        <f t="shared" si="13"/>
        <v>0</v>
      </c>
      <c r="Q47" s="128">
        <v>3</v>
      </c>
      <c r="R47" s="127">
        <f t="shared" si="14"/>
        <v>8.1000000000000003E-2</v>
      </c>
      <c r="S47" s="129">
        <f t="shared" si="1"/>
        <v>3</v>
      </c>
      <c r="T47" s="130">
        <f t="shared" si="15"/>
        <v>5.7599999999999998E-2</v>
      </c>
      <c r="U47" s="126">
        <v>1</v>
      </c>
      <c r="V47" s="127">
        <f t="shared" si="16"/>
        <v>3.8399999999999997E-2</v>
      </c>
      <c r="W47" s="128">
        <v>5</v>
      </c>
      <c r="X47" s="127">
        <f t="shared" si="17"/>
        <v>8.6199999999999999E-2</v>
      </c>
      <c r="Y47" s="129">
        <f t="shared" si="2"/>
        <v>6</v>
      </c>
      <c r="Z47" s="130">
        <f t="shared" si="18"/>
        <v>7.1400000000000005E-2</v>
      </c>
      <c r="AA47" s="131">
        <f t="shared" si="3"/>
        <v>2</v>
      </c>
      <c r="AB47" s="127">
        <f t="shared" si="19"/>
        <v>2.8500000000000001E-2</v>
      </c>
      <c r="AC47" s="129">
        <f t="shared" si="4"/>
        <v>14</v>
      </c>
      <c r="AD47" s="127">
        <f t="shared" si="20"/>
        <v>0.1007</v>
      </c>
      <c r="AE47" s="129">
        <f t="shared" si="5"/>
        <v>16</v>
      </c>
      <c r="AF47" s="130">
        <f t="shared" si="21"/>
        <v>7.6499999999999999E-2</v>
      </c>
    </row>
    <row r="48" spans="1:32" x14ac:dyDescent="0.55000000000000004">
      <c r="A48" s="374"/>
      <c r="B48" s="146" t="s">
        <v>134</v>
      </c>
      <c r="C48" s="150">
        <v>5</v>
      </c>
      <c r="D48" s="134">
        <f t="shared" si="7"/>
        <v>0.625</v>
      </c>
      <c r="E48" s="135">
        <v>13</v>
      </c>
      <c r="F48" s="134">
        <f t="shared" si="8"/>
        <v>0.8125</v>
      </c>
      <c r="G48" s="136">
        <f t="shared" si="0"/>
        <v>18</v>
      </c>
      <c r="H48" s="137">
        <f t="shared" si="9"/>
        <v>0.75</v>
      </c>
      <c r="I48" s="133">
        <v>11</v>
      </c>
      <c r="J48" s="134">
        <f t="shared" si="10"/>
        <v>0.52380000000000004</v>
      </c>
      <c r="K48" s="135">
        <v>13</v>
      </c>
      <c r="L48" s="134">
        <f t="shared" si="11"/>
        <v>0.4642</v>
      </c>
      <c r="M48" s="136">
        <f t="shared" ref="M48:M59" si="22">I48+K48</f>
        <v>24</v>
      </c>
      <c r="N48" s="137">
        <f t="shared" si="12"/>
        <v>0.48970000000000002</v>
      </c>
      <c r="O48" s="133">
        <v>10</v>
      </c>
      <c r="P48" s="134">
        <f t="shared" si="13"/>
        <v>0.66659999999999997</v>
      </c>
      <c r="Q48" s="135">
        <v>27</v>
      </c>
      <c r="R48" s="134">
        <f t="shared" si="14"/>
        <v>0.72970000000000002</v>
      </c>
      <c r="S48" s="136">
        <f t="shared" si="1"/>
        <v>37</v>
      </c>
      <c r="T48" s="137">
        <f t="shared" si="15"/>
        <v>0.71150000000000002</v>
      </c>
      <c r="U48" s="133">
        <v>18</v>
      </c>
      <c r="V48" s="134">
        <f t="shared" si="16"/>
        <v>0.69230000000000003</v>
      </c>
      <c r="W48" s="135">
        <v>18</v>
      </c>
      <c r="X48" s="134">
        <f t="shared" si="17"/>
        <v>0.31030000000000002</v>
      </c>
      <c r="Y48" s="136">
        <f t="shared" si="2"/>
        <v>36</v>
      </c>
      <c r="Z48" s="137">
        <f t="shared" si="18"/>
        <v>0.42849999999999999</v>
      </c>
      <c r="AA48" s="138">
        <f t="shared" si="3"/>
        <v>44</v>
      </c>
      <c r="AB48" s="134">
        <f t="shared" si="19"/>
        <v>0.62849999999999995</v>
      </c>
      <c r="AC48" s="136">
        <f t="shared" si="4"/>
        <v>71</v>
      </c>
      <c r="AD48" s="134">
        <f t="shared" si="20"/>
        <v>0.51070000000000004</v>
      </c>
      <c r="AE48" s="136">
        <f t="shared" si="5"/>
        <v>115</v>
      </c>
      <c r="AF48" s="137">
        <f t="shared" si="21"/>
        <v>0.55020000000000002</v>
      </c>
    </row>
    <row r="49" spans="1:32" ht="54" x14ac:dyDescent="0.55000000000000004">
      <c r="A49" s="374"/>
      <c r="B49" s="151" t="s">
        <v>135</v>
      </c>
      <c r="C49" s="150">
        <v>1</v>
      </c>
      <c r="D49" s="134">
        <f t="shared" si="7"/>
        <v>0.125</v>
      </c>
      <c r="E49" s="135">
        <v>7</v>
      </c>
      <c r="F49" s="134">
        <f t="shared" si="8"/>
        <v>0.4375</v>
      </c>
      <c r="G49" s="136">
        <f t="shared" si="0"/>
        <v>8</v>
      </c>
      <c r="H49" s="137">
        <f t="shared" si="9"/>
        <v>0.33329999999999999</v>
      </c>
      <c r="I49" s="133">
        <v>5</v>
      </c>
      <c r="J49" s="134">
        <f t="shared" si="10"/>
        <v>0.23799999999999999</v>
      </c>
      <c r="K49" s="135">
        <v>3</v>
      </c>
      <c r="L49" s="134">
        <f t="shared" si="11"/>
        <v>0.1071</v>
      </c>
      <c r="M49" s="136">
        <f t="shared" si="22"/>
        <v>8</v>
      </c>
      <c r="N49" s="137">
        <f t="shared" si="12"/>
        <v>0.16320000000000001</v>
      </c>
      <c r="O49" s="133">
        <v>3</v>
      </c>
      <c r="P49" s="134">
        <f t="shared" si="13"/>
        <v>0.2</v>
      </c>
      <c r="Q49" s="135">
        <v>14</v>
      </c>
      <c r="R49" s="134">
        <f t="shared" si="14"/>
        <v>0.37830000000000003</v>
      </c>
      <c r="S49" s="136">
        <f t="shared" si="1"/>
        <v>17</v>
      </c>
      <c r="T49" s="137">
        <f t="shared" si="15"/>
        <v>0.32690000000000002</v>
      </c>
      <c r="U49" s="133">
        <v>7</v>
      </c>
      <c r="V49" s="134">
        <f t="shared" si="16"/>
        <v>0.26919999999999999</v>
      </c>
      <c r="W49" s="135">
        <v>5</v>
      </c>
      <c r="X49" s="134">
        <f t="shared" si="17"/>
        <v>8.6199999999999999E-2</v>
      </c>
      <c r="Y49" s="136">
        <f t="shared" si="2"/>
        <v>12</v>
      </c>
      <c r="Z49" s="137">
        <f t="shared" si="18"/>
        <v>0.14280000000000001</v>
      </c>
      <c r="AA49" s="138">
        <f t="shared" si="3"/>
        <v>16</v>
      </c>
      <c r="AB49" s="134">
        <f t="shared" si="19"/>
        <v>0.22850000000000001</v>
      </c>
      <c r="AC49" s="136">
        <f t="shared" si="4"/>
        <v>29</v>
      </c>
      <c r="AD49" s="134">
        <f t="shared" si="20"/>
        <v>0.20860000000000001</v>
      </c>
      <c r="AE49" s="136">
        <f t="shared" si="5"/>
        <v>45</v>
      </c>
      <c r="AF49" s="137">
        <f t="shared" si="21"/>
        <v>0.21529999999999999</v>
      </c>
    </row>
    <row r="50" spans="1:32" x14ac:dyDescent="0.55000000000000004">
      <c r="A50" s="374"/>
      <c r="B50" s="149" t="s">
        <v>136</v>
      </c>
      <c r="C50" s="150">
        <v>0</v>
      </c>
      <c r="D50" s="134">
        <f t="shared" si="7"/>
        <v>0</v>
      </c>
      <c r="E50" s="135">
        <v>0</v>
      </c>
      <c r="F50" s="134">
        <f t="shared" si="8"/>
        <v>0</v>
      </c>
      <c r="G50" s="136">
        <f t="shared" si="0"/>
        <v>0</v>
      </c>
      <c r="H50" s="137">
        <f t="shared" si="9"/>
        <v>0</v>
      </c>
      <c r="I50" s="133">
        <v>1</v>
      </c>
      <c r="J50" s="134">
        <f t="shared" si="10"/>
        <v>4.7600000000000003E-2</v>
      </c>
      <c r="K50" s="135">
        <v>0</v>
      </c>
      <c r="L50" s="134">
        <f t="shared" si="11"/>
        <v>0</v>
      </c>
      <c r="M50" s="136">
        <f t="shared" si="22"/>
        <v>1</v>
      </c>
      <c r="N50" s="137">
        <f t="shared" si="12"/>
        <v>2.0400000000000001E-2</v>
      </c>
      <c r="O50" s="133">
        <v>3</v>
      </c>
      <c r="P50" s="134">
        <f t="shared" si="13"/>
        <v>0.2</v>
      </c>
      <c r="Q50" s="135">
        <v>0</v>
      </c>
      <c r="R50" s="134">
        <f t="shared" si="14"/>
        <v>0</v>
      </c>
      <c r="S50" s="136">
        <f t="shared" si="1"/>
        <v>3</v>
      </c>
      <c r="T50" s="137">
        <f t="shared" si="15"/>
        <v>5.7599999999999998E-2</v>
      </c>
      <c r="U50" s="133">
        <v>1</v>
      </c>
      <c r="V50" s="134">
        <f t="shared" si="16"/>
        <v>3.8399999999999997E-2</v>
      </c>
      <c r="W50" s="135">
        <v>4</v>
      </c>
      <c r="X50" s="134">
        <f t="shared" si="17"/>
        <v>6.8900000000000003E-2</v>
      </c>
      <c r="Y50" s="136">
        <f t="shared" si="2"/>
        <v>5</v>
      </c>
      <c r="Z50" s="137">
        <f t="shared" si="18"/>
        <v>5.9499999999999997E-2</v>
      </c>
      <c r="AA50" s="138">
        <f t="shared" si="3"/>
        <v>5</v>
      </c>
      <c r="AB50" s="134">
        <f t="shared" si="19"/>
        <v>7.1400000000000005E-2</v>
      </c>
      <c r="AC50" s="136">
        <f t="shared" si="4"/>
        <v>4</v>
      </c>
      <c r="AD50" s="134">
        <f t="shared" si="20"/>
        <v>2.87E-2</v>
      </c>
      <c r="AE50" s="136">
        <f t="shared" si="5"/>
        <v>9</v>
      </c>
      <c r="AF50" s="137">
        <f t="shared" si="21"/>
        <v>4.2999999999999997E-2</v>
      </c>
    </row>
    <row r="51" spans="1:32" ht="54" x14ac:dyDescent="0.55000000000000004">
      <c r="A51" s="374"/>
      <c r="B51" s="151" t="s">
        <v>137</v>
      </c>
      <c r="C51" s="150">
        <v>4</v>
      </c>
      <c r="D51" s="134">
        <f t="shared" si="7"/>
        <v>0.5</v>
      </c>
      <c r="E51" s="135">
        <v>6</v>
      </c>
      <c r="F51" s="134">
        <f t="shared" si="8"/>
        <v>0.375</v>
      </c>
      <c r="G51" s="136">
        <f t="shared" si="0"/>
        <v>10</v>
      </c>
      <c r="H51" s="137">
        <f t="shared" si="9"/>
        <v>0.41660000000000003</v>
      </c>
      <c r="I51" s="133">
        <v>5</v>
      </c>
      <c r="J51" s="134">
        <f t="shared" si="10"/>
        <v>0.23799999999999999</v>
      </c>
      <c r="K51" s="135">
        <v>10</v>
      </c>
      <c r="L51" s="134">
        <f t="shared" si="11"/>
        <v>0.35709999999999997</v>
      </c>
      <c r="M51" s="136">
        <f t="shared" si="22"/>
        <v>15</v>
      </c>
      <c r="N51" s="137">
        <f t="shared" si="12"/>
        <v>0.30609999999999998</v>
      </c>
      <c r="O51" s="133">
        <v>4</v>
      </c>
      <c r="P51" s="134">
        <f t="shared" si="13"/>
        <v>0.2666</v>
      </c>
      <c r="Q51" s="135">
        <v>13</v>
      </c>
      <c r="R51" s="134">
        <f t="shared" si="14"/>
        <v>0.3513</v>
      </c>
      <c r="S51" s="136">
        <f t="shared" si="1"/>
        <v>17</v>
      </c>
      <c r="T51" s="137">
        <f t="shared" si="15"/>
        <v>0.32690000000000002</v>
      </c>
      <c r="U51" s="133">
        <v>10</v>
      </c>
      <c r="V51" s="134">
        <f t="shared" si="16"/>
        <v>0.3846</v>
      </c>
      <c r="W51" s="135">
        <v>9</v>
      </c>
      <c r="X51" s="134">
        <f t="shared" si="17"/>
        <v>0.15509999999999999</v>
      </c>
      <c r="Y51" s="136">
        <f t="shared" si="2"/>
        <v>19</v>
      </c>
      <c r="Z51" s="137">
        <f t="shared" si="18"/>
        <v>0.2261</v>
      </c>
      <c r="AA51" s="138">
        <f t="shared" si="3"/>
        <v>23</v>
      </c>
      <c r="AB51" s="134">
        <f t="shared" si="19"/>
        <v>0.32850000000000001</v>
      </c>
      <c r="AC51" s="136">
        <f t="shared" si="4"/>
        <v>38</v>
      </c>
      <c r="AD51" s="134">
        <f t="shared" si="20"/>
        <v>0.27329999999999999</v>
      </c>
      <c r="AE51" s="136">
        <f t="shared" si="5"/>
        <v>61</v>
      </c>
      <c r="AF51" s="137">
        <f t="shared" si="21"/>
        <v>0.2918</v>
      </c>
    </row>
    <row r="52" spans="1:32" ht="45" x14ac:dyDescent="0.55000000000000004">
      <c r="A52" s="374"/>
      <c r="B52" s="152" t="s">
        <v>138</v>
      </c>
      <c r="C52" s="150">
        <v>0</v>
      </c>
      <c r="D52" s="134">
        <f t="shared" si="7"/>
        <v>0</v>
      </c>
      <c r="E52" s="135">
        <v>0</v>
      </c>
      <c r="F52" s="134">
        <f>ROUNDDOWN(E52/$E$14,4)</f>
        <v>0</v>
      </c>
      <c r="G52" s="136">
        <f t="shared" si="0"/>
        <v>0</v>
      </c>
      <c r="H52" s="137">
        <f t="shared" si="9"/>
        <v>0</v>
      </c>
      <c r="I52" s="133">
        <v>0</v>
      </c>
      <c r="J52" s="134">
        <f t="shared" si="10"/>
        <v>0</v>
      </c>
      <c r="K52" s="135">
        <v>0</v>
      </c>
      <c r="L52" s="134">
        <f t="shared" si="11"/>
        <v>0</v>
      </c>
      <c r="M52" s="136">
        <f t="shared" si="22"/>
        <v>0</v>
      </c>
      <c r="N52" s="137">
        <f t="shared" si="12"/>
        <v>0</v>
      </c>
      <c r="O52" s="133">
        <v>0</v>
      </c>
      <c r="P52" s="134">
        <f t="shared" si="13"/>
        <v>0</v>
      </c>
      <c r="Q52" s="135">
        <v>0</v>
      </c>
      <c r="R52" s="134">
        <f t="shared" si="14"/>
        <v>0</v>
      </c>
      <c r="S52" s="136">
        <v>0</v>
      </c>
      <c r="T52" s="137">
        <f t="shared" si="15"/>
        <v>0</v>
      </c>
      <c r="U52" s="133">
        <v>0</v>
      </c>
      <c r="V52" s="134">
        <f t="shared" si="16"/>
        <v>0</v>
      </c>
      <c r="W52" s="135">
        <v>0</v>
      </c>
      <c r="X52" s="134">
        <f t="shared" si="17"/>
        <v>0</v>
      </c>
      <c r="Y52" s="136">
        <f t="shared" si="2"/>
        <v>0</v>
      </c>
      <c r="Z52" s="137">
        <f t="shared" si="18"/>
        <v>0</v>
      </c>
      <c r="AA52" s="138">
        <f t="shared" si="3"/>
        <v>0</v>
      </c>
      <c r="AB52" s="134">
        <f t="shared" si="19"/>
        <v>0</v>
      </c>
      <c r="AC52" s="136">
        <f t="shared" si="4"/>
        <v>0</v>
      </c>
      <c r="AD52" s="134">
        <f t="shared" si="20"/>
        <v>0</v>
      </c>
      <c r="AE52" s="136">
        <f t="shared" si="5"/>
        <v>0</v>
      </c>
      <c r="AF52" s="137">
        <f t="shared" si="21"/>
        <v>0</v>
      </c>
    </row>
    <row r="53" spans="1:32" x14ac:dyDescent="0.55000000000000004">
      <c r="A53" s="374"/>
      <c r="B53" s="146" t="s">
        <v>139</v>
      </c>
      <c r="C53" s="150">
        <v>9</v>
      </c>
      <c r="D53" s="134">
        <f t="shared" si="7"/>
        <v>1.125</v>
      </c>
      <c r="E53" s="135">
        <v>7</v>
      </c>
      <c r="F53" s="134">
        <f t="shared" ref="F53:F59" si="23">ROUNDDOWN(E53/$E$14,4)</f>
        <v>0.4375</v>
      </c>
      <c r="G53" s="136">
        <f t="shared" si="0"/>
        <v>16</v>
      </c>
      <c r="H53" s="137">
        <f t="shared" si="9"/>
        <v>0.66659999999999997</v>
      </c>
      <c r="I53" s="133">
        <v>12</v>
      </c>
      <c r="J53" s="134">
        <f t="shared" si="10"/>
        <v>0.57140000000000002</v>
      </c>
      <c r="K53" s="135">
        <v>16</v>
      </c>
      <c r="L53" s="134">
        <f t="shared" si="11"/>
        <v>0.57140000000000002</v>
      </c>
      <c r="M53" s="136">
        <f t="shared" si="22"/>
        <v>28</v>
      </c>
      <c r="N53" s="137">
        <f t="shared" si="12"/>
        <v>0.57140000000000002</v>
      </c>
      <c r="O53" s="133">
        <v>13</v>
      </c>
      <c r="P53" s="134">
        <f t="shared" si="13"/>
        <v>0.86660000000000004</v>
      </c>
      <c r="Q53" s="135">
        <v>16</v>
      </c>
      <c r="R53" s="134">
        <f t="shared" si="14"/>
        <v>0.43240000000000001</v>
      </c>
      <c r="S53" s="136">
        <f t="shared" ref="S53:S59" si="24">O53+Q53</f>
        <v>29</v>
      </c>
      <c r="T53" s="137">
        <f t="shared" si="15"/>
        <v>0.55759999999999998</v>
      </c>
      <c r="U53" s="133">
        <v>8</v>
      </c>
      <c r="V53" s="134">
        <f t="shared" si="16"/>
        <v>0.30759999999999998</v>
      </c>
      <c r="W53" s="135">
        <v>15</v>
      </c>
      <c r="X53" s="134">
        <f t="shared" si="17"/>
        <v>0.2586</v>
      </c>
      <c r="Y53" s="136">
        <f t="shared" si="2"/>
        <v>23</v>
      </c>
      <c r="Z53" s="137">
        <f t="shared" si="18"/>
        <v>0.27379999999999999</v>
      </c>
      <c r="AA53" s="138">
        <f t="shared" si="3"/>
        <v>42</v>
      </c>
      <c r="AB53" s="134">
        <f t="shared" si="19"/>
        <v>0.6</v>
      </c>
      <c r="AC53" s="136">
        <f t="shared" si="4"/>
        <v>54</v>
      </c>
      <c r="AD53" s="134">
        <f t="shared" si="20"/>
        <v>0.38840000000000002</v>
      </c>
      <c r="AE53" s="136">
        <f t="shared" si="5"/>
        <v>96</v>
      </c>
      <c r="AF53" s="137">
        <f t="shared" si="21"/>
        <v>0.45929999999999999</v>
      </c>
    </row>
    <row r="54" spans="1:32" x14ac:dyDescent="0.55000000000000004">
      <c r="A54" s="374"/>
      <c r="B54" s="149" t="s">
        <v>140</v>
      </c>
      <c r="C54" s="150">
        <v>4</v>
      </c>
      <c r="D54" s="134">
        <f t="shared" si="7"/>
        <v>0.5</v>
      </c>
      <c r="E54" s="135">
        <v>4</v>
      </c>
      <c r="F54" s="134">
        <f t="shared" si="23"/>
        <v>0.25</v>
      </c>
      <c r="G54" s="136">
        <f t="shared" si="0"/>
        <v>8</v>
      </c>
      <c r="H54" s="137">
        <f t="shared" si="9"/>
        <v>0.33329999999999999</v>
      </c>
      <c r="I54" s="133">
        <v>4</v>
      </c>
      <c r="J54" s="134">
        <f t="shared" si="10"/>
        <v>0.19040000000000001</v>
      </c>
      <c r="K54" s="135">
        <v>3</v>
      </c>
      <c r="L54" s="134">
        <f t="shared" si="11"/>
        <v>0.1071</v>
      </c>
      <c r="M54" s="136">
        <f t="shared" si="22"/>
        <v>7</v>
      </c>
      <c r="N54" s="137">
        <f t="shared" si="12"/>
        <v>0.14280000000000001</v>
      </c>
      <c r="O54" s="133">
        <v>3</v>
      </c>
      <c r="P54" s="134">
        <f t="shared" si="13"/>
        <v>0.2</v>
      </c>
      <c r="Q54" s="135">
        <v>9</v>
      </c>
      <c r="R54" s="134">
        <f t="shared" si="14"/>
        <v>0.2432</v>
      </c>
      <c r="S54" s="136">
        <f t="shared" si="24"/>
        <v>12</v>
      </c>
      <c r="T54" s="137">
        <f t="shared" si="15"/>
        <v>0.23069999999999999</v>
      </c>
      <c r="U54" s="133">
        <v>4</v>
      </c>
      <c r="V54" s="134">
        <f t="shared" si="16"/>
        <v>0.15379999999999999</v>
      </c>
      <c r="W54" s="135">
        <v>6</v>
      </c>
      <c r="X54" s="134">
        <f t="shared" si="17"/>
        <v>0.10340000000000001</v>
      </c>
      <c r="Y54" s="136">
        <f t="shared" si="2"/>
        <v>10</v>
      </c>
      <c r="Z54" s="137">
        <f t="shared" si="18"/>
        <v>0.11899999999999999</v>
      </c>
      <c r="AA54" s="138">
        <f t="shared" si="3"/>
        <v>15</v>
      </c>
      <c r="AB54" s="134">
        <f t="shared" si="19"/>
        <v>0.2142</v>
      </c>
      <c r="AC54" s="136">
        <f t="shared" si="4"/>
        <v>22</v>
      </c>
      <c r="AD54" s="134">
        <f t="shared" si="20"/>
        <v>0.15820000000000001</v>
      </c>
      <c r="AE54" s="136">
        <f t="shared" si="5"/>
        <v>37</v>
      </c>
      <c r="AF54" s="137">
        <f t="shared" si="21"/>
        <v>0.17699999999999999</v>
      </c>
    </row>
    <row r="55" spans="1:32" x14ac:dyDescent="0.55000000000000004">
      <c r="A55" s="374"/>
      <c r="B55" s="149" t="s">
        <v>141</v>
      </c>
      <c r="C55" s="150">
        <v>0</v>
      </c>
      <c r="D55" s="134">
        <f t="shared" si="7"/>
        <v>0</v>
      </c>
      <c r="E55" s="135">
        <v>0</v>
      </c>
      <c r="F55" s="134">
        <f t="shared" si="23"/>
        <v>0</v>
      </c>
      <c r="G55" s="136">
        <f t="shared" si="0"/>
        <v>0</v>
      </c>
      <c r="H55" s="137">
        <f t="shared" si="9"/>
        <v>0</v>
      </c>
      <c r="I55" s="133">
        <v>2</v>
      </c>
      <c r="J55" s="134">
        <f t="shared" si="10"/>
        <v>9.5200000000000007E-2</v>
      </c>
      <c r="K55" s="135">
        <v>3</v>
      </c>
      <c r="L55" s="134">
        <f t="shared" si="11"/>
        <v>0.1071</v>
      </c>
      <c r="M55" s="136">
        <f t="shared" si="22"/>
        <v>5</v>
      </c>
      <c r="N55" s="137">
        <f t="shared" si="12"/>
        <v>0.10199999999999999</v>
      </c>
      <c r="O55" s="133">
        <v>5</v>
      </c>
      <c r="P55" s="134">
        <f t="shared" si="13"/>
        <v>0.33329999999999999</v>
      </c>
      <c r="Q55" s="135">
        <v>2</v>
      </c>
      <c r="R55" s="134">
        <f t="shared" si="14"/>
        <v>5.3999999999999999E-2</v>
      </c>
      <c r="S55" s="136">
        <f t="shared" si="24"/>
        <v>7</v>
      </c>
      <c r="T55" s="137">
        <f t="shared" si="15"/>
        <v>0.1346</v>
      </c>
      <c r="U55" s="133">
        <v>1</v>
      </c>
      <c r="V55" s="134">
        <f t="shared" si="16"/>
        <v>3.8399999999999997E-2</v>
      </c>
      <c r="W55" s="135">
        <v>5</v>
      </c>
      <c r="X55" s="134">
        <f t="shared" si="17"/>
        <v>8.6199999999999999E-2</v>
      </c>
      <c r="Y55" s="136">
        <f t="shared" si="2"/>
        <v>6</v>
      </c>
      <c r="Z55" s="137">
        <f t="shared" si="18"/>
        <v>7.1400000000000005E-2</v>
      </c>
      <c r="AA55" s="138">
        <f t="shared" si="3"/>
        <v>8</v>
      </c>
      <c r="AB55" s="134">
        <f t="shared" si="19"/>
        <v>0.1142</v>
      </c>
      <c r="AC55" s="136">
        <f t="shared" si="4"/>
        <v>10</v>
      </c>
      <c r="AD55" s="134">
        <f t="shared" si="20"/>
        <v>7.1900000000000006E-2</v>
      </c>
      <c r="AE55" s="136">
        <f t="shared" si="5"/>
        <v>18</v>
      </c>
      <c r="AF55" s="137">
        <f t="shared" si="21"/>
        <v>8.6099999999999996E-2</v>
      </c>
    </row>
    <row r="56" spans="1:32" x14ac:dyDescent="0.55000000000000004">
      <c r="A56" s="374"/>
      <c r="B56" s="146" t="s">
        <v>142</v>
      </c>
      <c r="C56" s="150">
        <v>4</v>
      </c>
      <c r="D56" s="134">
        <f t="shared" si="7"/>
        <v>0.5</v>
      </c>
      <c r="E56" s="135">
        <v>3</v>
      </c>
      <c r="F56" s="134">
        <f t="shared" si="23"/>
        <v>0.1875</v>
      </c>
      <c r="G56" s="136">
        <f t="shared" si="0"/>
        <v>7</v>
      </c>
      <c r="H56" s="137">
        <f t="shared" si="9"/>
        <v>0.29160000000000003</v>
      </c>
      <c r="I56" s="133">
        <v>4</v>
      </c>
      <c r="J56" s="134">
        <f t="shared" si="10"/>
        <v>0.19040000000000001</v>
      </c>
      <c r="K56" s="135">
        <v>6</v>
      </c>
      <c r="L56" s="134">
        <f t="shared" si="11"/>
        <v>0.2142</v>
      </c>
      <c r="M56" s="136">
        <f t="shared" si="22"/>
        <v>10</v>
      </c>
      <c r="N56" s="137">
        <f t="shared" si="12"/>
        <v>0.20399999999999999</v>
      </c>
      <c r="O56" s="133">
        <v>3</v>
      </c>
      <c r="P56" s="134">
        <f t="shared" si="13"/>
        <v>0.2</v>
      </c>
      <c r="Q56" s="135">
        <v>4</v>
      </c>
      <c r="R56" s="134">
        <f t="shared" si="14"/>
        <v>0.1081</v>
      </c>
      <c r="S56" s="136">
        <f t="shared" si="24"/>
        <v>7</v>
      </c>
      <c r="T56" s="137">
        <f t="shared" si="15"/>
        <v>0.1346</v>
      </c>
      <c r="U56" s="133">
        <v>1</v>
      </c>
      <c r="V56" s="134">
        <f t="shared" si="16"/>
        <v>3.8399999999999997E-2</v>
      </c>
      <c r="W56" s="135">
        <v>4</v>
      </c>
      <c r="X56" s="134">
        <f t="shared" si="17"/>
        <v>6.8900000000000003E-2</v>
      </c>
      <c r="Y56" s="136">
        <f t="shared" si="2"/>
        <v>5</v>
      </c>
      <c r="Z56" s="137">
        <f t="shared" si="18"/>
        <v>5.9499999999999997E-2</v>
      </c>
      <c r="AA56" s="138">
        <f t="shared" si="3"/>
        <v>12</v>
      </c>
      <c r="AB56" s="134">
        <f t="shared" si="19"/>
        <v>0.1714</v>
      </c>
      <c r="AC56" s="136">
        <f t="shared" si="4"/>
        <v>17</v>
      </c>
      <c r="AD56" s="134">
        <f t="shared" si="20"/>
        <v>0.12230000000000001</v>
      </c>
      <c r="AE56" s="136">
        <f t="shared" si="5"/>
        <v>29</v>
      </c>
      <c r="AF56" s="137">
        <f t="shared" si="21"/>
        <v>0.13869999999999999</v>
      </c>
    </row>
    <row r="57" spans="1:32" x14ac:dyDescent="0.55000000000000004">
      <c r="A57" s="374"/>
      <c r="B57" s="146" t="s">
        <v>143</v>
      </c>
      <c r="C57" s="150">
        <v>1</v>
      </c>
      <c r="D57" s="134">
        <f t="shared" si="7"/>
        <v>0.125</v>
      </c>
      <c r="E57" s="135">
        <v>0</v>
      </c>
      <c r="F57" s="134">
        <f t="shared" si="23"/>
        <v>0</v>
      </c>
      <c r="G57" s="136">
        <f t="shared" si="0"/>
        <v>1</v>
      </c>
      <c r="H57" s="137">
        <f t="shared" si="9"/>
        <v>4.1599999999999998E-2</v>
      </c>
      <c r="I57" s="133">
        <v>1</v>
      </c>
      <c r="J57" s="134">
        <f t="shared" si="10"/>
        <v>4.7600000000000003E-2</v>
      </c>
      <c r="K57" s="135">
        <v>3</v>
      </c>
      <c r="L57" s="134">
        <f t="shared" si="11"/>
        <v>0.1071</v>
      </c>
      <c r="M57" s="136">
        <f t="shared" si="22"/>
        <v>4</v>
      </c>
      <c r="N57" s="137">
        <f t="shared" si="12"/>
        <v>8.1600000000000006E-2</v>
      </c>
      <c r="O57" s="133">
        <v>1</v>
      </c>
      <c r="P57" s="134">
        <f t="shared" si="13"/>
        <v>6.6600000000000006E-2</v>
      </c>
      <c r="Q57" s="135">
        <v>1</v>
      </c>
      <c r="R57" s="134">
        <f t="shared" si="14"/>
        <v>2.7E-2</v>
      </c>
      <c r="S57" s="136">
        <f t="shared" si="24"/>
        <v>2</v>
      </c>
      <c r="T57" s="137">
        <f t="shared" si="15"/>
        <v>3.8399999999999997E-2</v>
      </c>
      <c r="U57" s="133">
        <v>2</v>
      </c>
      <c r="V57" s="134">
        <f t="shared" si="16"/>
        <v>7.6899999999999996E-2</v>
      </c>
      <c r="W57" s="135">
        <v>0</v>
      </c>
      <c r="X57" s="134">
        <f t="shared" si="17"/>
        <v>0</v>
      </c>
      <c r="Y57" s="136">
        <f t="shared" si="2"/>
        <v>2</v>
      </c>
      <c r="Z57" s="137">
        <f t="shared" si="18"/>
        <v>2.3800000000000002E-2</v>
      </c>
      <c r="AA57" s="138">
        <f t="shared" si="3"/>
        <v>5</v>
      </c>
      <c r="AB57" s="134">
        <f t="shared" si="19"/>
        <v>7.1400000000000005E-2</v>
      </c>
      <c r="AC57" s="136">
        <f t="shared" si="4"/>
        <v>4</v>
      </c>
      <c r="AD57" s="134">
        <f t="shared" si="20"/>
        <v>2.87E-2</v>
      </c>
      <c r="AE57" s="136">
        <f t="shared" si="5"/>
        <v>9</v>
      </c>
      <c r="AF57" s="137">
        <f t="shared" si="21"/>
        <v>4.2999999999999997E-2</v>
      </c>
    </row>
    <row r="58" spans="1:32" ht="49.5" x14ac:dyDescent="0.55000000000000004">
      <c r="A58" s="374"/>
      <c r="B58" s="153" t="s">
        <v>144</v>
      </c>
      <c r="C58" s="150">
        <v>0</v>
      </c>
      <c r="D58" s="134">
        <f t="shared" si="7"/>
        <v>0</v>
      </c>
      <c r="E58" s="135">
        <v>0</v>
      </c>
      <c r="F58" s="134">
        <f t="shared" si="23"/>
        <v>0</v>
      </c>
      <c r="G58" s="136">
        <f t="shared" si="0"/>
        <v>0</v>
      </c>
      <c r="H58" s="137">
        <f t="shared" si="9"/>
        <v>0</v>
      </c>
      <c r="I58" s="133">
        <v>1</v>
      </c>
      <c r="J58" s="134">
        <f t="shared" si="10"/>
        <v>4.7600000000000003E-2</v>
      </c>
      <c r="K58" s="135">
        <v>1</v>
      </c>
      <c r="L58" s="134">
        <f t="shared" si="11"/>
        <v>3.5700000000000003E-2</v>
      </c>
      <c r="M58" s="136">
        <f t="shared" si="22"/>
        <v>2</v>
      </c>
      <c r="N58" s="137">
        <f t="shared" si="12"/>
        <v>4.0800000000000003E-2</v>
      </c>
      <c r="O58" s="133">
        <v>1</v>
      </c>
      <c r="P58" s="134">
        <f t="shared" si="13"/>
        <v>6.6600000000000006E-2</v>
      </c>
      <c r="Q58" s="135">
        <v>0</v>
      </c>
      <c r="R58" s="134">
        <f t="shared" si="14"/>
        <v>0</v>
      </c>
      <c r="S58" s="136">
        <f t="shared" si="24"/>
        <v>1</v>
      </c>
      <c r="T58" s="137">
        <f t="shared" si="15"/>
        <v>1.9199999999999998E-2</v>
      </c>
      <c r="U58" s="133">
        <v>0</v>
      </c>
      <c r="V58" s="134">
        <f t="shared" si="16"/>
        <v>0</v>
      </c>
      <c r="W58" s="135">
        <v>0</v>
      </c>
      <c r="X58" s="134">
        <f t="shared" si="17"/>
        <v>0</v>
      </c>
      <c r="Y58" s="136">
        <f t="shared" si="2"/>
        <v>0</v>
      </c>
      <c r="Z58" s="137">
        <f t="shared" si="18"/>
        <v>0</v>
      </c>
      <c r="AA58" s="138">
        <f t="shared" si="3"/>
        <v>2</v>
      </c>
      <c r="AB58" s="134">
        <f t="shared" si="19"/>
        <v>2.8500000000000001E-2</v>
      </c>
      <c r="AC58" s="136">
        <f t="shared" si="4"/>
        <v>1</v>
      </c>
      <c r="AD58" s="134">
        <f t="shared" si="20"/>
        <v>7.1000000000000004E-3</v>
      </c>
      <c r="AE58" s="136">
        <f t="shared" si="5"/>
        <v>3</v>
      </c>
      <c r="AF58" s="137">
        <f t="shared" si="21"/>
        <v>1.43E-2</v>
      </c>
    </row>
    <row r="59" spans="1:32" ht="18.5" thickBot="1" x14ac:dyDescent="0.6">
      <c r="A59" s="387"/>
      <c r="B59" s="154" t="s">
        <v>145</v>
      </c>
      <c r="C59" s="155">
        <v>0</v>
      </c>
      <c r="D59" s="156">
        <f t="shared" si="7"/>
        <v>0</v>
      </c>
      <c r="E59" s="157">
        <v>0</v>
      </c>
      <c r="F59" s="156">
        <f t="shared" si="23"/>
        <v>0</v>
      </c>
      <c r="G59" s="158">
        <f t="shared" si="0"/>
        <v>0</v>
      </c>
      <c r="H59" s="159">
        <f t="shared" si="9"/>
        <v>0</v>
      </c>
      <c r="I59" s="160">
        <v>0</v>
      </c>
      <c r="J59" s="156">
        <f t="shared" si="10"/>
        <v>0</v>
      </c>
      <c r="K59" s="157">
        <v>0</v>
      </c>
      <c r="L59" s="156">
        <f t="shared" si="11"/>
        <v>0</v>
      </c>
      <c r="M59" s="158">
        <f t="shared" si="22"/>
        <v>0</v>
      </c>
      <c r="N59" s="159">
        <f t="shared" si="12"/>
        <v>0</v>
      </c>
      <c r="O59" s="160">
        <v>0</v>
      </c>
      <c r="P59" s="156">
        <f t="shared" si="13"/>
        <v>0</v>
      </c>
      <c r="Q59" s="157">
        <v>0</v>
      </c>
      <c r="R59" s="156">
        <f t="shared" si="14"/>
        <v>0</v>
      </c>
      <c r="S59" s="158">
        <f t="shared" si="24"/>
        <v>0</v>
      </c>
      <c r="T59" s="159">
        <f t="shared" si="15"/>
        <v>0</v>
      </c>
      <c r="U59" s="160">
        <v>0</v>
      </c>
      <c r="V59" s="156">
        <f t="shared" si="16"/>
        <v>0</v>
      </c>
      <c r="W59" s="157">
        <v>0</v>
      </c>
      <c r="X59" s="156">
        <f t="shared" si="17"/>
        <v>0</v>
      </c>
      <c r="Y59" s="158">
        <f t="shared" si="2"/>
        <v>0</v>
      </c>
      <c r="Z59" s="159">
        <f t="shared" si="18"/>
        <v>0</v>
      </c>
      <c r="AA59" s="161">
        <f t="shared" si="3"/>
        <v>0</v>
      </c>
      <c r="AB59" s="156">
        <f t="shared" si="19"/>
        <v>0</v>
      </c>
      <c r="AC59" s="158">
        <f t="shared" si="4"/>
        <v>0</v>
      </c>
      <c r="AD59" s="156">
        <f t="shared" si="20"/>
        <v>0</v>
      </c>
      <c r="AE59" s="158">
        <f t="shared" si="5"/>
        <v>0</v>
      </c>
      <c r="AF59" s="159">
        <f t="shared" si="21"/>
        <v>0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headerFooter>
    <oddHeader>&amp;R&amp;12集計表１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view="pageBreakPreview" topLeftCell="Z1" zoomScale="80" zoomScaleNormal="60" zoomScaleSheetLayoutView="80" workbookViewId="0">
      <selection activeCell="C18" sqref="C18"/>
    </sheetView>
  </sheetViews>
  <sheetFormatPr defaultRowHeight="18" x14ac:dyDescent="0.55000000000000004"/>
  <cols>
    <col min="2" max="2" width="18.5" customWidth="1"/>
  </cols>
  <sheetData>
    <row r="1" spans="1:33" x14ac:dyDescent="0.55000000000000004">
      <c r="A1" s="347" t="s">
        <v>68</v>
      </c>
      <c r="B1" s="366"/>
      <c r="C1" s="367" t="s">
        <v>69</v>
      </c>
      <c r="D1" s="366"/>
      <c r="E1" s="367" t="s">
        <v>65</v>
      </c>
      <c r="F1" s="366"/>
      <c r="G1" s="367" t="s">
        <v>66</v>
      </c>
      <c r="H1" s="366"/>
      <c r="I1" s="367" t="s">
        <v>67</v>
      </c>
      <c r="J1" s="366"/>
      <c r="K1" s="367" t="s">
        <v>4</v>
      </c>
      <c r="L1" s="368"/>
      <c r="M1" s="6"/>
      <c r="N1" s="7"/>
      <c r="O1" s="7"/>
      <c r="P1" s="7"/>
      <c r="Q1" s="7"/>
      <c r="R1" s="7"/>
      <c r="S1" s="7"/>
      <c r="T1" s="8"/>
      <c r="U1" s="9"/>
      <c r="V1" s="8"/>
      <c r="W1" s="9"/>
      <c r="X1" s="8"/>
      <c r="Y1" s="9"/>
      <c r="Z1" s="365" t="s">
        <v>148</v>
      </c>
      <c r="AA1" s="365"/>
      <c r="AB1" s="365"/>
      <c r="AC1" s="365"/>
      <c r="AD1" s="365"/>
      <c r="AE1" s="365"/>
      <c r="AF1" s="365"/>
    </row>
    <row r="2" spans="1:33" x14ac:dyDescent="0.55000000000000004">
      <c r="A2" s="355" t="s">
        <v>60</v>
      </c>
      <c r="B2" s="356"/>
      <c r="C2" s="359">
        <v>28.14</v>
      </c>
      <c r="D2" s="359"/>
      <c r="E2" s="359">
        <v>27.7</v>
      </c>
      <c r="F2" s="359"/>
      <c r="G2" s="359">
        <v>26.79</v>
      </c>
      <c r="H2" s="359"/>
      <c r="I2" s="359">
        <v>23.74</v>
      </c>
      <c r="J2" s="359"/>
      <c r="K2" s="359">
        <v>26.76</v>
      </c>
      <c r="L2" s="371"/>
      <c r="M2" s="6"/>
      <c r="N2" s="10"/>
      <c r="O2" s="10"/>
      <c r="P2" s="10"/>
      <c r="Q2" s="10"/>
      <c r="R2" s="10"/>
      <c r="S2" s="10"/>
      <c r="T2" s="7"/>
      <c r="U2" s="10"/>
      <c r="V2" s="7"/>
      <c r="W2" s="10"/>
      <c r="X2" s="7"/>
      <c r="Y2" s="10"/>
      <c r="Z2" s="365"/>
      <c r="AA2" s="365"/>
      <c r="AB2" s="365"/>
      <c r="AC2" s="365"/>
      <c r="AD2" s="365"/>
      <c r="AE2" s="365"/>
      <c r="AF2" s="365"/>
    </row>
    <row r="3" spans="1:33" x14ac:dyDescent="0.55000000000000004">
      <c r="A3" s="355" t="s">
        <v>61</v>
      </c>
      <c r="B3" s="356"/>
      <c r="C3" s="359">
        <v>17.14</v>
      </c>
      <c r="D3" s="359"/>
      <c r="E3" s="359">
        <v>14.67</v>
      </c>
      <c r="F3" s="359"/>
      <c r="G3" s="359">
        <v>12.59</v>
      </c>
      <c r="H3" s="359"/>
      <c r="I3" s="359">
        <v>10.38</v>
      </c>
      <c r="J3" s="359"/>
      <c r="K3" s="359">
        <v>14.08</v>
      </c>
      <c r="L3" s="371"/>
      <c r="M3" s="6"/>
      <c r="N3" s="10"/>
      <c r="O3" s="10"/>
      <c r="P3" s="10"/>
      <c r="Q3" s="10"/>
      <c r="R3" s="10"/>
      <c r="S3" s="10"/>
      <c r="T3" s="7"/>
      <c r="U3" s="10"/>
      <c r="V3" s="7"/>
      <c r="W3" s="10"/>
      <c r="X3" s="7"/>
      <c r="Y3" s="10"/>
      <c r="Z3" s="365"/>
      <c r="AA3" s="365"/>
      <c r="AB3" s="365"/>
      <c r="AC3" s="365"/>
      <c r="AD3" s="365"/>
      <c r="AE3" s="365"/>
      <c r="AF3" s="365"/>
    </row>
    <row r="4" spans="1:33" x14ac:dyDescent="0.55000000000000004">
      <c r="A4" s="355" t="s">
        <v>62</v>
      </c>
      <c r="B4" s="356"/>
      <c r="C4" s="359">
        <v>10.33</v>
      </c>
      <c r="D4" s="359"/>
      <c r="E4" s="359">
        <v>12.38</v>
      </c>
      <c r="F4" s="359"/>
      <c r="G4" s="359">
        <v>13.71</v>
      </c>
      <c r="H4" s="359"/>
      <c r="I4" s="359">
        <v>12.65</v>
      </c>
      <c r="J4" s="359"/>
      <c r="K4" s="359">
        <v>12.04</v>
      </c>
      <c r="L4" s="371"/>
      <c r="M4" s="6"/>
      <c r="N4" s="10"/>
      <c r="O4" s="10"/>
      <c r="P4" s="10"/>
      <c r="Q4" s="10"/>
      <c r="R4" s="10"/>
      <c r="S4" s="10"/>
      <c r="T4" s="7"/>
      <c r="U4" s="10"/>
      <c r="V4" s="7"/>
      <c r="W4" s="10"/>
      <c r="X4" s="7"/>
      <c r="Y4" s="10"/>
      <c r="Z4" s="365"/>
      <c r="AA4" s="365"/>
      <c r="AB4" s="365"/>
      <c r="AC4" s="365"/>
      <c r="AD4" s="365"/>
      <c r="AE4" s="365"/>
      <c r="AF4" s="365"/>
    </row>
    <row r="5" spans="1:33" x14ac:dyDescent="0.55000000000000004">
      <c r="A5" s="355" t="s">
        <v>63</v>
      </c>
      <c r="B5" s="356"/>
      <c r="C5" s="359">
        <v>0.89</v>
      </c>
      <c r="D5" s="359"/>
      <c r="E5" s="359">
        <v>0.82</v>
      </c>
      <c r="F5" s="359"/>
      <c r="G5" s="359">
        <v>0.7</v>
      </c>
      <c r="H5" s="359"/>
      <c r="I5" s="359">
        <v>0.65</v>
      </c>
      <c r="J5" s="359"/>
      <c r="K5" s="359">
        <v>0.78</v>
      </c>
      <c r="L5" s="371"/>
      <c r="M5" s="6"/>
      <c r="N5" s="10"/>
      <c r="O5" s="10"/>
      <c r="P5" s="10"/>
      <c r="Q5" s="10"/>
      <c r="R5" s="10"/>
      <c r="S5" s="10"/>
      <c r="T5" s="7"/>
      <c r="U5" s="10"/>
      <c r="V5" s="7"/>
      <c r="W5" s="10"/>
      <c r="X5" s="7"/>
      <c r="Y5" s="10"/>
      <c r="Z5" s="365"/>
      <c r="AA5" s="365"/>
      <c r="AB5" s="365"/>
      <c r="AC5" s="365"/>
      <c r="AD5" s="365"/>
      <c r="AE5" s="365"/>
      <c r="AF5" s="365"/>
    </row>
    <row r="6" spans="1:33" ht="18.5" thickBot="1" x14ac:dyDescent="0.6">
      <c r="A6" s="361" t="s">
        <v>64</v>
      </c>
      <c r="B6" s="362"/>
      <c r="C6" s="363">
        <v>0.03</v>
      </c>
      <c r="D6" s="363"/>
      <c r="E6" s="363">
        <v>0.18</v>
      </c>
      <c r="F6" s="363"/>
      <c r="G6" s="363">
        <v>0.15</v>
      </c>
      <c r="H6" s="363"/>
      <c r="I6" s="363">
        <v>0.3</v>
      </c>
      <c r="J6" s="363"/>
      <c r="K6" s="363">
        <v>0.16</v>
      </c>
      <c r="L6" s="370"/>
      <c r="M6" s="6"/>
      <c r="N6" s="9"/>
      <c r="O6" s="9"/>
      <c r="P6" s="10"/>
      <c r="Q6" s="10"/>
      <c r="R6" s="10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10"/>
      <c r="AE6" s="10"/>
      <c r="AF6" s="10"/>
    </row>
    <row r="7" spans="1:33" ht="18.5" thickBot="1" x14ac:dyDescent="0.6">
      <c r="A7" s="1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6"/>
      <c r="W7" s="6"/>
      <c r="X7" s="6"/>
      <c r="Y7" s="12"/>
      <c r="Z7" s="11"/>
      <c r="AA7" s="12"/>
      <c r="AB7" s="12"/>
      <c r="AC7" s="12"/>
      <c r="AD7" s="12"/>
      <c r="AE7" s="12"/>
      <c r="AF7" s="12"/>
    </row>
    <row r="8" spans="1:33" ht="18.5" thickBot="1" x14ac:dyDescent="0.6">
      <c r="A8" s="347"/>
      <c r="B8" s="348"/>
      <c r="C8" s="349" t="s">
        <v>56</v>
      </c>
      <c r="D8" s="350"/>
      <c r="E8" s="350"/>
      <c r="F8" s="350"/>
      <c r="G8" s="350"/>
      <c r="H8" s="351"/>
      <c r="I8" s="349" t="s">
        <v>57</v>
      </c>
      <c r="J8" s="350"/>
      <c r="K8" s="350"/>
      <c r="L8" s="350"/>
      <c r="M8" s="350"/>
      <c r="N8" s="351"/>
      <c r="O8" s="349" t="s">
        <v>58</v>
      </c>
      <c r="P8" s="350"/>
      <c r="Q8" s="350"/>
      <c r="R8" s="350"/>
      <c r="S8" s="350"/>
      <c r="T8" s="351"/>
      <c r="U8" s="349" t="s">
        <v>59</v>
      </c>
      <c r="V8" s="350"/>
      <c r="W8" s="350"/>
      <c r="X8" s="350"/>
      <c r="Y8" s="350"/>
      <c r="Z8" s="351"/>
      <c r="AA8" s="352" t="s">
        <v>4</v>
      </c>
      <c r="AB8" s="350"/>
      <c r="AC8" s="350"/>
      <c r="AD8" s="350"/>
      <c r="AE8" s="350"/>
      <c r="AF8" s="351"/>
    </row>
    <row r="9" spans="1:33" x14ac:dyDescent="0.55000000000000004">
      <c r="A9" s="308"/>
      <c r="B9" s="309"/>
      <c r="C9" s="341" t="s">
        <v>0</v>
      </c>
      <c r="D9" s="339"/>
      <c r="E9" s="339" t="s">
        <v>3</v>
      </c>
      <c r="F9" s="339"/>
      <c r="G9" s="339" t="s">
        <v>4</v>
      </c>
      <c r="H9" s="340"/>
      <c r="I9" s="341" t="s">
        <v>0</v>
      </c>
      <c r="J9" s="339"/>
      <c r="K9" s="339" t="s">
        <v>3</v>
      </c>
      <c r="L9" s="339"/>
      <c r="M9" s="339" t="s">
        <v>4</v>
      </c>
      <c r="N9" s="340"/>
      <c r="O9" s="341" t="s">
        <v>0</v>
      </c>
      <c r="P9" s="339"/>
      <c r="Q9" s="339" t="s">
        <v>3</v>
      </c>
      <c r="R9" s="339"/>
      <c r="S9" s="339" t="s">
        <v>4</v>
      </c>
      <c r="T9" s="340"/>
      <c r="U9" s="341" t="s">
        <v>0</v>
      </c>
      <c r="V9" s="339"/>
      <c r="W9" s="339" t="s">
        <v>3</v>
      </c>
      <c r="X9" s="339"/>
      <c r="Y9" s="339" t="s">
        <v>4</v>
      </c>
      <c r="Z9" s="340"/>
      <c r="AA9" s="341" t="s">
        <v>0</v>
      </c>
      <c r="AB9" s="339"/>
      <c r="AC9" s="339" t="s">
        <v>3</v>
      </c>
      <c r="AD9" s="339"/>
      <c r="AE9" s="339" t="s">
        <v>4</v>
      </c>
      <c r="AF9" s="340"/>
    </row>
    <row r="10" spans="1:33" x14ac:dyDescent="0.55000000000000004">
      <c r="A10" s="308"/>
      <c r="B10" s="309"/>
      <c r="C10" s="76" t="s">
        <v>1</v>
      </c>
      <c r="D10" s="48" t="s">
        <v>2</v>
      </c>
      <c r="E10" s="48" t="s">
        <v>1</v>
      </c>
      <c r="F10" s="48" t="s">
        <v>2</v>
      </c>
      <c r="G10" s="48" t="s">
        <v>1</v>
      </c>
      <c r="H10" s="77" t="s">
        <v>2</v>
      </c>
      <c r="I10" s="76" t="s">
        <v>1</v>
      </c>
      <c r="J10" s="48" t="s">
        <v>2</v>
      </c>
      <c r="K10" s="48" t="s">
        <v>1</v>
      </c>
      <c r="L10" s="48" t="s">
        <v>2</v>
      </c>
      <c r="M10" s="48" t="s">
        <v>1</v>
      </c>
      <c r="N10" s="77" t="s">
        <v>2</v>
      </c>
      <c r="O10" s="76" t="s">
        <v>1</v>
      </c>
      <c r="P10" s="48" t="s">
        <v>2</v>
      </c>
      <c r="Q10" s="48" t="s">
        <v>1</v>
      </c>
      <c r="R10" s="48" t="s">
        <v>2</v>
      </c>
      <c r="S10" s="48" t="s">
        <v>1</v>
      </c>
      <c r="T10" s="77" t="s">
        <v>2</v>
      </c>
      <c r="U10" s="76" t="s">
        <v>1</v>
      </c>
      <c r="V10" s="48" t="s">
        <v>2</v>
      </c>
      <c r="W10" s="48" t="s">
        <v>1</v>
      </c>
      <c r="X10" s="48" t="s">
        <v>2</v>
      </c>
      <c r="Y10" s="48" t="s">
        <v>1</v>
      </c>
      <c r="Z10" s="77" t="s">
        <v>2</v>
      </c>
      <c r="AA10" s="76" t="s">
        <v>1</v>
      </c>
      <c r="AB10" s="48" t="s">
        <v>2</v>
      </c>
      <c r="AC10" s="48" t="s">
        <v>1</v>
      </c>
      <c r="AD10" s="48" t="s">
        <v>2</v>
      </c>
      <c r="AE10" s="48" t="s">
        <v>1</v>
      </c>
      <c r="AF10" s="77" t="s">
        <v>2</v>
      </c>
    </row>
    <row r="11" spans="1:33" x14ac:dyDescent="0.55000000000000004">
      <c r="A11" s="308" t="s">
        <v>159</v>
      </c>
      <c r="B11" s="309"/>
      <c r="C11" s="78">
        <v>595</v>
      </c>
      <c r="D11" s="25"/>
      <c r="E11" s="19">
        <v>515</v>
      </c>
      <c r="F11" s="25"/>
      <c r="G11" s="21">
        <f>C11+E11</f>
        <v>1110</v>
      </c>
      <c r="H11" s="79"/>
      <c r="I11" s="78">
        <v>667</v>
      </c>
      <c r="J11" s="25"/>
      <c r="K11" s="19">
        <v>618</v>
      </c>
      <c r="L11" s="25"/>
      <c r="M11" s="21">
        <f>I11+K11</f>
        <v>1285</v>
      </c>
      <c r="N11" s="79"/>
      <c r="O11" s="78">
        <v>277</v>
      </c>
      <c r="P11" s="25"/>
      <c r="Q11" s="19">
        <v>291</v>
      </c>
      <c r="R11" s="25"/>
      <c r="S11" s="21">
        <f>O11+Q11</f>
        <v>568</v>
      </c>
      <c r="T11" s="79"/>
      <c r="U11" s="78">
        <v>394</v>
      </c>
      <c r="V11" s="25"/>
      <c r="W11" s="19">
        <v>400</v>
      </c>
      <c r="X11" s="25"/>
      <c r="Y11" s="21">
        <f>U11+W11</f>
        <v>794</v>
      </c>
      <c r="Z11" s="79"/>
      <c r="AA11" s="80">
        <f>C11+I11+O11+U11</f>
        <v>1933</v>
      </c>
      <c r="AB11" s="25"/>
      <c r="AC11" s="21">
        <f>E11+K11+Q11+W11</f>
        <v>1824</v>
      </c>
      <c r="AD11" s="25"/>
      <c r="AE11" s="21">
        <f>AA11+AC11</f>
        <v>3757</v>
      </c>
      <c r="AF11" s="79"/>
      <c r="AG11" s="81"/>
    </row>
    <row r="12" spans="1:33" x14ac:dyDescent="0.55000000000000004">
      <c r="A12" s="303" t="s">
        <v>160</v>
      </c>
      <c r="B12" s="304"/>
      <c r="C12" s="78">
        <v>71</v>
      </c>
      <c r="D12" s="26">
        <f>ROUNDDOWN(C12/C11,4)</f>
        <v>0.1193</v>
      </c>
      <c r="E12" s="19">
        <v>105</v>
      </c>
      <c r="F12" s="26">
        <f>ROUNDDOWN(E12/E11,4)</f>
        <v>0.20380000000000001</v>
      </c>
      <c r="G12" s="21">
        <f>C12+E12</f>
        <v>176</v>
      </c>
      <c r="H12" s="82">
        <f>ROUNDDOWN(G12/G11,4)</f>
        <v>0.1585</v>
      </c>
      <c r="I12" s="78">
        <v>50</v>
      </c>
      <c r="J12" s="26">
        <f>ROUNDDOWN(I12/I11,4)</f>
        <v>7.4899999999999994E-2</v>
      </c>
      <c r="K12" s="19">
        <v>113</v>
      </c>
      <c r="L12" s="26">
        <f>ROUNDDOWN(K12/K11,4)</f>
        <v>0.18279999999999999</v>
      </c>
      <c r="M12" s="21">
        <f t="shared" ref="M12:M59" si="0">I12+K12</f>
        <v>163</v>
      </c>
      <c r="N12" s="82">
        <f>ROUNDDOWN(M12/M11,4)</f>
        <v>0.1268</v>
      </c>
      <c r="O12" s="78">
        <v>38</v>
      </c>
      <c r="P12" s="26">
        <f>ROUNDDOWN(O12/O11,4)</f>
        <v>0.1371</v>
      </c>
      <c r="Q12" s="19">
        <v>59</v>
      </c>
      <c r="R12" s="26">
        <f>ROUNDDOWN(Q12/Q11,4)</f>
        <v>0.20269999999999999</v>
      </c>
      <c r="S12" s="21">
        <f t="shared" ref="S12:S13" si="1">O12+Q12</f>
        <v>97</v>
      </c>
      <c r="T12" s="82">
        <f>ROUNDDOWN(S12/S11,4)</f>
        <v>0.17069999999999999</v>
      </c>
      <c r="U12" s="78">
        <v>54</v>
      </c>
      <c r="V12" s="26">
        <f>ROUNDDOWN(U12/U11,4)</f>
        <v>0.13700000000000001</v>
      </c>
      <c r="W12" s="19">
        <v>79</v>
      </c>
      <c r="X12" s="26">
        <f>ROUNDDOWN(W12/W11,4)</f>
        <v>0.19750000000000001</v>
      </c>
      <c r="Y12" s="21">
        <f t="shared" ref="Y12:Y13" si="2">U12+W12</f>
        <v>133</v>
      </c>
      <c r="Z12" s="82">
        <f>ROUNDDOWN(Y12/Y11,4)</f>
        <v>0.16750000000000001</v>
      </c>
      <c r="AA12" s="80">
        <f t="shared" ref="AA12:AA14" si="3">C12+I12+O12+U12</f>
        <v>213</v>
      </c>
      <c r="AB12" s="26">
        <f>ROUNDDOWN(AA12/AA11,4)</f>
        <v>0.1101</v>
      </c>
      <c r="AC12" s="21">
        <f t="shared" ref="AC12:AC13" si="4">E12+K12+Q12+W12</f>
        <v>356</v>
      </c>
      <c r="AD12" s="26">
        <f>ROUNDDOWN(AC12/AC11,4)</f>
        <v>0.1951</v>
      </c>
      <c r="AE12" s="21">
        <f t="shared" ref="AE12:AE59" si="5">AA12+AC12</f>
        <v>569</v>
      </c>
      <c r="AF12" s="82">
        <f>ROUNDDOWN(AE12/AE11,4)</f>
        <v>0.15140000000000001</v>
      </c>
    </row>
    <row r="13" spans="1:33" x14ac:dyDescent="0.55000000000000004">
      <c r="A13" s="303" t="s">
        <v>161</v>
      </c>
      <c r="B13" s="304"/>
      <c r="C13" s="78">
        <v>0</v>
      </c>
      <c r="D13" s="25"/>
      <c r="E13" s="19">
        <v>0</v>
      </c>
      <c r="F13" s="25"/>
      <c r="G13" s="21">
        <f>C13+E13</f>
        <v>0</v>
      </c>
      <c r="H13" s="79"/>
      <c r="I13" s="78">
        <v>0</v>
      </c>
      <c r="J13" s="25"/>
      <c r="K13" s="19">
        <v>0</v>
      </c>
      <c r="L13" s="25"/>
      <c r="M13" s="21">
        <f t="shared" si="0"/>
        <v>0</v>
      </c>
      <c r="N13" s="79"/>
      <c r="O13" s="78">
        <v>0</v>
      </c>
      <c r="P13" s="25"/>
      <c r="Q13" s="19">
        <v>0</v>
      </c>
      <c r="R13" s="25"/>
      <c r="S13" s="21">
        <f t="shared" si="1"/>
        <v>0</v>
      </c>
      <c r="T13" s="79"/>
      <c r="U13" s="78">
        <v>0</v>
      </c>
      <c r="V13" s="25"/>
      <c r="W13" s="19">
        <v>0</v>
      </c>
      <c r="X13" s="25"/>
      <c r="Y13" s="21">
        <f t="shared" si="2"/>
        <v>0</v>
      </c>
      <c r="Z13" s="79"/>
      <c r="AA13" s="80">
        <f t="shared" si="3"/>
        <v>0</v>
      </c>
      <c r="AB13" s="25"/>
      <c r="AC13" s="21">
        <f t="shared" si="4"/>
        <v>0</v>
      </c>
      <c r="AD13" s="25"/>
      <c r="AE13" s="21">
        <f t="shared" si="5"/>
        <v>0</v>
      </c>
      <c r="AF13" s="79"/>
    </row>
    <row r="14" spans="1:33" x14ac:dyDescent="0.55000000000000004">
      <c r="A14" s="308" t="s">
        <v>162</v>
      </c>
      <c r="B14" s="309"/>
      <c r="C14" s="78">
        <f>C12+C13</f>
        <v>71</v>
      </c>
      <c r="D14" s="25"/>
      <c r="E14" s="19">
        <f>E12+E13</f>
        <v>105</v>
      </c>
      <c r="F14" s="25"/>
      <c r="G14" s="21">
        <f>C14+E14</f>
        <v>176</v>
      </c>
      <c r="H14" s="79"/>
      <c r="I14" s="78">
        <f>I12+I13</f>
        <v>50</v>
      </c>
      <c r="J14" s="25"/>
      <c r="K14" s="19">
        <f>K12+K13</f>
        <v>113</v>
      </c>
      <c r="L14" s="25"/>
      <c r="M14" s="21">
        <f t="shared" si="0"/>
        <v>163</v>
      </c>
      <c r="N14" s="79"/>
      <c r="O14" s="78">
        <f>O12+O13</f>
        <v>38</v>
      </c>
      <c r="P14" s="25"/>
      <c r="Q14" s="19">
        <f>Q12+Q13</f>
        <v>59</v>
      </c>
      <c r="R14" s="25"/>
      <c r="S14" s="21">
        <f>O14+Q14</f>
        <v>97</v>
      </c>
      <c r="T14" s="79"/>
      <c r="U14" s="78">
        <f>U12+U13</f>
        <v>54</v>
      </c>
      <c r="V14" s="25"/>
      <c r="W14" s="19">
        <f>W12+W13</f>
        <v>79</v>
      </c>
      <c r="X14" s="25"/>
      <c r="Y14" s="21">
        <f>U14+W14</f>
        <v>133</v>
      </c>
      <c r="Z14" s="79"/>
      <c r="AA14" s="80">
        <f t="shared" si="3"/>
        <v>213</v>
      </c>
      <c r="AB14" s="25"/>
      <c r="AC14" s="21">
        <f>E14+K14+Q14+W14</f>
        <v>356</v>
      </c>
      <c r="AD14" s="25"/>
      <c r="AE14" s="21">
        <f t="shared" si="5"/>
        <v>569</v>
      </c>
      <c r="AF14" s="79"/>
    </row>
    <row r="15" spans="1:33" x14ac:dyDescent="0.55000000000000004">
      <c r="A15" s="345" t="s">
        <v>9</v>
      </c>
      <c r="B15" s="83" t="s">
        <v>7</v>
      </c>
      <c r="C15" s="84">
        <v>0</v>
      </c>
      <c r="D15" s="85">
        <f>ROUNDDOWN(C15/$C$14,4)</f>
        <v>0</v>
      </c>
      <c r="E15" s="86">
        <v>0</v>
      </c>
      <c r="F15" s="85">
        <f>ROUNDDOWN(E15/$E$14,4)</f>
        <v>0</v>
      </c>
      <c r="G15" s="87">
        <f t="shared" ref="G15:G59" si="6">C15+E15</f>
        <v>0</v>
      </c>
      <c r="H15" s="88">
        <f>ROUNDDOWN(G15/$G$14,4)</f>
        <v>0</v>
      </c>
      <c r="I15" s="84">
        <v>1</v>
      </c>
      <c r="J15" s="85">
        <f>ROUNDDOWN(I15/$I$14,4)</f>
        <v>0.02</v>
      </c>
      <c r="K15" s="86">
        <v>0</v>
      </c>
      <c r="L15" s="85">
        <f>ROUNDDOWN(K15/$K$14,4)</f>
        <v>0</v>
      </c>
      <c r="M15" s="87">
        <f t="shared" si="0"/>
        <v>1</v>
      </c>
      <c r="N15" s="88">
        <f>ROUNDDOWN(M15/$M$14,4)</f>
        <v>6.1000000000000004E-3</v>
      </c>
      <c r="O15" s="84">
        <v>0</v>
      </c>
      <c r="P15" s="85">
        <f>ROUNDDOWN(O15/$O$14,4)</f>
        <v>0</v>
      </c>
      <c r="Q15" s="86">
        <v>0</v>
      </c>
      <c r="R15" s="85">
        <f>ROUNDDOWN(Q15/$Q$14,4)</f>
        <v>0</v>
      </c>
      <c r="S15" s="87">
        <f t="shared" ref="S15:S59" si="7">O15+Q15</f>
        <v>0</v>
      </c>
      <c r="T15" s="88">
        <f>ROUNDDOWN(S15/$S$14,4)</f>
        <v>0</v>
      </c>
      <c r="U15" s="84">
        <v>0</v>
      </c>
      <c r="V15" s="85">
        <f>ROUNDDOWN(U15/$U$14,4)</f>
        <v>0</v>
      </c>
      <c r="W15" s="86">
        <v>0</v>
      </c>
      <c r="X15" s="85">
        <f>ROUNDDOWN(W15/$W$14,4)</f>
        <v>0</v>
      </c>
      <c r="Y15" s="87">
        <f t="shared" ref="Y15:Y59" si="8">U15+W15</f>
        <v>0</v>
      </c>
      <c r="Z15" s="88">
        <f>ROUNDDOWN(Y15/$Y$14,4)</f>
        <v>0</v>
      </c>
      <c r="AA15" s="89">
        <f>C15+I15+O15+U15</f>
        <v>1</v>
      </c>
      <c r="AB15" s="85">
        <f>ROUNDDOWN(AA15/$AA$14,4)</f>
        <v>4.5999999999999999E-3</v>
      </c>
      <c r="AC15" s="87">
        <f t="shared" ref="AC15:AC59" si="9">E15+K15+Q15+W15</f>
        <v>0</v>
      </c>
      <c r="AD15" s="85">
        <f>ROUNDDOWN(AC15/$AC$14,4)</f>
        <v>0</v>
      </c>
      <c r="AE15" s="87">
        <f t="shared" si="5"/>
        <v>1</v>
      </c>
      <c r="AF15" s="88">
        <f>ROUNDDOWN(AE15/$AE$14,4)</f>
        <v>1.6999999999999999E-3</v>
      </c>
    </row>
    <row r="16" spans="1:33" x14ac:dyDescent="0.55000000000000004">
      <c r="A16" s="345"/>
      <c r="B16" s="90" t="s">
        <v>5</v>
      </c>
      <c r="C16" s="91">
        <v>11</v>
      </c>
      <c r="D16" s="92">
        <f>ROUNDDOWN(C16/$C$14,4)</f>
        <v>0.15490000000000001</v>
      </c>
      <c r="E16" s="93">
        <v>4</v>
      </c>
      <c r="F16" s="92">
        <f>ROUNDDOWN(E16/$E$14,4)</f>
        <v>3.7999999999999999E-2</v>
      </c>
      <c r="G16" s="94">
        <f t="shared" si="6"/>
        <v>15</v>
      </c>
      <c r="H16" s="95">
        <f t="shared" ref="H16:H59" si="10">ROUNDDOWN(G16/$G$14,4)</f>
        <v>8.5199999999999998E-2</v>
      </c>
      <c r="I16" s="91">
        <v>7</v>
      </c>
      <c r="J16" s="92">
        <f t="shared" ref="J16:J59" si="11">ROUNDDOWN(I16/$I$14,4)</f>
        <v>0.14000000000000001</v>
      </c>
      <c r="K16" s="93">
        <v>5</v>
      </c>
      <c r="L16" s="92">
        <f t="shared" ref="L16:L59" si="12">ROUNDDOWN(K16/$K$14,4)</f>
        <v>4.4200000000000003E-2</v>
      </c>
      <c r="M16" s="94">
        <f t="shared" si="0"/>
        <v>12</v>
      </c>
      <c r="N16" s="95">
        <f t="shared" ref="N16:N59" si="13">ROUNDDOWN(M16/$M$14,4)</f>
        <v>7.3599999999999999E-2</v>
      </c>
      <c r="O16" s="91">
        <v>8</v>
      </c>
      <c r="P16" s="92">
        <f t="shared" ref="P16:P59" si="14">ROUNDDOWN(O16/$O$14,4)</f>
        <v>0.21049999999999999</v>
      </c>
      <c r="Q16" s="93">
        <v>3</v>
      </c>
      <c r="R16" s="92">
        <f t="shared" ref="R16:R59" si="15">ROUNDDOWN(Q16/$Q$14,4)</f>
        <v>5.0799999999999998E-2</v>
      </c>
      <c r="S16" s="94">
        <f t="shared" si="7"/>
        <v>11</v>
      </c>
      <c r="T16" s="95">
        <f t="shared" ref="T16:T59" si="16">ROUNDDOWN(S16/$S$14,4)</f>
        <v>0.1134</v>
      </c>
      <c r="U16" s="91">
        <v>13</v>
      </c>
      <c r="V16" s="92">
        <f t="shared" ref="V16:V59" si="17">ROUNDDOWN(U16/$U$14,4)</f>
        <v>0.2407</v>
      </c>
      <c r="W16" s="93">
        <v>8</v>
      </c>
      <c r="X16" s="92">
        <f t="shared" ref="X16:X59" si="18">ROUNDDOWN(W16/$W$14,4)</f>
        <v>0.1012</v>
      </c>
      <c r="Y16" s="94">
        <f t="shared" si="8"/>
        <v>21</v>
      </c>
      <c r="Z16" s="95">
        <f t="shared" ref="Z16:Z59" si="19">ROUNDDOWN(Y16/$Y$14,4)</f>
        <v>0.1578</v>
      </c>
      <c r="AA16" s="96">
        <f t="shared" ref="AA16:AA59" si="20">C16+I16+O16+U16</f>
        <v>39</v>
      </c>
      <c r="AB16" s="92">
        <f t="shared" ref="AB16:AB59" si="21">ROUNDDOWN(AA16/$AA$14,4)</f>
        <v>0.183</v>
      </c>
      <c r="AC16" s="94">
        <f t="shared" si="9"/>
        <v>20</v>
      </c>
      <c r="AD16" s="92">
        <f t="shared" ref="AD16:AD59" si="22">ROUNDDOWN(AC16/$AC$14,4)</f>
        <v>5.6099999999999997E-2</v>
      </c>
      <c r="AE16" s="94">
        <f t="shared" si="5"/>
        <v>59</v>
      </c>
      <c r="AF16" s="95">
        <f t="shared" ref="AF16:AF59" si="23">ROUNDDOWN(AE16/$AE$14,4)</f>
        <v>0.1036</v>
      </c>
    </row>
    <row r="17" spans="1:32" x14ac:dyDescent="0.55000000000000004">
      <c r="A17" s="345"/>
      <c r="B17" s="90" t="s">
        <v>6</v>
      </c>
      <c r="C17" s="91">
        <v>45</v>
      </c>
      <c r="D17" s="92">
        <f>ROUNDDOWN(C17/$C$14,4)</f>
        <v>0.63380000000000003</v>
      </c>
      <c r="E17" s="93">
        <v>56</v>
      </c>
      <c r="F17" s="92">
        <f>ROUNDDOWN(E17/$E$14,4)</f>
        <v>0.5333</v>
      </c>
      <c r="G17" s="94">
        <f t="shared" si="6"/>
        <v>101</v>
      </c>
      <c r="H17" s="95">
        <f t="shared" si="10"/>
        <v>0.57379999999999998</v>
      </c>
      <c r="I17" s="91">
        <v>30</v>
      </c>
      <c r="J17" s="92">
        <f t="shared" si="11"/>
        <v>0.6</v>
      </c>
      <c r="K17" s="93">
        <v>55</v>
      </c>
      <c r="L17" s="92">
        <f t="shared" si="12"/>
        <v>0.48670000000000002</v>
      </c>
      <c r="M17" s="94">
        <f t="shared" si="0"/>
        <v>85</v>
      </c>
      <c r="N17" s="95">
        <f t="shared" si="13"/>
        <v>0.52139999999999997</v>
      </c>
      <c r="O17" s="91">
        <v>20</v>
      </c>
      <c r="P17" s="92">
        <f t="shared" si="14"/>
        <v>0.52629999999999999</v>
      </c>
      <c r="Q17" s="93">
        <v>33</v>
      </c>
      <c r="R17" s="92">
        <f t="shared" si="15"/>
        <v>0.55930000000000002</v>
      </c>
      <c r="S17" s="94">
        <f t="shared" si="7"/>
        <v>53</v>
      </c>
      <c r="T17" s="95">
        <f t="shared" si="16"/>
        <v>0.54630000000000001</v>
      </c>
      <c r="U17" s="91">
        <v>26</v>
      </c>
      <c r="V17" s="92">
        <f t="shared" si="17"/>
        <v>0.48139999999999999</v>
      </c>
      <c r="W17" s="93">
        <v>40</v>
      </c>
      <c r="X17" s="92">
        <f t="shared" si="18"/>
        <v>0.50629999999999997</v>
      </c>
      <c r="Y17" s="94">
        <f t="shared" si="8"/>
        <v>66</v>
      </c>
      <c r="Z17" s="95">
        <f>ROUNDDOWN(Y17/$Y$14,4)</f>
        <v>0.49619999999999997</v>
      </c>
      <c r="AA17" s="96">
        <f t="shared" si="20"/>
        <v>121</v>
      </c>
      <c r="AB17" s="92">
        <f t="shared" si="21"/>
        <v>0.56799999999999995</v>
      </c>
      <c r="AC17" s="94">
        <f t="shared" si="9"/>
        <v>184</v>
      </c>
      <c r="AD17" s="92">
        <f t="shared" si="22"/>
        <v>0.51680000000000004</v>
      </c>
      <c r="AE17" s="94">
        <f t="shared" si="5"/>
        <v>305</v>
      </c>
      <c r="AF17" s="95">
        <f t="shared" si="23"/>
        <v>0.53600000000000003</v>
      </c>
    </row>
    <row r="18" spans="1:32" x14ac:dyDescent="0.55000000000000004">
      <c r="A18" s="345"/>
      <c r="B18" s="97" t="s">
        <v>8</v>
      </c>
      <c r="C18" s="98">
        <v>14</v>
      </c>
      <c r="D18" s="99">
        <f>ROUNDDOWN(C18/$C$14,4)</f>
        <v>0.1971</v>
      </c>
      <c r="E18" s="100">
        <v>45</v>
      </c>
      <c r="F18" s="99">
        <f>ROUNDDOWN(E18/$E$14,4)</f>
        <v>0.42849999999999999</v>
      </c>
      <c r="G18" s="101">
        <f t="shared" si="6"/>
        <v>59</v>
      </c>
      <c r="H18" s="102">
        <f t="shared" si="10"/>
        <v>0.3352</v>
      </c>
      <c r="I18" s="98">
        <v>11</v>
      </c>
      <c r="J18" s="99">
        <f t="shared" si="11"/>
        <v>0.22</v>
      </c>
      <c r="K18" s="100">
        <v>52</v>
      </c>
      <c r="L18" s="99">
        <f t="shared" si="12"/>
        <v>0.46010000000000001</v>
      </c>
      <c r="M18" s="101">
        <f t="shared" si="0"/>
        <v>63</v>
      </c>
      <c r="N18" s="102">
        <f t="shared" si="13"/>
        <v>0.38650000000000001</v>
      </c>
      <c r="O18" s="98">
        <v>10</v>
      </c>
      <c r="P18" s="99">
        <f t="shared" si="14"/>
        <v>0.2631</v>
      </c>
      <c r="Q18" s="100">
        <v>23</v>
      </c>
      <c r="R18" s="99">
        <f t="shared" si="15"/>
        <v>0.38979999999999998</v>
      </c>
      <c r="S18" s="101">
        <f t="shared" si="7"/>
        <v>33</v>
      </c>
      <c r="T18" s="102">
        <f t="shared" si="16"/>
        <v>0.3402</v>
      </c>
      <c r="U18" s="98">
        <v>15</v>
      </c>
      <c r="V18" s="99">
        <f t="shared" si="17"/>
        <v>0.2777</v>
      </c>
      <c r="W18" s="100">
        <v>31</v>
      </c>
      <c r="X18" s="99">
        <f t="shared" si="18"/>
        <v>0.39240000000000003</v>
      </c>
      <c r="Y18" s="101">
        <f t="shared" si="8"/>
        <v>46</v>
      </c>
      <c r="Z18" s="102">
        <f t="shared" si="19"/>
        <v>0.3458</v>
      </c>
      <c r="AA18" s="103">
        <f t="shared" si="20"/>
        <v>50</v>
      </c>
      <c r="AB18" s="99">
        <f t="shared" si="21"/>
        <v>0.23469999999999999</v>
      </c>
      <c r="AC18" s="101">
        <f t="shared" si="9"/>
        <v>151</v>
      </c>
      <c r="AD18" s="99">
        <f t="shared" si="22"/>
        <v>0.42409999999999998</v>
      </c>
      <c r="AE18" s="101">
        <f t="shared" si="5"/>
        <v>201</v>
      </c>
      <c r="AF18" s="102">
        <f t="shared" si="23"/>
        <v>0.35320000000000001</v>
      </c>
    </row>
    <row r="19" spans="1:32" x14ac:dyDescent="0.55000000000000004">
      <c r="A19" s="342" t="s">
        <v>29</v>
      </c>
      <c r="B19" s="83" t="s">
        <v>10</v>
      </c>
      <c r="C19" s="84">
        <v>10</v>
      </c>
      <c r="D19" s="85">
        <f t="shared" ref="D19:D59" si="24">ROUNDDOWN(C19/$C$14,4)</f>
        <v>0.14080000000000001</v>
      </c>
      <c r="E19" s="86">
        <v>28</v>
      </c>
      <c r="F19" s="85">
        <f t="shared" ref="F19:F59" si="25">ROUNDDOWN(E19/$E$14,4)</f>
        <v>0.2666</v>
      </c>
      <c r="G19" s="87">
        <f t="shared" si="6"/>
        <v>38</v>
      </c>
      <c r="H19" s="88">
        <f t="shared" si="10"/>
        <v>0.21590000000000001</v>
      </c>
      <c r="I19" s="84">
        <v>8</v>
      </c>
      <c r="J19" s="85">
        <f>ROUNDDOWN(I19/$I$14,4)</f>
        <v>0.16</v>
      </c>
      <c r="K19" s="86">
        <v>33</v>
      </c>
      <c r="L19" s="85">
        <f t="shared" si="12"/>
        <v>0.29199999999999998</v>
      </c>
      <c r="M19" s="87">
        <f t="shared" si="0"/>
        <v>41</v>
      </c>
      <c r="N19" s="88">
        <f t="shared" si="13"/>
        <v>0.2515</v>
      </c>
      <c r="O19" s="84">
        <v>9</v>
      </c>
      <c r="P19" s="85">
        <f t="shared" si="14"/>
        <v>0.23680000000000001</v>
      </c>
      <c r="Q19" s="86">
        <v>17</v>
      </c>
      <c r="R19" s="85">
        <f t="shared" si="15"/>
        <v>0.28810000000000002</v>
      </c>
      <c r="S19" s="87">
        <f t="shared" si="7"/>
        <v>26</v>
      </c>
      <c r="T19" s="88">
        <f t="shared" si="16"/>
        <v>0.26800000000000002</v>
      </c>
      <c r="U19" s="84">
        <v>19</v>
      </c>
      <c r="V19" s="85">
        <f t="shared" si="17"/>
        <v>0.3518</v>
      </c>
      <c r="W19" s="86">
        <v>33</v>
      </c>
      <c r="X19" s="85">
        <f t="shared" si="18"/>
        <v>0.41770000000000002</v>
      </c>
      <c r="Y19" s="87">
        <f t="shared" si="8"/>
        <v>52</v>
      </c>
      <c r="Z19" s="88">
        <f t="shared" si="19"/>
        <v>0.39090000000000003</v>
      </c>
      <c r="AA19" s="89">
        <f t="shared" si="20"/>
        <v>46</v>
      </c>
      <c r="AB19" s="85">
        <f t="shared" si="21"/>
        <v>0.21590000000000001</v>
      </c>
      <c r="AC19" s="87">
        <f t="shared" si="9"/>
        <v>111</v>
      </c>
      <c r="AD19" s="85">
        <f t="shared" si="22"/>
        <v>0.31169999999999998</v>
      </c>
      <c r="AE19" s="87">
        <f t="shared" si="5"/>
        <v>157</v>
      </c>
      <c r="AF19" s="88">
        <f t="shared" si="23"/>
        <v>0.27589999999999998</v>
      </c>
    </row>
    <row r="20" spans="1:32" x14ac:dyDescent="0.55000000000000004">
      <c r="A20" s="346"/>
      <c r="B20" s="90" t="s">
        <v>11</v>
      </c>
      <c r="C20" s="91">
        <v>30</v>
      </c>
      <c r="D20" s="92">
        <f t="shared" si="24"/>
        <v>0.42249999999999999</v>
      </c>
      <c r="E20" s="93">
        <v>58</v>
      </c>
      <c r="F20" s="92">
        <f t="shared" si="25"/>
        <v>0.55230000000000001</v>
      </c>
      <c r="G20" s="94">
        <f t="shared" si="6"/>
        <v>88</v>
      </c>
      <c r="H20" s="95">
        <f t="shared" si="10"/>
        <v>0.5</v>
      </c>
      <c r="I20" s="91">
        <v>19</v>
      </c>
      <c r="J20" s="92">
        <f t="shared" si="11"/>
        <v>0.38</v>
      </c>
      <c r="K20" s="93">
        <v>56</v>
      </c>
      <c r="L20" s="92">
        <f t="shared" si="12"/>
        <v>0.4955</v>
      </c>
      <c r="M20" s="94">
        <f t="shared" si="0"/>
        <v>75</v>
      </c>
      <c r="N20" s="95">
        <f t="shared" si="13"/>
        <v>0.46010000000000001</v>
      </c>
      <c r="O20" s="91">
        <v>19</v>
      </c>
      <c r="P20" s="92">
        <f>ROUNDDOWN(O20/$O$14,4)</f>
        <v>0.5</v>
      </c>
      <c r="Q20" s="93">
        <v>30</v>
      </c>
      <c r="R20" s="92">
        <f t="shared" si="15"/>
        <v>0.50839999999999996</v>
      </c>
      <c r="S20" s="94">
        <f t="shared" si="7"/>
        <v>49</v>
      </c>
      <c r="T20" s="95">
        <f t="shared" si="16"/>
        <v>0.50509999999999999</v>
      </c>
      <c r="U20" s="91">
        <v>19</v>
      </c>
      <c r="V20" s="92">
        <f t="shared" si="17"/>
        <v>0.3518</v>
      </c>
      <c r="W20" s="93">
        <v>28</v>
      </c>
      <c r="X20" s="92">
        <f t="shared" si="18"/>
        <v>0.35439999999999999</v>
      </c>
      <c r="Y20" s="94">
        <f t="shared" si="8"/>
        <v>47</v>
      </c>
      <c r="Z20" s="95">
        <f t="shared" si="19"/>
        <v>0.3533</v>
      </c>
      <c r="AA20" s="96">
        <f t="shared" si="20"/>
        <v>87</v>
      </c>
      <c r="AB20" s="92">
        <f t="shared" si="21"/>
        <v>0.40839999999999999</v>
      </c>
      <c r="AC20" s="94">
        <f t="shared" si="9"/>
        <v>172</v>
      </c>
      <c r="AD20" s="92">
        <f t="shared" si="22"/>
        <v>0.48309999999999997</v>
      </c>
      <c r="AE20" s="94">
        <f t="shared" si="5"/>
        <v>259</v>
      </c>
      <c r="AF20" s="95">
        <f t="shared" si="23"/>
        <v>0.4551</v>
      </c>
    </row>
    <row r="21" spans="1:32" x14ac:dyDescent="0.55000000000000004">
      <c r="A21" s="346"/>
      <c r="B21" s="97" t="s">
        <v>12</v>
      </c>
      <c r="C21" s="98">
        <v>31</v>
      </c>
      <c r="D21" s="99">
        <f t="shared" si="24"/>
        <v>0.43659999999999999</v>
      </c>
      <c r="E21" s="100">
        <v>19</v>
      </c>
      <c r="F21" s="99">
        <f t="shared" si="25"/>
        <v>0.18090000000000001</v>
      </c>
      <c r="G21" s="101">
        <f t="shared" si="6"/>
        <v>50</v>
      </c>
      <c r="H21" s="102">
        <f t="shared" si="10"/>
        <v>0.28399999999999997</v>
      </c>
      <c r="I21" s="98">
        <v>21</v>
      </c>
      <c r="J21" s="99">
        <f t="shared" si="11"/>
        <v>0.42</v>
      </c>
      <c r="K21" s="100">
        <v>24</v>
      </c>
      <c r="L21" s="99">
        <f t="shared" si="12"/>
        <v>0.21229999999999999</v>
      </c>
      <c r="M21" s="101">
        <f t="shared" si="0"/>
        <v>45</v>
      </c>
      <c r="N21" s="102">
        <f t="shared" si="13"/>
        <v>0.27600000000000002</v>
      </c>
      <c r="O21" s="98">
        <v>10</v>
      </c>
      <c r="P21" s="99">
        <f t="shared" si="14"/>
        <v>0.2631</v>
      </c>
      <c r="Q21" s="100">
        <v>12</v>
      </c>
      <c r="R21" s="99">
        <f t="shared" si="15"/>
        <v>0.20330000000000001</v>
      </c>
      <c r="S21" s="101">
        <f t="shared" si="7"/>
        <v>22</v>
      </c>
      <c r="T21" s="102">
        <f t="shared" si="16"/>
        <v>0.2268</v>
      </c>
      <c r="U21" s="98">
        <v>16</v>
      </c>
      <c r="V21" s="99">
        <f t="shared" si="17"/>
        <v>0.29620000000000002</v>
      </c>
      <c r="W21" s="100">
        <v>16</v>
      </c>
      <c r="X21" s="99">
        <f t="shared" si="18"/>
        <v>0.20250000000000001</v>
      </c>
      <c r="Y21" s="101">
        <f t="shared" si="8"/>
        <v>32</v>
      </c>
      <c r="Z21" s="102">
        <f t="shared" si="19"/>
        <v>0.24060000000000001</v>
      </c>
      <c r="AA21" s="103">
        <f t="shared" si="20"/>
        <v>78</v>
      </c>
      <c r="AB21" s="99">
        <f t="shared" si="21"/>
        <v>0.36609999999999998</v>
      </c>
      <c r="AC21" s="101">
        <f t="shared" si="9"/>
        <v>71</v>
      </c>
      <c r="AD21" s="99">
        <f t="shared" si="22"/>
        <v>0.19939999999999999</v>
      </c>
      <c r="AE21" s="101">
        <f t="shared" si="5"/>
        <v>149</v>
      </c>
      <c r="AF21" s="102">
        <f t="shared" si="23"/>
        <v>0.26179999999999998</v>
      </c>
    </row>
    <row r="22" spans="1:32" x14ac:dyDescent="0.55000000000000004">
      <c r="A22" s="343" t="s">
        <v>30</v>
      </c>
      <c r="B22" s="104" t="s">
        <v>70</v>
      </c>
      <c r="C22" s="105">
        <v>22</v>
      </c>
      <c r="D22" s="85">
        <f t="shared" si="24"/>
        <v>0.30980000000000002</v>
      </c>
      <c r="E22" s="86">
        <v>46</v>
      </c>
      <c r="F22" s="85">
        <f t="shared" si="25"/>
        <v>0.438</v>
      </c>
      <c r="G22" s="87">
        <f t="shared" si="6"/>
        <v>68</v>
      </c>
      <c r="H22" s="88">
        <f t="shared" si="10"/>
        <v>0.38629999999999998</v>
      </c>
      <c r="I22" s="84">
        <v>16</v>
      </c>
      <c r="J22" s="85">
        <f t="shared" si="11"/>
        <v>0.32</v>
      </c>
      <c r="K22" s="86">
        <v>43</v>
      </c>
      <c r="L22" s="85">
        <f t="shared" si="12"/>
        <v>0.3805</v>
      </c>
      <c r="M22" s="87">
        <f t="shared" si="0"/>
        <v>59</v>
      </c>
      <c r="N22" s="88">
        <f t="shared" si="13"/>
        <v>0.3619</v>
      </c>
      <c r="O22" s="84">
        <v>20</v>
      </c>
      <c r="P22" s="85">
        <f t="shared" si="14"/>
        <v>0.52629999999999999</v>
      </c>
      <c r="Q22" s="86">
        <v>20</v>
      </c>
      <c r="R22" s="85">
        <f t="shared" si="15"/>
        <v>0.33889999999999998</v>
      </c>
      <c r="S22" s="87">
        <f t="shared" si="7"/>
        <v>40</v>
      </c>
      <c r="T22" s="88">
        <f t="shared" si="16"/>
        <v>0.4123</v>
      </c>
      <c r="U22" s="84">
        <v>33</v>
      </c>
      <c r="V22" s="85">
        <f t="shared" si="17"/>
        <v>0.61109999999999998</v>
      </c>
      <c r="W22" s="86">
        <v>38</v>
      </c>
      <c r="X22" s="85">
        <f t="shared" si="18"/>
        <v>0.48099999999999998</v>
      </c>
      <c r="Y22" s="87">
        <f t="shared" si="8"/>
        <v>71</v>
      </c>
      <c r="Z22" s="88">
        <f t="shared" si="19"/>
        <v>0.53380000000000005</v>
      </c>
      <c r="AA22" s="89">
        <f t="shared" si="20"/>
        <v>91</v>
      </c>
      <c r="AB22" s="85">
        <f t="shared" si="21"/>
        <v>0.42720000000000002</v>
      </c>
      <c r="AC22" s="87">
        <f t="shared" si="9"/>
        <v>147</v>
      </c>
      <c r="AD22" s="85">
        <f t="shared" si="22"/>
        <v>0.41289999999999999</v>
      </c>
      <c r="AE22" s="87">
        <f t="shared" si="5"/>
        <v>238</v>
      </c>
      <c r="AF22" s="88">
        <f t="shared" si="23"/>
        <v>0.41820000000000002</v>
      </c>
    </row>
    <row r="23" spans="1:32" x14ac:dyDescent="0.55000000000000004">
      <c r="A23" s="343"/>
      <c r="B23" s="104" t="s">
        <v>71</v>
      </c>
      <c r="C23" s="106">
        <v>49</v>
      </c>
      <c r="D23" s="99">
        <f t="shared" si="24"/>
        <v>0.69010000000000005</v>
      </c>
      <c r="E23" s="100">
        <v>58</v>
      </c>
      <c r="F23" s="99">
        <f t="shared" si="25"/>
        <v>0.55230000000000001</v>
      </c>
      <c r="G23" s="101">
        <f t="shared" si="6"/>
        <v>107</v>
      </c>
      <c r="H23" s="102">
        <f t="shared" si="10"/>
        <v>0.6079</v>
      </c>
      <c r="I23" s="98">
        <v>32</v>
      </c>
      <c r="J23" s="99">
        <f t="shared" si="11"/>
        <v>0.64</v>
      </c>
      <c r="K23" s="100">
        <v>65</v>
      </c>
      <c r="L23" s="99">
        <f t="shared" si="12"/>
        <v>0.57520000000000004</v>
      </c>
      <c r="M23" s="101">
        <f t="shared" si="0"/>
        <v>97</v>
      </c>
      <c r="N23" s="102">
        <f t="shared" si="13"/>
        <v>0.59499999999999997</v>
      </c>
      <c r="O23" s="98">
        <v>16</v>
      </c>
      <c r="P23" s="99">
        <f t="shared" si="14"/>
        <v>0.42099999999999999</v>
      </c>
      <c r="Q23" s="100">
        <v>38</v>
      </c>
      <c r="R23" s="99">
        <f t="shared" si="15"/>
        <v>0.64400000000000002</v>
      </c>
      <c r="S23" s="101">
        <f t="shared" si="7"/>
        <v>54</v>
      </c>
      <c r="T23" s="102">
        <f t="shared" si="16"/>
        <v>0.55669999999999997</v>
      </c>
      <c r="U23" s="98">
        <v>20</v>
      </c>
      <c r="V23" s="99">
        <f t="shared" si="17"/>
        <v>0.37030000000000002</v>
      </c>
      <c r="W23" s="100">
        <v>35</v>
      </c>
      <c r="X23" s="99">
        <f t="shared" si="18"/>
        <v>0.443</v>
      </c>
      <c r="Y23" s="101">
        <f t="shared" si="8"/>
        <v>55</v>
      </c>
      <c r="Z23" s="102">
        <f t="shared" si="19"/>
        <v>0.41349999999999998</v>
      </c>
      <c r="AA23" s="103">
        <f t="shared" si="20"/>
        <v>117</v>
      </c>
      <c r="AB23" s="99">
        <f t="shared" si="21"/>
        <v>0.54920000000000002</v>
      </c>
      <c r="AC23" s="101">
        <f t="shared" si="9"/>
        <v>196</v>
      </c>
      <c r="AD23" s="99">
        <f t="shared" si="22"/>
        <v>0.55049999999999999</v>
      </c>
      <c r="AE23" s="101">
        <f t="shared" si="5"/>
        <v>313</v>
      </c>
      <c r="AF23" s="102">
        <f t="shared" si="23"/>
        <v>0.55000000000000004</v>
      </c>
    </row>
    <row r="24" spans="1:32" x14ac:dyDescent="0.55000000000000004">
      <c r="A24" s="343" t="s">
        <v>31</v>
      </c>
      <c r="B24" s="104" t="s">
        <v>70</v>
      </c>
      <c r="C24" s="105">
        <v>24</v>
      </c>
      <c r="D24" s="85">
        <f t="shared" si="24"/>
        <v>0.33800000000000002</v>
      </c>
      <c r="E24" s="86">
        <v>44</v>
      </c>
      <c r="F24" s="85">
        <f t="shared" si="25"/>
        <v>0.41899999999999998</v>
      </c>
      <c r="G24" s="87">
        <f t="shared" si="6"/>
        <v>68</v>
      </c>
      <c r="H24" s="88">
        <f t="shared" si="10"/>
        <v>0.38629999999999998</v>
      </c>
      <c r="I24" s="84">
        <v>16</v>
      </c>
      <c r="J24" s="85">
        <f t="shared" si="11"/>
        <v>0.32</v>
      </c>
      <c r="K24" s="86">
        <v>52</v>
      </c>
      <c r="L24" s="85">
        <f t="shared" si="12"/>
        <v>0.46010000000000001</v>
      </c>
      <c r="M24" s="87">
        <f t="shared" si="0"/>
        <v>68</v>
      </c>
      <c r="N24" s="88">
        <f t="shared" si="13"/>
        <v>0.41710000000000003</v>
      </c>
      <c r="O24" s="84">
        <v>21</v>
      </c>
      <c r="P24" s="85">
        <f t="shared" si="14"/>
        <v>0.55259999999999998</v>
      </c>
      <c r="Q24" s="86">
        <v>23</v>
      </c>
      <c r="R24" s="85">
        <f t="shared" si="15"/>
        <v>0.38979999999999998</v>
      </c>
      <c r="S24" s="87">
        <f t="shared" si="7"/>
        <v>44</v>
      </c>
      <c r="T24" s="88">
        <f t="shared" si="16"/>
        <v>0.4536</v>
      </c>
      <c r="U24" s="84">
        <v>31</v>
      </c>
      <c r="V24" s="85">
        <f t="shared" si="17"/>
        <v>0.57399999999999995</v>
      </c>
      <c r="W24" s="86">
        <v>43</v>
      </c>
      <c r="X24" s="85">
        <f t="shared" si="18"/>
        <v>0.54430000000000001</v>
      </c>
      <c r="Y24" s="87">
        <f t="shared" si="8"/>
        <v>74</v>
      </c>
      <c r="Z24" s="88">
        <f t="shared" si="19"/>
        <v>0.55630000000000002</v>
      </c>
      <c r="AA24" s="89">
        <f t="shared" si="20"/>
        <v>92</v>
      </c>
      <c r="AB24" s="85">
        <f t="shared" si="21"/>
        <v>0.43190000000000001</v>
      </c>
      <c r="AC24" s="87">
        <f t="shared" si="9"/>
        <v>162</v>
      </c>
      <c r="AD24" s="85">
        <f t="shared" si="22"/>
        <v>0.45500000000000002</v>
      </c>
      <c r="AE24" s="87">
        <f t="shared" si="5"/>
        <v>254</v>
      </c>
      <c r="AF24" s="88">
        <f t="shared" si="23"/>
        <v>0.44629999999999997</v>
      </c>
    </row>
    <row r="25" spans="1:32" x14ac:dyDescent="0.55000000000000004">
      <c r="A25" s="343"/>
      <c r="B25" s="104" t="s">
        <v>71</v>
      </c>
      <c r="C25" s="106">
        <v>47</v>
      </c>
      <c r="D25" s="99">
        <f t="shared" si="24"/>
        <v>0.66190000000000004</v>
      </c>
      <c r="E25" s="100">
        <v>60</v>
      </c>
      <c r="F25" s="99">
        <f t="shared" si="25"/>
        <v>0.57140000000000002</v>
      </c>
      <c r="G25" s="101">
        <f t="shared" si="6"/>
        <v>107</v>
      </c>
      <c r="H25" s="102">
        <f t="shared" si="10"/>
        <v>0.6079</v>
      </c>
      <c r="I25" s="98">
        <v>33</v>
      </c>
      <c r="J25" s="99">
        <f t="shared" si="11"/>
        <v>0.66</v>
      </c>
      <c r="K25" s="100">
        <v>61</v>
      </c>
      <c r="L25" s="99">
        <f t="shared" si="12"/>
        <v>0.53979999999999995</v>
      </c>
      <c r="M25" s="101">
        <f t="shared" si="0"/>
        <v>94</v>
      </c>
      <c r="N25" s="102">
        <f t="shared" si="13"/>
        <v>0.5766</v>
      </c>
      <c r="O25" s="98">
        <v>17</v>
      </c>
      <c r="P25" s="99">
        <f t="shared" si="14"/>
        <v>0.44729999999999998</v>
      </c>
      <c r="Q25" s="100">
        <v>35</v>
      </c>
      <c r="R25" s="99">
        <f t="shared" si="15"/>
        <v>0.59319999999999995</v>
      </c>
      <c r="S25" s="101">
        <f t="shared" si="7"/>
        <v>52</v>
      </c>
      <c r="T25" s="102">
        <f t="shared" si="16"/>
        <v>0.53600000000000003</v>
      </c>
      <c r="U25" s="98">
        <v>23</v>
      </c>
      <c r="V25" s="99">
        <f t="shared" si="17"/>
        <v>0.4259</v>
      </c>
      <c r="W25" s="100">
        <v>34</v>
      </c>
      <c r="X25" s="99">
        <f t="shared" si="18"/>
        <v>0.43030000000000002</v>
      </c>
      <c r="Y25" s="101">
        <f t="shared" si="8"/>
        <v>57</v>
      </c>
      <c r="Z25" s="102">
        <f t="shared" si="19"/>
        <v>0.42849999999999999</v>
      </c>
      <c r="AA25" s="103">
        <f t="shared" si="20"/>
        <v>120</v>
      </c>
      <c r="AB25" s="99">
        <f t="shared" si="21"/>
        <v>0.56330000000000002</v>
      </c>
      <c r="AC25" s="101">
        <f t="shared" si="9"/>
        <v>190</v>
      </c>
      <c r="AD25" s="99">
        <f t="shared" si="22"/>
        <v>0.53369999999999995</v>
      </c>
      <c r="AE25" s="101">
        <f t="shared" si="5"/>
        <v>310</v>
      </c>
      <c r="AF25" s="102">
        <f t="shared" si="23"/>
        <v>0.54479999999999995</v>
      </c>
    </row>
    <row r="26" spans="1:32" x14ac:dyDescent="0.55000000000000004">
      <c r="A26" s="337" t="s">
        <v>77</v>
      </c>
      <c r="B26" s="104" t="s">
        <v>15</v>
      </c>
      <c r="C26" s="105">
        <v>17</v>
      </c>
      <c r="D26" s="85">
        <f t="shared" si="24"/>
        <v>0.2394</v>
      </c>
      <c r="E26" s="86">
        <v>10</v>
      </c>
      <c r="F26" s="85">
        <f t="shared" si="25"/>
        <v>9.5200000000000007E-2</v>
      </c>
      <c r="G26" s="87">
        <f t="shared" si="6"/>
        <v>27</v>
      </c>
      <c r="H26" s="88">
        <f t="shared" si="10"/>
        <v>0.15340000000000001</v>
      </c>
      <c r="I26" s="84">
        <v>13</v>
      </c>
      <c r="J26" s="85">
        <f t="shared" si="11"/>
        <v>0.26</v>
      </c>
      <c r="K26" s="86">
        <v>10</v>
      </c>
      <c r="L26" s="85">
        <f t="shared" si="12"/>
        <v>8.8400000000000006E-2</v>
      </c>
      <c r="M26" s="87">
        <f t="shared" si="0"/>
        <v>23</v>
      </c>
      <c r="N26" s="88">
        <f t="shared" si="13"/>
        <v>0.1411</v>
      </c>
      <c r="O26" s="84">
        <v>4</v>
      </c>
      <c r="P26" s="85">
        <f t="shared" si="14"/>
        <v>0.1052</v>
      </c>
      <c r="Q26" s="86">
        <v>1</v>
      </c>
      <c r="R26" s="85">
        <f t="shared" si="15"/>
        <v>1.6899999999999998E-2</v>
      </c>
      <c r="S26" s="87">
        <f t="shared" si="7"/>
        <v>5</v>
      </c>
      <c r="T26" s="88">
        <f t="shared" si="16"/>
        <v>5.1499999999999997E-2</v>
      </c>
      <c r="U26" s="84">
        <v>7</v>
      </c>
      <c r="V26" s="85">
        <f t="shared" si="17"/>
        <v>0.12959999999999999</v>
      </c>
      <c r="W26" s="86">
        <v>0</v>
      </c>
      <c r="X26" s="85">
        <f t="shared" si="18"/>
        <v>0</v>
      </c>
      <c r="Y26" s="87">
        <f t="shared" si="8"/>
        <v>7</v>
      </c>
      <c r="Z26" s="88">
        <f t="shared" si="19"/>
        <v>5.2600000000000001E-2</v>
      </c>
      <c r="AA26" s="89">
        <f t="shared" si="20"/>
        <v>41</v>
      </c>
      <c r="AB26" s="85">
        <f t="shared" si="21"/>
        <v>0.19239999999999999</v>
      </c>
      <c r="AC26" s="87">
        <f t="shared" si="9"/>
        <v>21</v>
      </c>
      <c r="AD26" s="85">
        <f t="shared" si="22"/>
        <v>5.8900000000000001E-2</v>
      </c>
      <c r="AE26" s="87">
        <f t="shared" si="5"/>
        <v>62</v>
      </c>
      <c r="AF26" s="88">
        <f t="shared" si="23"/>
        <v>0.1089</v>
      </c>
    </row>
    <row r="27" spans="1:32" x14ac:dyDescent="0.55000000000000004">
      <c r="A27" s="337"/>
      <c r="B27" s="107" t="s">
        <v>16</v>
      </c>
      <c r="C27" s="108">
        <v>30</v>
      </c>
      <c r="D27" s="92">
        <f t="shared" si="24"/>
        <v>0.42249999999999999</v>
      </c>
      <c r="E27" s="93">
        <v>19</v>
      </c>
      <c r="F27" s="92">
        <f t="shared" si="25"/>
        <v>0.18090000000000001</v>
      </c>
      <c r="G27" s="94">
        <f t="shared" si="6"/>
        <v>49</v>
      </c>
      <c r="H27" s="95">
        <f t="shared" si="10"/>
        <v>0.27839999999999998</v>
      </c>
      <c r="I27" s="91">
        <v>23</v>
      </c>
      <c r="J27" s="92">
        <f t="shared" si="11"/>
        <v>0.46</v>
      </c>
      <c r="K27" s="93">
        <v>15</v>
      </c>
      <c r="L27" s="92">
        <f t="shared" si="12"/>
        <v>0.13270000000000001</v>
      </c>
      <c r="M27" s="94">
        <f t="shared" si="0"/>
        <v>38</v>
      </c>
      <c r="N27" s="95">
        <f t="shared" si="13"/>
        <v>0.2331</v>
      </c>
      <c r="O27" s="91">
        <v>23</v>
      </c>
      <c r="P27" s="92">
        <f t="shared" si="14"/>
        <v>0.60519999999999996</v>
      </c>
      <c r="Q27" s="93">
        <v>12</v>
      </c>
      <c r="R27" s="92">
        <f t="shared" si="15"/>
        <v>0.20330000000000001</v>
      </c>
      <c r="S27" s="94">
        <f t="shared" si="7"/>
        <v>35</v>
      </c>
      <c r="T27" s="95">
        <f t="shared" si="16"/>
        <v>0.36080000000000001</v>
      </c>
      <c r="U27" s="91">
        <v>34</v>
      </c>
      <c r="V27" s="92">
        <f t="shared" si="17"/>
        <v>0.62960000000000005</v>
      </c>
      <c r="W27" s="93">
        <v>10</v>
      </c>
      <c r="X27" s="92">
        <f t="shared" si="18"/>
        <v>0.1265</v>
      </c>
      <c r="Y27" s="94">
        <f t="shared" si="8"/>
        <v>44</v>
      </c>
      <c r="Z27" s="95">
        <f t="shared" si="19"/>
        <v>0.33079999999999998</v>
      </c>
      <c r="AA27" s="96">
        <f t="shared" si="20"/>
        <v>110</v>
      </c>
      <c r="AB27" s="92">
        <f t="shared" si="21"/>
        <v>0.51639999999999997</v>
      </c>
      <c r="AC27" s="94">
        <f t="shared" si="9"/>
        <v>56</v>
      </c>
      <c r="AD27" s="92">
        <f t="shared" si="22"/>
        <v>0.1573</v>
      </c>
      <c r="AE27" s="94">
        <f t="shared" si="5"/>
        <v>166</v>
      </c>
      <c r="AF27" s="95">
        <f t="shared" si="23"/>
        <v>0.29170000000000001</v>
      </c>
    </row>
    <row r="28" spans="1:32" x14ac:dyDescent="0.55000000000000004">
      <c r="A28" s="337"/>
      <c r="B28" s="107" t="s">
        <v>17</v>
      </c>
      <c r="C28" s="106">
        <v>24</v>
      </c>
      <c r="D28" s="99">
        <f t="shared" si="24"/>
        <v>0.33800000000000002</v>
      </c>
      <c r="E28" s="100">
        <v>76</v>
      </c>
      <c r="F28" s="99">
        <f t="shared" si="25"/>
        <v>0.7238</v>
      </c>
      <c r="G28" s="101">
        <f t="shared" si="6"/>
        <v>100</v>
      </c>
      <c r="H28" s="102">
        <f t="shared" si="10"/>
        <v>0.56810000000000005</v>
      </c>
      <c r="I28" s="98">
        <v>13</v>
      </c>
      <c r="J28" s="99">
        <f t="shared" si="11"/>
        <v>0.26</v>
      </c>
      <c r="K28" s="100">
        <v>88</v>
      </c>
      <c r="L28" s="99">
        <f t="shared" si="12"/>
        <v>0.77869999999999995</v>
      </c>
      <c r="M28" s="101">
        <f t="shared" si="0"/>
        <v>101</v>
      </c>
      <c r="N28" s="102">
        <f t="shared" si="13"/>
        <v>0.61960000000000004</v>
      </c>
      <c r="O28" s="98">
        <v>11</v>
      </c>
      <c r="P28" s="99">
        <f t="shared" si="14"/>
        <v>0.28939999999999999</v>
      </c>
      <c r="Q28" s="100">
        <v>46</v>
      </c>
      <c r="R28" s="99">
        <f t="shared" si="15"/>
        <v>0.77959999999999996</v>
      </c>
      <c r="S28" s="101">
        <f t="shared" si="7"/>
        <v>57</v>
      </c>
      <c r="T28" s="102">
        <f t="shared" si="16"/>
        <v>0.58760000000000001</v>
      </c>
      <c r="U28" s="98">
        <v>13</v>
      </c>
      <c r="V28" s="99">
        <f t="shared" si="17"/>
        <v>0.2407</v>
      </c>
      <c r="W28" s="100">
        <v>66</v>
      </c>
      <c r="X28" s="99">
        <f t="shared" si="18"/>
        <v>0.83540000000000003</v>
      </c>
      <c r="Y28" s="101">
        <f t="shared" si="8"/>
        <v>79</v>
      </c>
      <c r="Z28" s="102">
        <f t="shared" si="19"/>
        <v>0.59389999999999998</v>
      </c>
      <c r="AA28" s="103">
        <f t="shared" si="20"/>
        <v>61</v>
      </c>
      <c r="AB28" s="99">
        <f t="shared" si="21"/>
        <v>0.2863</v>
      </c>
      <c r="AC28" s="101">
        <f t="shared" si="9"/>
        <v>276</v>
      </c>
      <c r="AD28" s="99">
        <f t="shared" si="22"/>
        <v>0.7752</v>
      </c>
      <c r="AE28" s="101">
        <f t="shared" si="5"/>
        <v>337</v>
      </c>
      <c r="AF28" s="102">
        <f t="shared" si="23"/>
        <v>0.59219999999999995</v>
      </c>
    </row>
    <row r="29" spans="1:32" x14ac:dyDescent="0.55000000000000004">
      <c r="A29" s="342" t="s">
        <v>74</v>
      </c>
      <c r="B29" s="104" t="s">
        <v>70</v>
      </c>
      <c r="C29" s="105">
        <v>35</v>
      </c>
      <c r="D29" s="85">
        <f t="shared" si="24"/>
        <v>0.4929</v>
      </c>
      <c r="E29" s="86">
        <v>74</v>
      </c>
      <c r="F29" s="85">
        <f t="shared" si="25"/>
        <v>0.70469999999999999</v>
      </c>
      <c r="G29" s="87">
        <f t="shared" si="6"/>
        <v>109</v>
      </c>
      <c r="H29" s="88">
        <f t="shared" si="10"/>
        <v>0.61929999999999996</v>
      </c>
      <c r="I29" s="84">
        <v>35</v>
      </c>
      <c r="J29" s="85">
        <f t="shared" si="11"/>
        <v>0.7</v>
      </c>
      <c r="K29" s="86">
        <v>90</v>
      </c>
      <c r="L29" s="85">
        <f t="shared" si="12"/>
        <v>0.7964</v>
      </c>
      <c r="M29" s="87">
        <f t="shared" si="0"/>
        <v>125</v>
      </c>
      <c r="N29" s="88">
        <f t="shared" si="13"/>
        <v>0.76680000000000004</v>
      </c>
      <c r="O29" s="84">
        <v>27</v>
      </c>
      <c r="P29" s="85">
        <f t="shared" si="14"/>
        <v>0.71050000000000002</v>
      </c>
      <c r="Q29" s="86">
        <v>43</v>
      </c>
      <c r="R29" s="85">
        <f t="shared" si="15"/>
        <v>0.7288</v>
      </c>
      <c r="S29" s="87">
        <f t="shared" si="7"/>
        <v>70</v>
      </c>
      <c r="T29" s="88">
        <f t="shared" si="16"/>
        <v>0.72160000000000002</v>
      </c>
      <c r="U29" s="84">
        <v>48</v>
      </c>
      <c r="V29" s="85">
        <f t="shared" si="17"/>
        <v>0.88880000000000003</v>
      </c>
      <c r="W29" s="86">
        <v>65</v>
      </c>
      <c r="X29" s="85">
        <f t="shared" si="18"/>
        <v>0.82269999999999999</v>
      </c>
      <c r="Y29" s="87">
        <f t="shared" si="8"/>
        <v>113</v>
      </c>
      <c r="Z29" s="88">
        <f t="shared" si="19"/>
        <v>0.84960000000000002</v>
      </c>
      <c r="AA29" s="89">
        <f t="shared" si="20"/>
        <v>145</v>
      </c>
      <c r="AB29" s="85">
        <f t="shared" si="21"/>
        <v>0.68069999999999997</v>
      </c>
      <c r="AC29" s="87">
        <f t="shared" si="9"/>
        <v>272</v>
      </c>
      <c r="AD29" s="85">
        <f t="shared" si="22"/>
        <v>0.76400000000000001</v>
      </c>
      <c r="AE29" s="87">
        <f t="shared" si="5"/>
        <v>417</v>
      </c>
      <c r="AF29" s="88">
        <f t="shared" si="23"/>
        <v>0.73280000000000001</v>
      </c>
    </row>
    <row r="30" spans="1:32" x14ac:dyDescent="0.55000000000000004">
      <c r="A30" s="342"/>
      <c r="B30" s="104" t="s">
        <v>71</v>
      </c>
      <c r="C30" s="106">
        <v>36</v>
      </c>
      <c r="D30" s="99">
        <f t="shared" si="24"/>
        <v>0.50700000000000001</v>
      </c>
      <c r="E30" s="100">
        <v>24</v>
      </c>
      <c r="F30" s="99">
        <f t="shared" si="25"/>
        <v>0.22850000000000001</v>
      </c>
      <c r="G30" s="101">
        <f t="shared" si="6"/>
        <v>60</v>
      </c>
      <c r="H30" s="102">
        <f t="shared" si="10"/>
        <v>0.34089999999999998</v>
      </c>
      <c r="I30" s="98">
        <v>13</v>
      </c>
      <c r="J30" s="99">
        <f t="shared" si="11"/>
        <v>0.26</v>
      </c>
      <c r="K30" s="100">
        <v>21</v>
      </c>
      <c r="L30" s="99">
        <f t="shared" si="12"/>
        <v>0.18579999999999999</v>
      </c>
      <c r="M30" s="101">
        <f t="shared" si="0"/>
        <v>34</v>
      </c>
      <c r="N30" s="102">
        <f t="shared" si="13"/>
        <v>0.20849999999999999</v>
      </c>
      <c r="O30" s="98">
        <v>9</v>
      </c>
      <c r="P30" s="99">
        <f t="shared" si="14"/>
        <v>0.23680000000000001</v>
      </c>
      <c r="Q30" s="100">
        <v>13</v>
      </c>
      <c r="R30" s="99">
        <f t="shared" si="15"/>
        <v>0.2203</v>
      </c>
      <c r="S30" s="101">
        <f t="shared" si="7"/>
        <v>22</v>
      </c>
      <c r="T30" s="102">
        <f t="shared" si="16"/>
        <v>0.2268</v>
      </c>
      <c r="U30" s="98">
        <v>6</v>
      </c>
      <c r="V30" s="99">
        <f t="shared" si="17"/>
        <v>0.1111</v>
      </c>
      <c r="W30" s="100">
        <v>9</v>
      </c>
      <c r="X30" s="99">
        <f t="shared" si="18"/>
        <v>0.1139</v>
      </c>
      <c r="Y30" s="101">
        <f t="shared" si="8"/>
        <v>15</v>
      </c>
      <c r="Z30" s="102">
        <f t="shared" si="19"/>
        <v>0.11269999999999999</v>
      </c>
      <c r="AA30" s="103">
        <f t="shared" si="20"/>
        <v>64</v>
      </c>
      <c r="AB30" s="99">
        <f t="shared" si="21"/>
        <v>0.3004</v>
      </c>
      <c r="AC30" s="101">
        <f t="shared" si="9"/>
        <v>67</v>
      </c>
      <c r="AD30" s="99">
        <f t="shared" si="22"/>
        <v>0.18820000000000001</v>
      </c>
      <c r="AE30" s="101">
        <f t="shared" si="5"/>
        <v>131</v>
      </c>
      <c r="AF30" s="102">
        <f t="shared" si="23"/>
        <v>0.23019999999999999</v>
      </c>
    </row>
    <row r="31" spans="1:32" x14ac:dyDescent="0.55000000000000004">
      <c r="A31" s="337" t="s">
        <v>34</v>
      </c>
      <c r="B31" s="104" t="s">
        <v>18</v>
      </c>
      <c r="C31" s="105">
        <v>1</v>
      </c>
      <c r="D31" s="85">
        <f t="shared" si="24"/>
        <v>1.4E-2</v>
      </c>
      <c r="E31" s="86">
        <v>1</v>
      </c>
      <c r="F31" s="85">
        <f t="shared" si="25"/>
        <v>9.4999999999999998E-3</v>
      </c>
      <c r="G31" s="87">
        <f t="shared" si="6"/>
        <v>2</v>
      </c>
      <c r="H31" s="88">
        <f t="shared" si="10"/>
        <v>1.1299999999999999E-2</v>
      </c>
      <c r="I31" s="84">
        <v>8</v>
      </c>
      <c r="J31" s="85">
        <f t="shared" si="11"/>
        <v>0.16</v>
      </c>
      <c r="K31" s="86">
        <v>6</v>
      </c>
      <c r="L31" s="85">
        <f t="shared" si="12"/>
        <v>5.2999999999999999E-2</v>
      </c>
      <c r="M31" s="87">
        <f t="shared" si="0"/>
        <v>14</v>
      </c>
      <c r="N31" s="88">
        <f t="shared" si="13"/>
        <v>8.5800000000000001E-2</v>
      </c>
      <c r="O31" s="84">
        <v>4</v>
      </c>
      <c r="P31" s="85">
        <f t="shared" si="14"/>
        <v>0.1052</v>
      </c>
      <c r="Q31" s="86">
        <v>2</v>
      </c>
      <c r="R31" s="85">
        <f t="shared" si="15"/>
        <v>3.3799999999999997E-2</v>
      </c>
      <c r="S31" s="87">
        <f t="shared" si="7"/>
        <v>6</v>
      </c>
      <c r="T31" s="88">
        <f t="shared" si="16"/>
        <v>6.1800000000000001E-2</v>
      </c>
      <c r="U31" s="84">
        <v>10</v>
      </c>
      <c r="V31" s="85">
        <f t="shared" si="17"/>
        <v>0.18509999999999999</v>
      </c>
      <c r="W31" s="86">
        <v>10</v>
      </c>
      <c r="X31" s="85">
        <f t="shared" si="18"/>
        <v>0.1265</v>
      </c>
      <c r="Y31" s="87">
        <f t="shared" si="8"/>
        <v>20</v>
      </c>
      <c r="Z31" s="88">
        <f t="shared" si="19"/>
        <v>0.15029999999999999</v>
      </c>
      <c r="AA31" s="89">
        <f t="shared" si="20"/>
        <v>23</v>
      </c>
      <c r="AB31" s="85">
        <f t="shared" si="21"/>
        <v>0.1079</v>
      </c>
      <c r="AC31" s="87">
        <f t="shared" si="9"/>
        <v>19</v>
      </c>
      <c r="AD31" s="85">
        <f t="shared" si="22"/>
        <v>5.33E-2</v>
      </c>
      <c r="AE31" s="87">
        <f t="shared" si="5"/>
        <v>42</v>
      </c>
      <c r="AF31" s="88">
        <f t="shared" si="23"/>
        <v>7.3800000000000004E-2</v>
      </c>
    </row>
    <row r="32" spans="1:32" x14ac:dyDescent="0.55000000000000004">
      <c r="A32" s="337"/>
      <c r="B32" s="107" t="s">
        <v>19</v>
      </c>
      <c r="C32" s="108">
        <v>0</v>
      </c>
      <c r="D32" s="92">
        <f t="shared" si="24"/>
        <v>0</v>
      </c>
      <c r="E32" s="93">
        <v>0</v>
      </c>
      <c r="F32" s="92">
        <f t="shared" si="25"/>
        <v>0</v>
      </c>
      <c r="G32" s="94">
        <f t="shared" si="6"/>
        <v>0</v>
      </c>
      <c r="H32" s="95">
        <f t="shared" si="10"/>
        <v>0</v>
      </c>
      <c r="I32" s="91">
        <v>2</v>
      </c>
      <c r="J32" s="92">
        <f t="shared" si="11"/>
        <v>0.04</v>
      </c>
      <c r="K32" s="93">
        <v>0</v>
      </c>
      <c r="L32" s="92">
        <f t="shared" si="12"/>
        <v>0</v>
      </c>
      <c r="M32" s="94">
        <f t="shared" si="0"/>
        <v>2</v>
      </c>
      <c r="N32" s="95">
        <f t="shared" si="13"/>
        <v>1.2200000000000001E-2</v>
      </c>
      <c r="O32" s="91">
        <v>0</v>
      </c>
      <c r="P32" s="92">
        <f t="shared" si="14"/>
        <v>0</v>
      </c>
      <c r="Q32" s="93">
        <v>0</v>
      </c>
      <c r="R32" s="92">
        <f t="shared" si="15"/>
        <v>0</v>
      </c>
      <c r="S32" s="94">
        <f t="shared" si="7"/>
        <v>0</v>
      </c>
      <c r="T32" s="95">
        <f t="shared" si="16"/>
        <v>0</v>
      </c>
      <c r="U32" s="91">
        <v>4</v>
      </c>
      <c r="V32" s="92">
        <f t="shared" si="17"/>
        <v>7.3999999999999996E-2</v>
      </c>
      <c r="W32" s="93">
        <v>3</v>
      </c>
      <c r="X32" s="92">
        <f t="shared" si="18"/>
        <v>3.7900000000000003E-2</v>
      </c>
      <c r="Y32" s="94">
        <f t="shared" si="8"/>
        <v>7</v>
      </c>
      <c r="Z32" s="95">
        <f t="shared" si="19"/>
        <v>5.2600000000000001E-2</v>
      </c>
      <c r="AA32" s="96">
        <f t="shared" si="20"/>
        <v>6</v>
      </c>
      <c r="AB32" s="92">
        <f t="shared" si="21"/>
        <v>2.81E-2</v>
      </c>
      <c r="AC32" s="94">
        <f t="shared" si="9"/>
        <v>3</v>
      </c>
      <c r="AD32" s="92">
        <f t="shared" si="22"/>
        <v>8.3999999999999995E-3</v>
      </c>
      <c r="AE32" s="94">
        <f t="shared" si="5"/>
        <v>9</v>
      </c>
      <c r="AF32" s="95">
        <f t="shared" si="23"/>
        <v>1.5800000000000002E-2</v>
      </c>
    </row>
    <row r="33" spans="1:32" x14ac:dyDescent="0.55000000000000004">
      <c r="A33" s="337"/>
      <c r="B33" s="104" t="s">
        <v>20</v>
      </c>
      <c r="C33" s="108">
        <v>0</v>
      </c>
      <c r="D33" s="92">
        <f t="shared" si="24"/>
        <v>0</v>
      </c>
      <c r="E33" s="93">
        <v>0</v>
      </c>
      <c r="F33" s="92">
        <f t="shared" si="25"/>
        <v>0</v>
      </c>
      <c r="G33" s="94">
        <f t="shared" si="6"/>
        <v>0</v>
      </c>
      <c r="H33" s="95">
        <f t="shared" si="10"/>
        <v>0</v>
      </c>
      <c r="I33" s="91">
        <v>1</v>
      </c>
      <c r="J33" s="92">
        <f t="shared" si="11"/>
        <v>0.02</v>
      </c>
      <c r="K33" s="93">
        <v>1</v>
      </c>
      <c r="L33" s="92">
        <f t="shared" si="12"/>
        <v>8.8000000000000005E-3</v>
      </c>
      <c r="M33" s="94">
        <f t="shared" si="0"/>
        <v>2</v>
      </c>
      <c r="N33" s="95">
        <f t="shared" si="13"/>
        <v>1.2200000000000001E-2</v>
      </c>
      <c r="O33" s="91">
        <v>0</v>
      </c>
      <c r="P33" s="92">
        <f t="shared" si="14"/>
        <v>0</v>
      </c>
      <c r="Q33" s="93">
        <v>2</v>
      </c>
      <c r="R33" s="92">
        <f t="shared" si="15"/>
        <v>3.3799999999999997E-2</v>
      </c>
      <c r="S33" s="94">
        <f t="shared" si="7"/>
        <v>2</v>
      </c>
      <c r="T33" s="95">
        <f t="shared" si="16"/>
        <v>2.06E-2</v>
      </c>
      <c r="U33" s="91">
        <v>0</v>
      </c>
      <c r="V33" s="92">
        <f t="shared" si="17"/>
        <v>0</v>
      </c>
      <c r="W33" s="93">
        <v>1</v>
      </c>
      <c r="X33" s="92">
        <f t="shared" si="18"/>
        <v>1.26E-2</v>
      </c>
      <c r="Y33" s="94">
        <f t="shared" si="8"/>
        <v>1</v>
      </c>
      <c r="Z33" s="95">
        <f t="shared" si="19"/>
        <v>7.4999999999999997E-3</v>
      </c>
      <c r="AA33" s="96">
        <f t="shared" si="20"/>
        <v>1</v>
      </c>
      <c r="AB33" s="92">
        <f t="shared" si="21"/>
        <v>4.5999999999999999E-3</v>
      </c>
      <c r="AC33" s="94">
        <f t="shared" si="9"/>
        <v>4</v>
      </c>
      <c r="AD33" s="92">
        <f t="shared" si="22"/>
        <v>1.12E-2</v>
      </c>
      <c r="AE33" s="94">
        <f t="shared" si="5"/>
        <v>5</v>
      </c>
      <c r="AF33" s="95">
        <f t="shared" si="23"/>
        <v>8.6999999999999994E-3</v>
      </c>
    </row>
    <row r="34" spans="1:32" x14ac:dyDescent="0.55000000000000004">
      <c r="A34" s="337"/>
      <c r="B34" s="104" t="s">
        <v>21</v>
      </c>
      <c r="C34" s="108">
        <v>4</v>
      </c>
      <c r="D34" s="92">
        <f t="shared" si="24"/>
        <v>5.6300000000000003E-2</v>
      </c>
      <c r="E34" s="93">
        <v>0</v>
      </c>
      <c r="F34" s="92">
        <f t="shared" si="25"/>
        <v>0</v>
      </c>
      <c r="G34" s="94">
        <f t="shared" si="6"/>
        <v>4</v>
      </c>
      <c r="H34" s="95">
        <f t="shared" si="10"/>
        <v>2.2700000000000001E-2</v>
      </c>
      <c r="I34" s="91">
        <v>5</v>
      </c>
      <c r="J34" s="92">
        <f t="shared" si="11"/>
        <v>0.1</v>
      </c>
      <c r="K34" s="93">
        <v>0</v>
      </c>
      <c r="L34" s="92">
        <f t="shared" si="12"/>
        <v>0</v>
      </c>
      <c r="M34" s="94">
        <f t="shared" si="0"/>
        <v>5</v>
      </c>
      <c r="N34" s="95">
        <f t="shared" si="13"/>
        <v>3.0599999999999999E-2</v>
      </c>
      <c r="O34" s="91">
        <v>2</v>
      </c>
      <c r="P34" s="92">
        <f t="shared" si="14"/>
        <v>5.2600000000000001E-2</v>
      </c>
      <c r="Q34" s="93">
        <v>0</v>
      </c>
      <c r="R34" s="92">
        <f t="shared" si="15"/>
        <v>0</v>
      </c>
      <c r="S34" s="94">
        <f t="shared" si="7"/>
        <v>2</v>
      </c>
      <c r="T34" s="95">
        <f t="shared" si="16"/>
        <v>2.06E-2</v>
      </c>
      <c r="U34" s="91">
        <v>0</v>
      </c>
      <c r="V34" s="92">
        <f t="shared" si="17"/>
        <v>0</v>
      </c>
      <c r="W34" s="93">
        <v>3</v>
      </c>
      <c r="X34" s="92">
        <f t="shared" si="18"/>
        <v>3.7900000000000003E-2</v>
      </c>
      <c r="Y34" s="94">
        <f t="shared" si="8"/>
        <v>3</v>
      </c>
      <c r="Z34" s="95">
        <f t="shared" si="19"/>
        <v>2.2499999999999999E-2</v>
      </c>
      <c r="AA34" s="96">
        <f t="shared" si="20"/>
        <v>11</v>
      </c>
      <c r="AB34" s="92">
        <f t="shared" si="21"/>
        <v>5.16E-2</v>
      </c>
      <c r="AC34" s="94">
        <f t="shared" si="9"/>
        <v>3</v>
      </c>
      <c r="AD34" s="92">
        <f t="shared" si="22"/>
        <v>8.3999999999999995E-3</v>
      </c>
      <c r="AE34" s="94">
        <f t="shared" si="5"/>
        <v>14</v>
      </c>
      <c r="AF34" s="95">
        <f t="shared" si="23"/>
        <v>2.46E-2</v>
      </c>
    </row>
    <row r="35" spans="1:32" x14ac:dyDescent="0.55000000000000004">
      <c r="A35" s="337"/>
      <c r="B35" s="104" t="s">
        <v>22</v>
      </c>
      <c r="C35" s="108">
        <v>0</v>
      </c>
      <c r="D35" s="92">
        <f t="shared" si="24"/>
        <v>0</v>
      </c>
      <c r="E35" s="93">
        <v>2</v>
      </c>
      <c r="F35" s="92">
        <f t="shared" si="25"/>
        <v>1.9E-2</v>
      </c>
      <c r="G35" s="94">
        <f t="shared" si="6"/>
        <v>2</v>
      </c>
      <c r="H35" s="95">
        <f t="shared" si="10"/>
        <v>1.1299999999999999E-2</v>
      </c>
      <c r="I35" s="91">
        <v>0</v>
      </c>
      <c r="J35" s="92">
        <f t="shared" si="11"/>
        <v>0</v>
      </c>
      <c r="K35" s="93">
        <v>0</v>
      </c>
      <c r="L35" s="92">
        <f t="shared" si="12"/>
        <v>0</v>
      </c>
      <c r="M35" s="94">
        <f t="shared" si="0"/>
        <v>0</v>
      </c>
      <c r="N35" s="95">
        <f t="shared" si="13"/>
        <v>0</v>
      </c>
      <c r="O35" s="91">
        <v>0</v>
      </c>
      <c r="P35" s="92">
        <f t="shared" si="14"/>
        <v>0</v>
      </c>
      <c r="Q35" s="93">
        <v>0</v>
      </c>
      <c r="R35" s="92">
        <f t="shared" si="15"/>
        <v>0</v>
      </c>
      <c r="S35" s="94">
        <f t="shared" si="7"/>
        <v>0</v>
      </c>
      <c r="T35" s="95">
        <f t="shared" si="16"/>
        <v>0</v>
      </c>
      <c r="U35" s="91">
        <v>0</v>
      </c>
      <c r="V35" s="92">
        <f t="shared" si="17"/>
        <v>0</v>
      </c>
      <c r="W35" s="93">
        <v>0</v>
      </c>
      <c r="X35" s="92">
        <f t="shared" si="18"/>
        <v>0</v>
      </c>
      <c r="Y35" s="94">
        <f t="shared" si="8"/>
        <v>0</v>
      </c>
      <c r="Z35" s="95">
        <f t="shared" si="19"/>
        <v>0</v>
      </c>
      <c r="AA35" s="96">
        <f t="shared" si="20"/>
        <v>0</v>
      </c>
      <c r="AB35" s="92">
        <f t="shared" si="21"/>
        <v>0</v>
      </c>
      <c r="AC35" s="94">
        <f t="shared" si="9"/>
        <v>2</v>
      </c>
      <c r="AD35" s="92">
        <f t="shared" si="22"/>
        <v>5.5999999999999999E-3</v>
      </c>
      <c r="AE35" s="94">
        <f t="shared" si="5"/>
        <v>2</v>
      </c>
      <c r="AF35" s="95">
        <f t="shared" si="23"/>
        <v>3.5000000000000001E-3</v>
      </c>
    </row>
    <row r="36" spans="1:32" x14ac:dyDescent="0.55000000000000004">
      <c r="A36" s="337"/>
      <c r="B36" s="104" t="s">
        <v>23</v>
      </c>
      <c r="C36" s="106">
        <v>6</v>
      </c>
      <c r="D36" s="99">
        <f t="shared" si="24"/>
        <v>8.4500000000000006E-2</v>
      </c>
      <c r="E36" s="100">
        <v>9</v>
      </c>
      <c r="F36" s="99">
        <f t="shared" si="25"/>
        <v>8.5699999999999998E-2</v>
      </c>
      <c r="G36" s="101">
        <f t="shared" si="6"/>
        <v>15</v>
      </c>
      <c r="H36" s="102">
        <f t="shared" si="10"/>
        <v>8.5199999999999998E-2</v>
      </c>
      <c r="I36" s="98">
        <v>6</v>
      </c>
      <c r="J36" s="99">
        <f t="shared" si="11"/>
        <v>0.12</v>
      </c>
      <c r="K36" s="100">
        <v>18</v>
      </c>
      <c r="L36" s="99">
        <f t="shared" si="12"/>
        <v>0.15920000000000001</v>
      </c>
      <c r="M36" s="101">
        <f t="shared" si="0"/>
        <v>24</v>
      </c>
      <c r="N36" s="102">
        <f t="shared" si="13"/>
        <v>0.1472</v>
      </c>
      <c r="O36" s="98">
        <v>7</v>
      </c>
      <c r="P36" s="99">
        <f t="shared" si="14"/>
        <v>0.1842</v>
      </c>
      <c r="Q36" s="100">
        <v>9</v>
      </c>
      <c r="R36" s="99">
        <f t="shared" si="15"/>
        <v>0.1525</v>
      </c>
      <c r="S36" s="101">
        <f t="shared" si="7"/>
        <v>16</v>
      </c>
      <c r="T36" s="102">
        <f t="shared" si="16"/>
        <v>0.16489999999999999</v>
      </c>
      <c r="U36" s="98">
        <v>11</v>
      </c>
      <c r="V36" s="99">
        <f t="shared" si="17"/>
        <v>0.20369999999999999</v>
      </c>
      <c r="W36" s="100">
        <v>18</v>
      </c>
      <c r="X36" s="99">
        <f t="shared" si="18"/>
        <v>0.2278</v>
      </c>
      <c r="Y36" s="101">
        <f t="shared" si="8"/>
        <v>29</v>
      </c>
      <c r="Z36" s="102">
        <f t="shared" si="19"/>
        <v>0.218</v>
      </c>
      <c r="AA36" s="103">
        <f t="shared" si="20"/>
        <v>30</v>
      </c>
      <c r="AB36" s="99">
        <f t="shared" si="21"/>
        <v>0.14080000000000001</v>
      </c>
      <c r="AC36" s="101">
        <f t="shared" si="9"/>
        <v>54</v>
      </c>
      <c r="AD36" s="99">
        <f t="shared" si="22"/>
        <v>0.15160000000000001</v>
      </c>
      <c r="AE36" s="101">
        <f t="shared" si="5"/>
        <v>84</v>
      </c>
      <c r="AF36" s="102">
        <f t="shared" si="23"/>
        <v>0.14760000000000001</v>
      </c>
    </row>
    <row r="37" spans="1:32" x14ac:dyDescent="0.55000000000000004">
      <c r="A37" s="343" t="s">
        <v>35</v>
      </c>
      <c r="B37" s="104" t="s">
        <v>24</v>
      </c>
      <c r="C37" s="105">
        <v>0</v>
      </c>
      <c r="D37" s="85">
        <f t="shared" si="24"/>
        <v>0</v>
      </c>
      <c r="E37" s="86">
        <v>0</v>
      </c>
      <c r="F37" s="85">
        <f t="shared" si="25"/>
        <v>0</v>
      </c>
      <c r="G37" s="87">
        <f t="shared" si="6"/>
        <v>0</v>
      </c>
      <c r="H37" s="88">
        <f t="shared" si="10"/>
        <v>0</v>
      </c>
      <c r="I37" s="84">
        <v>0</v>
      </c>
      <c r="J37" s="85">
        <f t="shared" si="11"/>
        <v>0</v>
      </c>
      <c r="K37" s="86">
        <v>0</v>
      </c>
      <c r="L37" s="85">
        <f t="shared" si="12"/>
        <v>0</v>
      </c>
      <c r="M37" s="87">
        <f t="shared" si="0"/>
        <v>0</v>
      </c>
      <c r="N37" s="88">
        <f t="shared" si="13"/>
        <v>0</v>
      </c>
      <c r="O37" s="84">
        <v>0</v>
      </c>
      <c r="P37" s="85">
        <f t="shared" si="14"/>
        <v>0</v>
      </c>
      <c r="Q37" s="86">
        <v>0</v>
      </c>
      <c r="R37" s="85">
        <f t="shared" si="15"/>
        <v>0</v>
      </c>
      <c r="S37" s="87">
        <f t="shared" si="7"/>
        <v>0</v>
      </c>
      <c r="T37" s="88">
        <f t="shared" si="16"/>
        <v>0</v>
      </c>
      <c r="U37" s="84">
        <v>0</v>
      </c>
      <c r="V37" s="85">
        <f t="shared" si="17"/>
        <v>0</v>
      </c>
      <c r="W37" s="86">
        <v>0</v>
      </c>
      <c r="X37" s="85">
        <f t="shared" si="18"/>
        <v>0</v>
      </c>
      <c r="Y37" s="87">
        <f t="shared" si="8"/>
        <v>0</v>
      </c>
      <c r="Z37" s="88">
        <f t="shared" si="19"/>
        <v>0</v>
      </c>
      <c r="AA37" s="89">
        <f t="shared" si="20"/>
        <v>0</v>
      </c>
      <c r="AB37" s="85">
        <f t="shared" si="21"/>
        <v>0</v>
      </c>
      <c r="AC37" s="87">
        <f t="shared" si="9"/>
        <v>0</v>
      </c>
      <c r="AD37" s="85">
        <f t="shared" si="22"/>
        <v>0</v>
      </c>
      <c r="AE37" s="87">
        <f t="shared" si="5"/>
        <v>0</v>
      </c>
      <c r="AF37" s="88">
        <f t="shared" si="23"/>
        <v>0</v>
      </c>
    </row>
    <row r="38" spans="1:32" x14ac:dyDescent="0.55000000000000004">
      <c r="A38" s="344"/>
      <c r="B38" s="107" t="s">
        <v>166</v>
      </c>
      <c r="C38" s="108">
        <v>0</v>
      </c>
      <c r="D38" s="92">
        <f t="shared" si="24"/>
        <v>0</v>
      </c>
      <c r="E38" s="93">
        <v>0</v>
      </c>
      <c r="F38" s="92">
        <f t="shared" si="25"/>
        <v>0</v>
      </c>
      <c r="G38" s="94">
        <f t="shared" si="6"/>
        <v>0</v>
      </c>
      <c r="H38" s="95">
        <f t="shared" si="10"/>
        <v>0</v>
      </c>
      <c r="I38" s="91">
        <v>1</v>
      </c>
      <c r="J38" s="92">
        <f t="shared" si="11"/>
        <v>0.02</v>
      </c>
      <c r="K38" s="93">
        <v>0</v>
      </c>
      <c r="L38" s="92">
        <f t="shared" si="12"/>
        <v>0</v>
      </c>
      <c r="M38" s="94">
        <f t="shared" si="0"/>
        <v>1</v>
      </c>
      <c r="N38" s="95">
        <f t="shared" si="13"/>
        <v>6.1000000000000004E-3</v>
      </c>
      <c r="O38" s="91">
        <v>0</v>
      </c>
      <c r="P38" s="92">
        <f t="shared" si="14"/>
        <v>0</v>
      </c>
      <c r="Q38" s="93">
        <v>1</v>
      </c>
      <c r="R38" s="92">
        <f t="shared" si="15"/>
        <v>1.6899999999999998E-2</v>
      </c>
      <c r="S38" s="94">
        <f t="shared" si="7"/>
        <v>1</v>
      </c>
      <c r="T38" s="95">
        <f t="shared" si="16"/>
        <v>1.03E-2</v>
      </c>
      <c r="U38" s="91">
        <v>2</v>
      </c>
      <c r="V38" s="92">
        <f t="shared" si="17"/>
        <v>3.6999999999999998E-2</v>
      </c>
      <c r="W38" s="93">
        <v>3</v>
      </c>
      <c r="X38" s="92">
        <f t="shared" si="18"/>
        <v>3.7900000000000003E-2</v>
      </c>
      <c r="Y38" s="94">
        <f t="shared" si="8"/>
        <v>5</v>
      </c>
      <c r="Z38" s="95">
        <f t="shared" si="19"/>
        <v>3.7499999999999999E-2</v>
      </c>
      <c r="AA38" s="96">
        <f t="shared" si="20"/>
        <v>3</v>
      </c>
      <c r="AB38" s="92">
        <f t="shared" si="21"/>
        <v>1.4E-2</v>
      </c>
      <c r="AC38" s="94">
        <f t="shared" si="9"/>
        <v>4</v>
      </c>
      <c r="AD38" s="92">
        <f t="shared" si="22"/>
        <v>1.12E-2</v>
      </c>
      <c r="AE38" s="94">
        <f t="shared" si="5"/>
        <v>7</v>
      </c>
      <c r="AF38" s="95">
        <f t="shared" si="23"/>
        <v>1.23E-2</v>
      </c>
    </row>
    <row r="39" spans="1:32" x14ac:dyDescent="0.55000000000000004">
      <c r="A39" s="344"/>
      <c r="B39" s="107" t="s">
        <v>167</v>
      </c>
      <c r="C39" s="108">
        <v>0</v>
      </c>
      <c r="D39" s="92">
        <f t="shared" si="24"/>
        <v>0</v>
      </c>
      <c r="E39" s="93">
        <v>0</v>
      </c>
      <c r="F39" s="92">
        <f t="shared" si="25"/>
        <v>0</v>
      </c>
      <c r="G39" s="94">
        <f t="shared" si="6"/>
        <v>0</v>
      </c>
      <c r="H39" s="95">
        <f t="shared" si="10"/>
        <v>0</v>
      </c>
      <c r="I39" s="91">
        <v>0</v>
      </c>
      <c r="J39" s="92">
        <f t="shared" si="11"/>
        <v>0</v>
      </c>
      <c r="K39" s="93">
        <v>1</v>
      </c>
      <c r="L39" s="92">
        <f t="shared" si="12"/>
        <v>8.8000000000000005E-3</v>
      </c>
      <c r="M39" s="94">
        <f t="shared" si="0"/>
        <v>1</v>
      </c>
      <c r="N39" s="95">
        <f t="shared" si="13"/>
        <v>6.1000000000000004E-3</v>
      </c>
      <c r="O39" s="91">
        <v>1</v>
      </c>
      <c r="P39" s="92">
        <f t="shared" si="14"/>
        <v>2.63E-2</v>
      </c>
      <c r="Q39" s="93">
        <v>1</v>
      </c>
      <c r="R39" s="92">
        <f t="shared" si="15"/>
        <v>1.6899999999999998E-2</v>
      </c>
      <c r="S39" s="94">
        <f t="shared" si="7"/>
        <v>2</v>
      </c>
      <c r="T39" s="95">
        <f t="shared" si="16"/>
        <v>2.06E-2</v>
      </c>
      <c r="U39" s="91">
        <v>8</v>
      </c>
      <c r="V39" s="92">
        <f t="shared" si="17"/>
        <v>0.14810000000000001</v>
      </c>
      <c r="W39" s="93">
        <v>10</v>
      </c>
      <c r="X39" s="92">
        <f t="shared" si="18"/>
        <v>0.1265</v>
      </c>
      <c r="Y39" s="94">
        <f t="shared" si="8"/>
        <v>18</v>
      </c>
      <c r="Z39" s="95">
        <f t="shared" si="19"/>
        <v>0.1353</v>
      </c>
      <c r="AA39" s="96">
        <f t="shared" si="20"/>
        <v>9</v>
      </c>
      <c r="AB39" s="92">
        <f t="shared" si="21"/>
        <v>4.2200000000000001E-2</v>
      </c>
      <c r="AC39" s="94">
        <f t="shared" si="9"/>
        <v>12</v>
      </c>
      <c r="AD39" s="92">
        <f t="shared" si="22"/>
        <v>3.3700000000000001E-2</v>
      </c>
      <c r="AE39" s="94">
        <f t="shared" si="5"/>
        <v>21</v>
      </c>
      <c r="AF39" s="95">
        <f t="shared" si="23"/>
        <v>3.6900000000000002E-2</v>
      </c>
    </row>
    <row r="40" spans="1:32" x14ac:dyDescent="0.55000000000000004">
      <c r="A40" s="344"/>
      <c r="B40" s="107" t="s">
        <v>168</v>
      </c>
      <c r="C40" s="108">
        <v>1</v>
      </c>
      <c r="D40" s="92">
        <f t="shared" si="24"/>
        <v>1.4E-2</v>
      </c>
      <c r="E40" s="93">
        <v>1</v>
      </c>
      <c r="F40" s="92">
        <f t="shared" si="25"/>
        <v>9.4999999999999998E-3</v>
      </c>
      <c r="G40" s="94">
        <f t="shared" si="6"/>
        <v>2</v>
      </c>
      <c r="H40" s="95">
        <f t="shared" si="10"/>
        <v>1.1299999999999999E-2</v>
      </c>
      <c r="I40" s="91">
        <v>2</v>
      </c>
      <c r="J40" s="92">
        <f t="shared" si="11"/>
        <v>0.04</v>
      </c>
      <c r="K40" s="93">
        <v>2</v>
      </c>
      <c r="L40" s="92">
        <f t="shared" si="12"/>
        <v>1.7600000000000001E-2</v>
      </c>
      <c r="M40" s="94">
        <f t="shared" si="0"/>
        <v>4</v>
      </c>
      <c r="N40" s="95">
        <f t="shared" si="13"/>
        <v>2.4500000000000001E-2</v>
      </c>
      <c r="O40" s="91">
        <v>2</v>
      </c>
      <c r="P40" s="92">
        <f t="shared" si="14"/>
        <v>5.2600000000000001E-2</v>
      </c>
      <c r="Q40" s="93">
        <v>3</v>
      </c>
      <c r="R40" s="92">
        <f t="shared" si="15"/>
        <v>5.0799999999999998E-2</v>
      </c>
      <c r="S40" s="94">
        <f t="shared" si="7"/>
        <v>5</v>
      </c>
      <c r="T40" s="95">
        <f t="shared" si="16"/>
        <v>5.1499999999999997E-2</v>
      </c>
      <c r="U40" s="91">
        <v>9</v>
      </c>
      <c r="V40" s="92">
        <f t="shared" si="17"/>
        <v>0.1666</v>
      </c>
      <c r="W40" s="93">
        <v>15</v>
      </c>
      <c r="X40" s="92">
        <f t="shared" si="18"/>
        <v>0.1898</v>
      </c>
      <c r="Y40" s="94">
        <f t="shared" si="8"/>
        <v>24</v>
      </c>
      <c r="Z40" s="95">
        <f t="shared" si="19"/>
        <v>0.1804</v>
      </c>
      <c r="AA40" s="96">
        <f t="shared" si="20"/>
        <v>14</v>
      </c>
      <c r="AB40" s="92">
        <f t="shared" si="21"/>
        <v>6.5699999999999995E-2</v>
      </c>
      <c r="AC40" s="94">
        <f t="shared" si="9"/>
        <v>21</v>
      </c>
      <c r="AD40" s="92">
        <f t="shared" si="22"/>
        <v>5.8900000000000001E-2</v>
      </c>
      <c r="AE40" s="94">
        <f t="shared" si="5"/>
        <v>35</v>
      </c>
      <c r="AF40" s="95">
        <f t="shared" si="23"/>
        <v>6.1499999999999999E-2</v>
      </c>
    </row>
    <row r="41" spans="1:32" x14ac:dyDescent="0.55000000000000004">
      <c r="A41" s="344"/>
      <c r="B41" s="107" t="s">
        <v>28</v>
      </c>
      <c r="C41" s="106">
        <v>70</v>
      </c>
      <c r="D41" s="99">
        <f t="shared" si="24"/>
        <v>0.9859</v>
      </c>
      <c r="E41" s="100">
        <v>104</v>
      </c>
      <c r="F41" s="99">
        <f t="shared" si="25"/>
        <v>0.99039999999999995</v>
      </c>
      <c r="G41" s="101">
        <f t="shared" si="6"/>
        <v>174</v>
      </c>
      <c r="H41" s="102">
        <f t="shared" si="10"/>
        <v>0.98860000000000003</v>
      </c>
      <c r="I41" s="98">
        <v>47</v>
      </c>
      <c r="J41" s="99">
        <f t="shared" si="11"/>
        <v>0.94</v>
      </c>
      <c r="K41" s="100">
        <v>110</v>
      </c>
      <c r="L41" s="99">
        <f t="shared" si="12"/>
        <v>0.97340000000000004</v>
      </c>
      <c r="M41" s="101">
        <f t="shared" si="0"/>
        <v>157</v>
      </c>
      <c r="N41" s="102">
        <f t="shared" si="13"/>
        <v>0.96309999999999996</v>
      </c>
      <c r="O41" s="98">
        <v>35</v>
      </c>
      <c r="P41" s="99">
        <f t="shared" si="14"/>
        <v>0.92100000000000004</v>
      </c>
      <c r="Q41" s="100">
        <v>54</v>
      </c>
      <c r="R41" s="99">
        <f t="shared" si="15"/>
        <v>0.91520000000000001</v>
      </c>
      <c r="S41" s="101">
        <f t="shared" si="7"/>
        <v>89</v>
      </c>
      <c r="T41" s="102">
        <f t="shared" si="16"/>
        <v>0.91749999999999998</v>
      </c>
      <c r="U41" s="98">
        <v>35</v>
      </c>
      <c r="V41" s="99">
        <f t="shared" si="17"/>
        <v>0.64810000000000001</v>
      </c>
      <c r="W41" s="100">
        <v>51</v>
      </c>
      <c r="X41" s="99">
        <f t="shared" si="18"/>
        <v>0.64549999999999996</v>
      </c>
      <c r="Y41" s="101">
        <f t="shared" si="8"/>
        <v>86</v>
      </c>
      <c r="Z41" s="102">
        <f t="shared" si="19"/>
        <v>0.64659999999999995</v>
      </c>
      <c r="AA41" s="103">
        <f t="shared" si="20"/>
        <v>187</v>
      </c>
      <c r="AB41" s="99">
        <f t="shared" si="21"/>
        <v>0.87790000000000001</v>
      </c>
      <c r="AC41" s="101">
        <f t="shared" si="9"/>
        <v>319</v>
      </c>
      <c r="AD41" s="99">
        <f t="shared" si="22"/>
        <v>0.89600000000000002</v>
      </c>
      <c r="AE41" s="101">
        <f t="shared" si="5"/>
        <v>506</v>
      </c>
      <c r="AF41" s="102">
        <f t="shared" si="23"/>
        <v>0.88919999999999999</v>
      </c>
    </row>
    <row r="42" spans="1:32" x14ac:dyDescent="0.55000000000000004">
      <c r="A42" s="337" t="s">
        <v>36</v>
      </c>
      <c r="B42" s="107" t="s">
        <v>51</v>
      </c>
      <c r="C42" s="105">
        <v>16</v>
      </c>
      <c r="D42" s="85">
        <f t="shared" si="24"/>
        <v>0.2253</v>
      </c>
      <c r="E42" s="86">
        <v>45</v>
      </c>
      <c r="F42" s="85">
        <f t="shared" si="25"/>
        <v>0.42849999999999999</v>
      </c>
      <c r="G42" s="87">
        <f t="shared" si="6"/>
        <v>61</v>
      </c>
      <c r="H42" s="88">
        <f t="shared" si="10"/>
        <v>0.34649999999999997</v>
      </c>
      <c r="I42" s="84">
        <v>18</v>
      </c>
      <c r="J42" s="85">
        <f t="shared" si="11"/>
        <v>0.36</v>
      </c>
      <c r="K42" s="86">
        <v>40</v>
      </c>
      <c r="L42" s="85">
        <f t="shared" si="12"/>
        <v>0.35389999999999999</v>
      </c>
      <c r="M42" s="87">
        <f t="shared" si="0"/>
        <v>58</v>
      </c>
      <c r="N42" s="88">
        <f t="shared" si="13"/>
        <v>0.35580000000000001</v>
      </c>
      <c r="O42" s="84">
        <v>11</v>
      </c>
      <c r="P42" s="85">
        <f t="shared" si="14"/>
        <v>0.28939999999999999</v>
      </c>
      <c r="Q42" s="86">
        <v>22</v>
      </c>
      <c r="R42" s="85">
        <f t="shared" si="15"/>
        <v>0.37280000000000002</v>
      </c>
      <c r="S42" s="87">
        <f t="shared" si="7"/>
        <v>33</v>
      </c>
      <c r="T42" s="88">
        <f t="shared" si="16"/>
        <v>0.3402</v>
      </c>
      <c r="U42" s="84">
        <v>20</v>
      </c>
      <c r="V42" s="85">
        <f t="shared" si="17"/>
        <v>0.37030000000000002</v>
      </c>
      <c r="W42" s="86">
        <v>26</v>
      </c>
      <c r="X42" s="85">
        <f t="shared" si="18"/>
        <v>0.3291</v>
      </c>
      <c r="Y42" s="87">
        <f t="shared" si="8"/>
        <v>46</v>
      </c>
      <c r="Z42" s="88">
        <f t="shared" si="19"/>
        <v>0.3458</v>
      </c>
      <c r="AA42" s="89">
        <f t="shared" si="20"/>
        <v>65</v>
      </c>
      <c r="AB42" s="85">
        <f t="shared" si="21"/>
        <v>0.30509999999999998</v>
      </c>
      <c r="AC42" s="87">
        <f t="shared" si="9"/>
        <v>133</v>
      </c>
      <c r="AD42" s="85">
        <f t="shared" si="22"/>
        <v>0.3735</v>
      </c>
      <c r="AE42" s="87">
        <f t="shared" si="5"/>
        <v>198</v>
      </c>
      <c r="AF42" s="88">
        <f t="shared" si="23"/>
        <v>0.34789999999999999</v>
      </c>
    </row>
    <row r="43" spans="1:32" x14ac:dyDescent="0.55000000000000004">
      <c r="A43" s="337"/>
      <c r="B43" s="107" t="s">
        <v>52</v>
      </c>
      <c r="C43" s="108">
        <v>55</v>
      </c>
      <c r="D43" s="92">
        <f t="shared" si="24"/>
        <v>0.77459999999999996</v>
      </c>
      <c r="E43" s="93">
        <v>60</v>
      </c>
      <c r="F43" s="92">
        <f t="shared" si="25"/>
        <v>0.57140000000000002</v>
      </c>
      <c r="G43" s="94">
        <f t="shared" si="6"/>
        <v>115</v>
      </c>
      <c r="H43" s="95">
        <f t="shared" si="10"/>
        <v>0.65339999999999998</v>
      </c>
      <c r="I43" s="91">
        <v>32</v>
      </c>
      <c r="J43" s="92">
        <f t="shared" si="11"/>
        <v>0.64</v>
      </c>
      <c r="K43" s="93">
        <v>73</v>
      </c>
      <c r="L43" s="92">
        <f t="shared" si="12"/>
        <v>0.64600000000000002</v>
      </c>
      <c r="M43" s="94">
        <f t="shared" si="0"/>
        <v>105</v>
      </c>
      <c r="N43" s="95">
        <f t="shared" si="13"/>
        <v>0.64410000000000001</v>
      </c>
      <c r="O43" s="91">
        <v>27</v>
      </c>
      <c r="P43" s="92">
        <f t="shared" si="14"/>
        <v>0.71050000000000002</v>
      </c>
      <c r="Q43" s="93">
        <v>37</v>
      </c>
      <c r="R43" s="92">
        <f t="shared" si="15"/>
        <v>0.62709999999999999</v>
      </c>
      <c r="S43" s="94">
        <f t="shared" si="7"/>
        <v>64</v>
      </c>
      <c r="T43" s="95">
        <f t="shared" si="16"/>
        <v>0.65969999999999995</v>
      </c>
      <c r="U43" s="91">
        <v>34</v>
      </c>
      <c r="V43" s="92">
        <f t="shared" si="17"/>
        <v>0.62960000000000005</v>
      </c>
      <c r="W43" s="93">
        <v>53</v>
      </c>
      <c r="X43" s="92">
        <f t="shared" si="18"/>
        <v>0.67079999999999995</v>
      </c>
      <c r="Y43" s="94">
        <f t="shared" si="8"/>
        <v>87</v>
      </c>
      <c r="Z43" s="95">
        <f t="shared" si="19"/>
        <v>0.65410000000000001</v>
      </c>
      <c r="AA43" s="96">
        <f t="shared" si="20"/>
        <v>148</v>
      </c>
      <c r="AB43" s="92">
        <f t="shared" si="21"/>
        <v>0.69479999999999997</v>
      </c>
      <c r="AC43" s="94">
        <f t="shared" si="9"/>
        <v>223</v>
      </c>
      <c r="AD43" s="92">
        <f t="shared" si="22"/>
        <v>0.62639999999999996</v>
      </c>
      <c r="AE43" s="94">
        <f t="shared" si="5"/>
        <v>371</v>
      </c>
      <c r="AF43" s="95">
        <f t="shared" si="23"/>
        <v>0.65200000000000002</v>
      </c>
    </row>
    <row r="44" spans="1:32" x14ac:dyDescent="0.55000000000000004">
      <c r="A44" s="337"/>
      <c r="B44" s="107" t="s">
        <v>53</v>
      </c>
      <c r="C44" s="108">
        <v>20</v>
      </c>
      <c r="D44" s="92">
        <f t="shared" si="24"/>
        <v>0.28160000000000002</v>
      </c>
      <c r="E44" s="93">
        <v>54</v>
      </c>
      <c r="F44" s="92">
        <f t="shared" si="25"/>
        <v>0.51419999999999999</v>
      </c>
      <c r="G44" s="94">
        <f t="shared" si="6"/>
        <v>74</v>
      </c>
      <c r="H44" s="95">
        <f t="shared" si="10"/>
        <v>0.4204</v>
      </c>
      <c r="I44" s="91">
        <v>12</v>
      </c>
      <c r="J44" s="92">
        <f t="shared" si="11"/>
        <v>0.24</v>
      </c>
      <c r="K44" s="93">
        <v>36</v>
      </c>
      <c r="L44" s="92">
        <f t="shared" si="12"/>
        <v>0.31850000000000001</v>
      </c>
      <c r="M44" s="94">
        <f t="shared" si="0"/>
        <v>48</v>
      </c>
      <c r="N44" s="95">
        <f t="shared" si="13"/>
        <v>0.2944</v>
      </c>
      <c r="O44" s="91">
        <v>10</v>
      </c>
      <c r="P44" s="92">
        <f t="shared" si="14"/>
        <v>0.2631</v>
      </c>
      <c r="Q44" s="93">
        <v>20</v>
      </c>
      <c r="R44" s="92">
        <f t="shared" si="15"/>
        <v>0.33889999999999998</v>
      </c>
      <c r="S44" s="94">
        <f t="shared" si="7"/>
        <v>30</v>
      </c>
      <c r="T44" s="95">
        <f t="shared" si="16"/>
        <v>0.30919999999999997</v>
      </c>
      <c r="U44" s="91">
        <v>14</v>
      </c>
      <c r="V44" s="92">
        <f t="shared" si="17"/>
        <v>0.25919999999999999</v>
      </c>
      <c r="W44" s="93">
        <v>19</v>
      </c>
      <c r="X44" s="92">
        <f t="shared" si="18"/>
        <v>0.24049999999999999</v>
      </c>
      <c r="Y44" s="94">
        <f t="shared" si="8"/>
        <v>33</v>
      </c>
      <c r="Z44" s="95">
        <f t="shared" si="19"/>
        <v>0.24809999999999999</v>
      </c>
      <c r="AA44" s="96">
        <f t="shared" si="20"/>
        <v>56</v>
      </c>
      <c r="AB44" s="92">
        <f t="shared" si="21"/>
        <v>0.26290000000000002</v>
      </c>
      <c r="AC44" s="94">
        <f t="shared" si="9"/>
        <v>129</v>
      </c>
      <c r="AD44" s="92">
        <f t="shared" si="22"/>
        <v>0.36230000000000001</v>
      </c>
      <c r="AE44" s="94">
        <f t="shared" si="5"/>
        <v>185</v>
      </c>
      <c r="AF44" s="95">
        <f t="shared" si="23"/>
        <v>0.3251</v>
      </c>
    </row>
    <row r="45" spans="1:32" x14ac:dyDescent="0.55000000000000004">
      <c r="A45" s="337"/>
      <c r="B45" s="107" t="s">
        <v>54</v>
      </c>
      <c r="C45" s="108">
        <v>34</v>
      </c>
      <c r="D45" s="92">
        <f t="shared" si="24"/>
        <v>0.4788</v>
      </c>
      <c r="E45" s="93">
        <v>44</v>
      </c>
      <c r="F45" s="92">
        <f t="shared" si="25"/>
        <v>0.41899999999999998</v>
      </c>
      <c r="G45" s="94">
        <f t="shared" si="6"/>
        <v>78</v>
      </c>
      <c r="H45" s="95">
        <f t="shared" si="10"/>
        <v>0.44309999999999999</v>
      </c>
      <c r="I45" s="91">
        <v>22</v>
      </c>
      <c r="J45" s="92">
        <f t="shared" si="11"/>
        <v>0.44</v>
      </c>
      <c r="K45" s="93">
        <v>54</v>
      </c>
      <c r="L45" s="92">
        <f t="shared" si="12"/>
        <v>0.4778</v>
      </c>
      <c r="M45" s="94">
        <f t="shared" si="0"/>
        <v>76</v>
      </c>
      <c r="N45" s="95">
        <f t="shared" si="13"/>
        <v>0.4662</v>
      </c>
      <c r="O45" s="91">
        <v>20</v>
      </c>
      <c r="P45" s="92">
        <f t="shared" si="14"/>
        <v>0.52629999999999999</v>
      </c>
      <c r="Q45" s="93">
        <v>28</v>
      </c>
      <c r="R45" s="92">
        <f t="shared" si="15"/>
        <v>0.47449999999999998</v>
      </c>
      <c r="S45" s="94">
        <f t="shared" si="7"/>
        <v>48</v>
      </c>
      <c r="T45" s="95">
        <f t="shared" si="16"/>
        <v>0.49480000000000002</v>
      </c>
      <c r="U45" s="91">
        <v>23</v>
      </c>
      <c r="V45" s="92">
        <f t="shared" si="17"/>
        <v>0.4259</v>
      </c>
      <c r="W45" s="93">
        <v>41</v>
      </c>
      <c r="X45" s="92">
        <f t="shared" si="18"/>
        <v>0.51890000000000003</v>
      </c>
      <c r="Y45" s="94">
        <f t="shared" si="8"/>
        <v>64</v>
      </c>
      <c r="Z45" s="95">
        <f t="shared" si="19"/>
        <v>0.48120000000000002</v>
      </c>
      <c r="AA45" s="96">
        <f t="shared" si="20"/>
        <v>99</v>
      </c>
      <c r="AB45" s="92">
        <f t="shared" si="21"/>
        <v>0.4647</v>
      </c>
      <c r="AC45" s="94">
        <f t="shared" si="9"/>
        <v>167</v>
      </c>
      <c r="AD45" s="92">
        <f t="shared" si="22"/>
        <v>0.46910000000000002</v>
      </c>
      <c r="AE45" s="94">
        <f t="shared" si="5"/>
        <v>266</v>
      </c>
      <c r="AF45" s="95">
        <f t="shared" si="23"/>
        <v>0.46739999999999998</v>
      </c>
    </row>
    <row r="46" spans="1:32" x14ac:dyDescent="0.55000000000000004">
      <c r="A46" s="337"/>
      <c r="B46" s="107" t="s">
        <v>55</v>
      </c>
      <c r="C46" s="106">
        <v>17</v>
      </c>
      <c r="D46" s="99">
        <f t="shared" si="24"/>
        <v>0.2394</v>
      </c>
      <c r="E46" s="100">
        <v>7</v>
      </c>
      <c r="F46" s="99">
        <f t="shared" si="25"/>
        <v>6.6600000000000006E-2</v>
      </c>
      <c r="G46" s="101">
        <f t="shared" si="6"/>
        <v>24</v>
      </c>
      <c r="H46" s="102">
        <f t="shared" si="10"/>
        <v>0.1363</v>
      </c>
      <c r="I46" s="98">
        <v>16</v>
      </c>
      <c r="J46" s="99">
        <f t="shared" si="11"/>
        <v>0.32</v>
      </c>
      <c r="K46" s="100">
        <v>23</v>
      </c>
      <c r="L46" s="99">
        <f t="shared" si="12"/>
        <v>0.20349999999999999</v>
      </c>
      <c r="M46" s="101">
        <f t="shared" si="0"/>
        <v>39</v>
      </c>
      <c r="N46" s="102">
        <f t="shared" si="13"/>
        <v>0.2392</v>
      </c>
      <c r="O46" s="98">
        <v>8</v>
      </c>
      <c r="P46" s="99">
        <f t="shared" si="14"/>
        <v>0.21049999999999999</v>
      </c>
      <c r="Q46" s="100">
        <v>11</v>
      </c>
      <c r="R46" s="99">
        <f t="shared" si="15"/>
        <v>0.18640000000000001</v>
      </c>
      <c r="S46" s="101">
        <f t="shared" si="7"/>
        <v>19</v>
      </c>
      <c r="T46" s="102">
        <f t="shared" si="16"/>
        <v>0.1958</v>
      </c>
      <c r="U46" s="98">
        <v>17</v>
      </c>
      <c r="V46" s="99">
        <f t="shared" si="17"/>
        <v>0.31480000000000002</v>
      </c>
      <c r="W46" s="100">
        <v>19</v>
      </c>
      <c r="X46" s="99">
        <f t="shared" si="18"/>
        <v>0.24049999999999999</v>
      </c>
      <c r="Y46" s="101">
        <f t="shared" si="8"/>
        <v>36</v>
      </c>
      <c r="Z46" s="102">
        <f t="shared" si="19"/>
        <v>0.27060000000000001</v>
      </c>
      <c r="AA46" s="103">
        <f t="shared" si="20"/>
        <v>58</v>
      </c>
      <c r="AB46" s="99">
        <f t="shared" si="21"/>
        <v>0.27229999999999999</v>
      </c>
      <c r="AC46" s="101">
        <f t="shared" si="9"/>
        <v>60</v>
      </c>
      <c r="AD46" s="99">
        <f t="shared" si="22"/>
        <v>0.16850000000000001</v>
      </c>
      <c r="AE46" s="101">
        <f t="shared" si="5"/>
        <v>118</v>
      </c>
      <c r="AF46" s="102">
        <f t="shared" si="23"/>
        <v>0.20730000000000001</v>
      </c>
    </row>
    <row r="47" spans="1:32" x14ac:dyDescent="0.55000000000000004">
      <c r="A47" s="337" t="s">
        <v>50</v>
      </c>
      <c r="B47" s="104" t="s">
        <v>37</v>
      </c>
      <c r="C47" s="105">
        <v>1</v>
      </c>
      <c r="D47" s="85">
        <f t="shared" si="24"/>
        <v>1.4E-2</v>
      </c>
      <c r="E47" s="86">
        <v>6</v>
      </c>
      <c r="F47" s="85">
        <f t="shared" si="25"/>
        <v>5.7099999999999998E-2</v>
      </c>
      <c r="G47" s="87">
        <f t="shared" si="6"/>
        <v>7</v>
      </c>
      <c r="H47" s="88">
        <f t="shared" si="10"/>
        <v>3.9699999999999999E-2</v>
      </c>
      <c r="I47" s="84">
        <v>1</v>
      </c>
      <c r="J47" s="85">
        <f t="shared" si="11"/>
        <v>0.02</v>
      </c>
      <c r="K47" s="86">
        <v>2</v>
      </c>
      <c r="L47" s="85">
        <f t="shared" si="12"/>
        <v>1.7600000000000001E-2</v>
      </c>
      <c r="M47" s="87">
        <f t="shared" si="0"/>
        <v>3</v>
      </c>
      <c r="N47" s="88">
        <f t="shared" si="13"/>
        <v>1.84E-2</v>
      </c>
      <c r="O47" s="84">
        <v>0</v>
      </c>
      <c r="P47" s="85">
        <f t="shared" si="14"/>
        <v>0</v>
      </c>
      <c r="Q47" s="86">
        <v>3</v>
      </c>
      <c r="R47" s="85">
        <f t="shared" si="15"/>
        <v>5.0799999999999998E-2</v>
      </c>
      <c r="S47" s="87">
        <f t="shared" si="7"/>
        <v>3</v>
      </c>
      <c r="T47" s="88">
        <f t="shared" si="16"/>
        <v>3.09E-2</v>
      </c>
      <c r="U47" s="84">
        <v>2</v>
      </c>
      <c r="V47" s="85">
        <f t="shared" si="17"/>
        <v>3.6999999999999998E-2</v>
      </c>
      <c r="W47" s="86">
        <v>4</v>
      </c>
      <c r="X47" s="85">
        <f t="shared" si="18"/>
        <v>5.0599999999999999E-2</v>
      </c>
      <c r="Y47" s="87">
        <f t="shared" si="8"/>
        <v>6</v>
      </c>
      <c r="Z47" s="88">
        <f t="shared" si="19"/>
        <v>4.5100000000000001E-2</v>
      </c>
      <c r="AA47" s="89">
        <f t="shared" si="20"/>
        <v>4</v>
      </c>
      <c r="AB47" s="85">
        <f t="shared" si="21"/>
        <v>1.8700000000000001E-2</v>
      </c>
      <c r="AC47" s="87">
        <f t="shared" si="9"/>
        <v>15</v>
      </c>
      <c r="AD47" s="85">
        <f t="shared" si="22"/>
        <v>4.2099999999999999E-2</v>
      </c>
      <c r="AE47" s="87">
        <f t="shared" si="5"/>
        <v>19</v>
      </c>
      <c r="AF47" s="88">
        <f t="shared" si="23"/>
        <v>3.3300000000000003E-2</v>
      </c>
    </row>
    <row r="48" spans="1:32" x14ac:dyDescent="0.55000000000000004">
      <c r="A48" s="337"/>
      <c r="B48" s="104" t="s">
        <v>38</v>
      </c>
      <c r="C48" s="108">
        <v>11</v>
      </c>
      <c r="D48" s="92">
        <f t="shared" si="24"/>
        <v>0.15490000000000001</v>
      </c>
      <c r="E48" s="93">
        <v>29</v>
      </c>
      <c r="F48" s="92">
        <f t="shared" si="25"/>
        <v>0.27610000000000001</v>
      </c>
      <c r="G48" s="94">
        <f t="shared" si="6"/>
        <v>40</v>
      </c>
      <c r="H48" s="95">
        <f t="shared" si="10"/>
        <v>0.22720000000000001</v>
      </c>
      <c r="I48" s="91">
        <v>7</v>
      </c>
      <c r="J48" s="92">
        <f t="shared" si="11"/>
        <v>0.14000000000000001</v>
      </c>
      <c r="K48" s="93">
        <v>21</v>
      </c>
      <c r="L48" s="92">
        <f t="shared" si="12"/>
        <v>0.18579999999999999</v>
      </c>
      <c r="M48" s="94">
        <f t="shared" si="0"/>
        <v>28</v>
      </c>
      <c r="N48" s="95">
        <f t="shared" si="13"/>
        <v>0.17169999999999999</v>
      </c>
      <c r="O48" s="91">
        <v>5</v>
      </c>
      <c r="P48" s="92">
        <f t="shared" si="14"/>
        <v>0.13150000000000001</v>
      </c>
      <c r="Q48" s="93">
        <v>11</v>
      </c>
      <c r="R48" s="92">
        <f t="shared" si="15"/>
        <v>0.18640000000000001</v>
      </c>
      <c r="S48" s="94">
        <f t="shared" si="7"/>
        <v>16</v>
      </c>
      <c r="T48" s="95">
        <f t="shared" si="16"/>
        <v>0.16489999999999999</v>
      </c>
      <c r="U48" s="91">
        <v>8</v>
      </c>
      <c r="V48" s="92">
        <f t="shared" si="17"/>
        <v>0.14810000000000001</v>
      </c>
      <c r="W48" s="93">
        <v>8</v>
      </c>
      <c r="X48" s="92">
        <f t="shared" si="18"/>
        <v>0.1012</v>
      </c>
      <c r="Y48" s="94">
        <f t="shared" si="8"/>
        <v>16</v>
      </c>
      <c r="Z48" s="95">
        <f t="shared" si="19"/>
        <v>0.1203</v>
      </c>
      <c r="AA48" s="96">
        <f t="shared" si="20"/>
        <v>31</v>
      </c>
      <c r="AB48" s="92">
        <f t="shared" si="21"/>
        <v>0.14549999999999999</v>
      </c>
      <c r="AC48" s="94">
        <f t="shared" si="9"/>
        <v>69</v>
      </c>
      <c r="AD48" s="92">
        <f t="shared" si="22"/>
        <v>0.1938</v>
      </c>
      <c r="AE48" s="94">
        <f t="shared" si="5"/>
        <v>100</v>
      </c>
      <c r="AF48" s="95">
        <f t="shared" si="23"/>
        <v>0.1757</v>
      </c>
    </row>
    <row r="49" spans="1:32" ht="54" x14ac:dyDescent="0.55000000000000004">
      <c r="A49" s="337"/>
      <c r="B49" s="109" t="s">
        <v>39</v>
      </c>
      <c r="C49" s="108">
        <v>9</v>
      </c>
      <c r="D49" s="92">
        <f t="shared" si="24"/>
        <v>0.12670000000000001</v>
      </c>
      <c r="E49" s="93">
        <v>15</v>
      </c>
      <c r="F49" s="92">
        <f t="shared" si="25"/>
        <v>0.14280000000000001</v>
      </c>
      <c r="G49" s="94">
        <f t="shared" si="6"/>
        <v>24</v>
      </c>
      <c r="H49" s="95">
        <f t="shared" si="10"/>
        <v>0.1363</v>
      </c>
      <c r="I49" s="91">
        <v>2</v>
      </c>
      <c r="J49" s="92">
        <f t="shared" si="11"/>
        <v>0.04</v>
      </c>
      <c r="K49" s="93">
        <v>15</v>
      </c>
      <c r="L49" s="92">
        <f t="shared" si="12"/>
        <v>0.13270000000000001</v>
      </c>
      <c r="M49" s="94">
        <f t="shared" si="0"/>
        <v>17</v>
      </c>
      <c r="N49" s="95">
        <f t="shared" si="13"/>
        <v>0.1042</v>
      </c>
      <c r="O49" s="91">
        <v>3</v>
      </c>
      <c r="P49" s="92">
        <f t="shared" si="14"/>
        <v>7.8899999999999998E-2</v>
      </c>
      <c r="Q49" s="93">
        <v>4</v>
      </c>
      <c r="R49" s="92">
        <f t="shared" si="15"/>
        <v>6.7699999999999996E-2</v>
      </c>
      <c r="S49" s="94">
        <f t="shared" si="7"/>
        <v>7</v>
      </c>
      <c r="T49" s="95">
        <f t="shared" si="16"/>
        <v>7.2099999999999997E-2</v>
      </c>
      <c r="U49" s="91">
        <v>5</v>
      </c>
      <c r="V49" s="92">
        <f t="shared" si="17"/>
        <v>9.2499999999999999E-2</v>
      </c>
      <c r="W49" s="93">
        <v>5</v>
      </c>
      <c r="X49" s="92">
        <f t="shared" si="18"/>
        <v>6.3200000000000006E-2</v>
      </c>
      <c r="Y49" s="94">
        <f t="shared" si="8"/>
        <v>10</v>
      </c>
      <c r="Z49" s="95">
        <f t="shared" si="19"/>
        <v>7.51E-2</v>
      </c>
      <c r="AA49" s="96">
        <f t="shared" si="20"/>
        <v>19</v>
      </c>
      <c r="AB49" s="92">
        <f t="shared" si="21"/>
        <v>8.9200000000000002E-2</v>
      </c>
      <c r="AC49" s="94">
        <f t="shared" si="9"/>
        <v>39</v>
      </c>
      <c r="AD49" s="92">
        <f t="shared" si="22"/>
        <v>0.1095</v>
      </c>
      <c r="AE49" s="94">
        <f t="shared" si="5"/>
        <v>58</v>
      </c>
      <c r="AF49" s="95">
        <f t="shared" si="23"/>
        <v>0.1019</v>
      </c>
    </row>
    <row r="50" spans="1:32" x14ac:dyDescent="0.55000000000000004">
      <c r="A50" s="337"/>
      <c r="B50" s="107" t="s">
        <v>40</v>
      </c>
      <c r="C50" s="108">
        <v>13</v>
      </c>
      <c r="D50" s="92">
        <f>ROUNDDOWN(C50/$C$14,4)</f>
        <v>0.183</v>
      </c>
      <c r="E50" s="93">
        <v>6</v>
      </c>
      <c r="F50" s="92">
        <f t="shared" si="25"/>
        <v>5.7099999999999998E-2</v>
      </c>
      <c r="G50" s="94">
        <f t="shared" si="6"/>
        <v>19</v>
      </c>
      <c r="H50" s="95">
        <f t="shared" si="10"/>
        <v>0.1079</v>
      </c>
      <c r="I50" s="91">
        <v>8</v>
      </c>
      <c r="J50" s="92">
        <f t="shared" si="11"/>
        <v>0.16</v>
      </c>
      <c r="K50" s="93">
        <v>8</v>
      </c>
      <c r="L50" s="92">
        <f t="shared" si="12"/>
        <v>7.0699999999999999E-2</v>
      </c>
      <c r="M50" s="94">
        <f t="shared" si="0"/>
        <v>16</v>
      </c>
      <c r="N50" s="95">
        <f t="shared" si="13"/>
        <v>9.8100000000000007E-2</v>
      </c>
      <c r="O50" s="91">
        <v>4</v>
      </c>
      <c r="P50" s="92">
        <f t="shared" si="14"/>
        <v>0.1052</v>
      </c>
      <c r="Q50" s="93">
        <v>5</v>
      </c>
      <c r="R50" s="92">
        <f t="shared" si="15"/>
        <v>8.4699999999999998E-2</v>
      </c>
      <c r="S50" s="94">
        <f t="shared" si="7"/>
        <v>9</v>
      </c>
      <c r="T50" s="95">
        <f t="shared" si="16"/>
        <v>9.2700000000000005E-2</v>
      </c>
      <c r="U50" s="91">
        <v>8</v>
      </c>
      <c r="V50" s="92">
        <f t="shared" si="17"/>
        <v>0.14810000000000001</v>
      </c>
      <c r="W50" s="93">
        <v>4</v>
      </c>
      <c r="X50" s="92">
        <f t="shared" si="18"/>
        <v>5.0599999999999999E-2</v>
      </c>
      <c r="Y50" s="94">
        <f t="shared" si="8"/>
        <v>12</v>
      </c>
      <c r="Z50" s="95">
        <f t="shared" si="19"/>
        <v>9.0200000000000002E-2</v>
      </c>
      <c r="AA50" s="96">
        <f t="shared" si="20"/>
        <v>33</v>
      </c>
      <c r="AB50" s="92">
        <f t="shared" si="21"/>
        <v>0.15490000000000001</v>
      </c>
      <c r="AC50" s="94">
        <f t="shared" si="9"/>
        <v>23</v>
      </c>
      <c r="AD50" s="92">
        <f t="shared" si="22"/>
        <v>6.4600000000000005E-2</v>
      </c>
      <c r="AE50" s="94">
        <f t="shared" si="5"/>
        <v>56</v>
      </c>
      <c r="AF50" s="95">
        <f t="shared" si="23"/>
        <v>9.8400000000000001E-2</v>
      </c>
    </row>
    <row r="51" spans="1:32" ht="54" x14ac:dyDescent="0.55000000000000004">
      <c r="A51" s="337"/>
      <c r="B51" s="109" t="s">
        <v>41</v>
      </c>
      <c r="C51" s="108">
        <v>65</v>
      </c>
      <c r="D51" s="92">
        <f>ROUNDDOWN(C51/$C$14,4)</f>
        <v>0.91539999999999999</v>
      </c>
      <c r="E51" s="93">
        <v>86</v>
      </c>
      <c r="F51" s="92">
        <f>ROUNDDOWN(E51/$E$14,4)</f>
        <v>0.81899999999999995</v>
      </c>
      <c r="G51" s="94">
        <f t="shared" si="6"/>
        <v>151</v>
      </c>
      <c r="H51" s="95">
        <f>ROUNDDOWN(G51/$G$14,4)</f>
        <v>0.8579</v>
      </c>
      <c r="I51" s="91">
        <v>44</v>
      </c>
      <c r="J51" s="92">
        <f t="shared" si="11"/>
        <v>0.88</v>
      </c>
      <c r="K51" s="93">
        <v>97</v>
      </c>
      <c r="L51" s="92">
        <f t="shared" si="12"/>
        <v>0.85840000000000005</v>
      </c>
      <c r="M51" s="94">
        <f t="shared" si="0"/>
        <v>141</v>
      </c>
      <c r="N51" s="95">
        <f t="shared" si="13"/>
        <v>0.86499999999999999</v>
      </c>
      <c r="O51" s="91">
        <v>30</v>
      </c>
      <c r="P51" s="92">
        <f t="shared" si="14"/>
        <v>0.78939999999999999</v>
      </c>
      <c r="Q51" s="93">
        <v>46</v>
      </c>
      <c r="R51" s="92">
        <f t="shared" si="15"/>
        <v>0.77959999999999996</v>
      </c>
      <c r="S51" s="94">
        <f t="shared" si="7"/>
        <v>76</v>
      </c>
      <c r="T51" s="95">
        <f t="shared" si="16"/>
        <v>0.78349999999999997</v>
      </c>
      <c r="U51" s="91">
        <v>45</v>
      </c>
      <c r="V51" s="92">
        <f t="shared" si="17"/>
        <v>0.83330000000000004</v>
      </c>
      <c r="W51" s="93">
        <v>62</v>
      </c>
      <c r="X51" s="92">
        <f t="shared" si="18"/>
        <v>0.78480000000000005</v>
      </c>
      <c r="Y51" s="94">
        <f t="shared" si="8"/>
        <v>107</v>
      </c>
      <c r="Z51" s="95">
        <f t="shared" si="19"/>
        <v>0.80449999999999999</v>
      </c>
      <c r="AA51" s="96">
        <f t="shared" si="20"/>
        <v>184</v>
      </c>
      <c r="AB51" s="92">
        <f t="shared" si="21"/>
        <v>0.86380000000000001</v>
      </c>
      <c r="AC51" s="94">
        <f t="shared" si="9"/>
        <v>291</v>
      </c>
      <c r="AD51" s="92">
        <f t="shared" si="22"/>
        <v>0.81740000000000002</v>
      </c>
      <c r="AE51" s="94">
        <f t="shared" si="5"/>
        <v>475</v>
      </c>
      <c r="AF51" s="95">
        <f t="shared" si="23"/>
        <v>0.8347</v>
      </c>
    </row>
    <row r="52" spans="1:32" ht="45" x14ac:dyDescent="0.55000000000000004">
      <c r="A52" s="337"/>
      <c r="B52" s="110" t="s">
        <v>42</v>
      </c>
      <c r="C52" s="108">
        <v>0</v>
      </c>
      <c r="D52" s="92">
        <f>ROUNDDOWN(C52/$C$14,4)</f>
        <v>0</v>
      </c>
      <c r="E52" s="93">
        <v>0</v>
      </c>
      <c r="F52" s="92">
        <f>ROUNDDOWN(E52/$E$14,4)</f>
        <v>0</v>
      </c>
      <c r="G52" s="94">
        <f t="shared" si="6"/>
        <v>0</v>
      </c>
      <c r="H52" s="95">
        <f>ROUNDDOWN(G52/$G$14,4)</f>
        <v>0</v>
      </c>
      <c r="I52" s="91">
        <v>0</v>
      </c>
      <c r="J52" s="92">
        <f t="shared" si="11"/>
        <v>0</v>
      </c>
      <c r="K52" s="93">
        <v>0</v>
      </c>
      <c r="L52" s="92">
        <f t="shared" si="12"/>
        <v>0</v>
      </c>
      <c r="M52" s="94">
        <f t="shared" si="0"/>
        <v>0</v>
      </c>
      <c r="N52" s="95">
        <f t="shared" si="13"/>
        <v>0</v>
      </c>
      <c r="O52" s="91">
        <v>0</v>
      </c>
      <c r="P52" s="92">
        <f t="shared" si="14"/>
        <v>0</v>
      </c>
      <c r="Q52" s="93">
        <v>0</v>
      </c>
      <c r="R52" s="92">
        <f t="shared" si="15"/>
        <v>0</v>
      </c>
      <c r="S52" s="94">
        <f t="shared" si="7"/>
        <v>0</v>
      </c>
      <c r="T52" s="95">
        <f t="shared" si="16"/>
        <v>0</v>
      </c>
      <c r="U52" s="91">
        <v>0</v>
      </c>
      <c r="V52" s="92">
        <f t="shared" si="17"/>
        <v>0</v>
      </c>
      <c r="W52" s="93">
        <v>0</v>
      </c>
      <c r="X52" s="92">
        <f t="shared" si="18"/>
        <v>0</v>
      </c>
      <c r="Y52" s="94">
        <f t="shared" si="8"/>
        <v>0</v>
      </c>
      <c r="Z52" s="95">
        <f t="shared" si="19"/>
        <v>0</v>
      </c>
      <c r="AA52" s="96">
        <f t="shared" si="20"/>
        <v>0</v>
      </c>
      <c r="AB52" s="92">
        <f t="shared" si="21"/>
        <v>0</v>
      </c>
      <c r="AC52" s="94">
        <f t="shared" si="9"/>
        <v>0</v>
      </c>
      <c r="AD52" s="92">
        <f t="shared" si="22"/>
        <v>0</v>
      </c>
      <c r="AE52" s="94">
        <f t="shared" si="5"/>
        <v>0</v>
      </c>
      <c r="AF52" s="95">
        <f t="shared" si="23"/>
        <v>0</v>
      </c>
    </row>
    <row r="53" spans="1:32" x14ac:dyDescent="0.55000000000000004">
      <c r="A53" s="337"/>
      <c r="B53" s="104" t="s">
        <v>43</v>
      </c>
      <c r="C53" s="108">
        <v>59</v>
      </c>
      <c r="D53" s="92">
        <f t="shared" si="24"/>
        <v>0.83089999999999997</v>
      </c>
      <c r="E53" s="93">
        <v>70</v>
      </c>
      <c r="F53" s="92">
        <f t="shared" si="25"/>
        <v>0.66659999999999997</v>
      </c>
      <c r="G53" s="94">
        <f t="shared" si="6"/>
        <v>129</v>
      </c>
      <c r="H53" s="95">
        <f t="shared" si="10"/>
        <v>0.7329</v>
      </c>
      <c r="I53" s="91">
        <v>42</v>
      </c>
      <c r="J53" s="92">
        <f t="shared" si="11"/>
        <v>0.84</v>
      </c>
      <c r="K53" s="93">
        <v>90</v>
      </c>
      <c r="L53" s="92">
        <f t="shared" si="12"/>
        <v>0.7964</v>
      </c>
      <c r="M53" s="94">
        <f t="shared" si="0"/>
        <v>132</v>
      </c>
      <c r="N53" s="95">
        <f t="shared" si="13"/>
        <v>0.80979999999999996</v>
      </c>
      <c r="O53" s="91">
        <v>33</v>
      </c>
      <c r="P53" s="92">
        <f t="shared" si="14"/>
        <v>0.86839999999999995</v>
      </c>
      <c r="Q53" s="93">
        <v>45</v>
      </c>
      <c r="R53" s="92">
        <f t="shared" si="15"/>
        <v>0.76270000000000004</v>
      </c>
      <c r="S53" s="94">
        <f t="shared" si="7"/>
        <v>78</v>
      </c>
      <c r="T53" s="95">
        <f t="shared" si="16"/>
        <v>0.80410000000000004</v>
      </c>
      <c r="U53" s="91">
        <v>44</v>
      </c>
      <c r="V53" s="92">
        <f t="shared" si="17"/>
        <v>0.81479999999999997</v>
      </c>
      <c r="W53" s="93">
        <v>67</v>
      </c>
      <c r="X53" s="92">
        <f t="shared" si="18"/>
        <v>0.84809999999999997</v>
      </c>
      <c r="Y53" s="94">
        <f t="shared" si="8"/>
        <v>111</v>
      </c>
      <c r="Z53" s="95">
        <f t="shared" si="19"/>
        <v>0.83450000000000002</v>
      </c>
      <c r="AA53" s="96">
        <f t="shared" si="20"/>
        <v>178</v>
      </c>
      <c r="AB53" s="92">
        <f t="shared" si="21"/>
        <v>0.83560000000000001</v>
      </c>
      <c r="AC53" s="94">
        <f t="shared" si="9"/>
        <v>272</v>
      </c>
      <c r="AD53" s="92">
        <f t="shared" si="22"/>
        <v>0.76400000000000001</v>
      </c>
      <c r="AE53" s="94">
        <f t="shared" si="5"/>
        <v>450</v>
      </c>
      <c r="AF53" s="95">
        <f t="shared" si="23"/>
        <v>0.79079999999999995</v>
      </c>
    </row>
    <row r="54" spans="1:32" x14ac:dyDescent="0.55000000000000004">
      <c r="A54" s="337"/>
      <c r="B54" s="107" t="s">
        <v>44</v>
      </c>
      <c r="C54" s="108">
        <v>34</v>
      </c>
      <c r="D54" s="92">
        <f t="shared" si="24"/>
        <v>0.4788</v>
      </c>
      <c r="E54" s="93">
        <v>45</v>
      </c>
      <c r="F54" s="92">
        <f t="shared" si="25"/>
        <v>0.42849999999999999</v>
      </c>
      <c r="G54" s="94">
        <f t="shared" si="6"/>
        <v>79</v>
      </c>
      <c r="H54" s="95">
        <f t="shared" si="10"/>
        <v>0.44879999999999998</v>
      </c>
      <c r="I54" s="91">
        <v>22</v>
      </c>
      <c r="J54" s="92">
        <f t="shared" si="11"/>
        <v>0.44</v>
      </c>
      <c r="K54" s="93">
        <v>55</v>
      </c>
      <c r="L54" s="92">
        <f t="shared" si="12"/>
        <v>0.48670000000000002</v>
      </c>
      <c r="M54" s="94">
        <f t="shared" si="0"/>
        <v>77</v>
      </c>
      <c r="N54" s="95">
        <f t="shared" si="13"/>
        <v>0.4723</v>
      </c>
      <c r="O54" s="91">
        <v>19</v>
      </c>
      <c r="P54" s="92">
        <f t="shared" si="14"/>
        <v>0.5</v>
      </c>
      <c r="Q54" s="93">
        <v>28</v>
      </c>
      <c r="R54" s="92">
        <f t="shared" si="15"/>
        <v>0.47449999999999998</v>
      </c>
      <c r="S54" s="94">
        <f t="shared" si="7"/>
        <v>47</v>
      </c>
      <c r="T54" s="95">
        <f t="shared" si="16"/>
        <v>0.48449999999999999</v>
      </c>
      <c r="U54" s="91">
        <v>23</v>
      </c>
      <c r="V54" s="92">
        <f t="shared" si="17"/>
        <v>0.4259</v>
      </c>
      <c r="W54" s="93">
        <v>40</v>
      </c>
      <c r="X54" s="92">
        <f t="shared" si="18"/>
        <v>0.50629999999999997</v>
      </c>
      <c r="Y54" s="94">
        <f t="shared" si="8"/>
        <v>63</v>
      </c>
      <c r="Z54" s="95">
        <f t="shared" si="19"/>
        <v>0.47360000000000002</v>
      </c>
      <c r="AA54" s="96">
        <f t="shared" si="20"/>
        <v>98</v>
      </c>
      <c r="AB54" s="92">
        <f t="shared" si="21"/>
        <v>0.46</v>
      </c>
      <c r="AC54" s="94">
        <f t="shared" si="9"/>
        <v>168</v>
      </c>
      <c r="AD54" s="92">
        <f t="shared" si="22"/>
        <v>0.47189999999999999</v>
      </c>
      <c r="AE54" s="94">
        <f t="shared" si="5"/>
        <v>266</v>
      </c>
      <c r="AF54" s="95">
        <f t="shared" si="23"/>
        <v>0.46739999999999998</v>
      </c>
    </row>
    <row r="55" spans="1:32" x14ac:dyDescent="0.55000000000000004">
      <c r="A55" s="337"/>
      <c r="B55" s="107" t="s">
        <v>45</v>
      </c>
      <c r="C55" s="108">
        <v>16</v>
      </c>
      <c r="D55" s="92">
        <f t="shared" si="24"/>
        <v>0.2253</v>
      </c>
      <c r="E55" s="93">
        <v>6</v>
      </c>
      <c r="F55" s="92">
        <f t="shared" si="25"/>
        <v>5.7099999999999998E-2</v>
      </c>
      <c r="G55" s="94">
        <f t="shared" si="6"/>
        <v>22</v>
      </c>
      <c r="H55" s="95">
        <f t="shared" si="10"/>
        <v>0.125</v>
      </c>
      <c r="I55" s="91">
        <v>16</v>
      </c>
      <c r="J55" s="92">
        <f t="shared" si="11"/>
        <v>0.32</v>
      </c>
      <c r="K55" s="93">
        <v>23</v>
      </c>
      <c r="L55" s="92">
        <f t="shared" si="12"/>
        <v>0.20349999999999999</v>
      </c>
      <c r="M55" s="94">
        <f t="shared" si="0"/>
        <v>39</v>
      </c>
      <c r="N55" s="95">
        <f t="shared" si="13"/>
        <v>0.2392</v>
      </c>
      <c r="O55" s="91">
        <v>8</v>
      </c>
      <c r="P55" s="92">
        <f t="shared" si="14"/>
        <v>0.21049999999999999</v>
      </c>
      <c r="Q55" s="93">
        <v>11</v>
      </c>
      <c r="R55" s="92">
        <f t="shared" si="15"/>
        <v>0.18640000000000001</v>
      </c>
      <c r="S55" s="94">
        <f t="shared" si="7"/>
        <v>19</v>
      </c>
      <c r="T55" s="95">
        <f t="shared" si="16"/>
        <v>0.1958</v>
      </c>
      <c r="U55" s="91">
        <v>16</v>
      </c>
      <c r="V55" s="92">
        <f t="shared" si="17"/>
        <v>0.29620000000000002</v>
      </c>
      <c r="W55" s="93">
        <v>21</v>
      </c>
      <c r="X55" s="92">
        <f t="shared" si="18"/>
        <v>0.26579999999999998</v>
      </c>
      <c r="Y55" s="94">
        <f t="shared" si="8"/>
        <v>37</v>
      </c>
      <c r="Z55" s="95">
        <f t="shared" si="19"/>
        <v>0.27810000000000001</v>
      </c>
      <c r="AA55" s="96">
        <f t="shared" si="20"/>
        <v>56</v>
      </c>
      <c r="AB55" s="92">
        <f t="shared" si="21"/>
        <v>0.26290000000000002</v>
      </c>
      <c r="AC55" s="94">
        <f t="shared" si="9"/>
        <v>61</v>
      </c>
      <c r="AD55" s="92">
        <f t="shared" si="22"/>
        <v>0.17130000000000001</v>
      </c>
      <c r="AE55" s="94">
        <f t="shared" si="5"/>
        <v>117</v>
      </c>
      <c r="AF55" s="95">
        <f t="shared" si="23"/>
        <v>0.2056</v>
      </c>
    </row>
    <row r="56" spans="1:32" x14ac:dyDescent="0.55000000000000004">
      <c r="A56" s="337"/>
      <c r="B56" s="104" t="s">
        <v>46</v>
      </c>
      <c r="C56" s="108">
        <v>30</v>
      </c>
      <c r="D56" s="92">
        <f t="shared" si="24"/>
        <v>0.42249999999999999</v>
      </c>
      <c r="E56" s="93">
        <v>36</v>
      </c>
      <c r="F56" s="92">
        <f t="shared" si="25"/>
        <v>0.34279999999999999</v>
      </c>
      <c r="G56" s="94">
        <f t="shared" si="6"/>
        <v>66</v>
      </c>
      <c r="H56" s="95">
        <f t="shared" si="10"/>
        <v>0.375</v>
      </c>
      <c r="I56" s="91">
        <v>21</v>
      </c>
      <c r="J56" s="92">
        <f t="shared" si="11"/>
        <v>0.42</v>
      </c>
      <c r="K56" s="93">
        <v>40</v>
      </c>
      <c r="L56" s="92">
        <f t="shared" si="12"/>
        <v>0.35389999999999999</v>
      </c>
      <c r="M56" s="94">
        <f t="shared" si="0"/>
        <v>61</v>
      </c>
      <c r="N56" s="95">
        <f t="shared" si="13"/>
        <v>0.37419999999999998</v>
      </c>
      <c r="O56" s="91">
        <v>15</v>
      </c>
      <c r="P56" s="92">
        <f t="shared" si="14"/>
        <v>0.3947</v>
      </c>
      <c r="Q56" s="93">
        <v>12</v>
      </c>
      <c r="R56" s="92">
        <f t="shared" si="15"/>
        <v>0.20330000000000001</v>
      </c>
      <c r="S56" s="94">
        <f t="shared" si="7"/>
        <v>27</v>
      </c>
      <c r="T56" s="95">
        <f t="shared" si="16"/>
        <v>0.27829999999999999</v>
      </c>
      <c r="U56" s="91">
        <v>20</v>
      </c>
      <c r="V56" s="92">
        <f t="shared" si="17"/>
        <v>0.37030000000000002</v>
      </c>
      <c r="W56" s="93">
        <v>24</v>
      </c>
      <c r="X56" s="92">
        <f t="shared" si="18"/>
        <v>0.30370000000000003</v>
      </c>
      <c r="Y56" s="94">
        <f t="shared" si="8"/>
        <v>44</v>
      </c>
      <c r="Z56" s="95">
        <f t="shared" si="19"/>
        <v>0.33079999999999998</v>
      </c>
      <c r="AA56" s="96">
        <f t="shared" si="20"/>
        <v>86</v>
      </c>
      <c r="AB56" s="92">
        <f t="shared" si="21"/>
        <v>0.4037</v>
      </c>
      <c r="AC56" s="94">
        <f t="shared" si="9"/>
        <v>112</v>
      </c>
      <c r="AD56" s="92">
        <f t="shared" si="22"/>
        <v>0.31459999999999999</v>
      </c>
      <c r="AE56" s="94">
        <f t="shared" si="5"/>
        <v>198</v>
      </c>
      <c r="AF56" s="95">
        <f t="shared" si="23"/>
        <v>0.34789999999999999</v>
      </c>
    </row>
    <row r="57" spans="1:32" x14ac:dyDescent="0.55000000000000004">
      <c r="A57" s="337"/>
      <c r="B57" s="104" t="s">
        <v>47</v>
      </c>
      <c r="C57" s="108">
        <v>4</v>
      </c>
      <c r="D57" s="92">
        <f t="shared" si="24"/>
        <v>5.6300000000000003E-2</v>
      </c>
      <c r="E57" s="93">
        <v>0</v>
      </c>
      <c r="F57" s="92">
        <f t="shared" si="25"/>
        <v>0</v>
      </c>
      <c r="G57" s="94">
        <f t="shared" si="6"/>
        <v>4</v>
      </c>
      <c r="H57" s="95">
        <f t="shared" si="10"/>
        <v>2.2700000000000001E-2</v>
      </c>
      <c r="I57" s="91">
        <v>1</v>
      </c>
      <c r="J57" s="92">
        <f t="shared" si="11"/>
        <v>0.02</v>
      </c>
      <c r="K57" s="93">
        <v>3</v>
      </c>
      <c r="L57" s="92">
        <f t="shared" si="12"/>
        <v>2.6499999999999999E-2</v>
      </c>
      <c r="M57" s="94">
        <f t="shared" si="0"/>
        <v>4</v>
      </c>
      <c r="N57" s="95">
        <f t="shared" si="13"/>
        <v>2.4500000000000001E-2</v>
      </c>
      <c r="O57" s="91">
        <v>2</v>
      </c>
      <c r="P57" s="92">
        <f t="shared" si="14"/>
        <v>5.2600000000000001E-2</v>
      </c>
      <c r="Q57" s="93">
        <v>0</v>
      </c>
      <c r="R57" s="92">
        <f t="shared" si="15"/>
        <v>0</v>
      </c>
      <c r="S57" s="94">
        <f t="shared" si="7"/>
        <v>2</v>
      </c>
      <c r="T57" s="95">
        <f t="shared" si="16"/>
        <v>2.06E-2</v>
      </c>
      <c r="U57" s="91">
        <v>4</v>
      </c>
      <c r="V57" s="92">
        <f t="shared" si="17"/>
        <v>7.3999999999999996E-2</v>
      </c>
      <c r="W57" s="93">
        <v>9</v>
      </c>
      <c r="X57" s="92">
        <f t="shared" si="18"/>
        <v>0.1139</v>
      </c>
      <c r="Y57" s="94">
        <f t="shared" si="8"/>
        <v>13</v>
      </c>
      <c r="Z57" s="95">
        <f t="shared" si="19"/>
        <v>9.7699999999999995E-2</v>
      </c>
      <c r="AA57" s="96">
        <f t="shared" si="20"/>
        <v>11</v>
      </c>
      <c r="AB57" s="92">
        <f t="shared" si="21"/>
        <v>5.16E-2</v>
      </c>
      <c r="AC57" s="94">
        <f t="shared" si="9"/>
        <v>12</v>
      </c>
      <c r="AD57" s="92">
        <f t="shared" si="22"/>
        <v>3.3700000000000001E-2</v>
      </c>
      <c r="AE57" s="94">
        <f t="shared" si="5"/>
        <v>23</v>
      </c>
      <c r="AF57" s="95">
        <f t="shared" si="23"/>
        <v>4.0399999999999998E-2</v>
      </c>
    </row>
    <row r="58" spans="1:32" ht="49.5" x14ac:dyDescent="0.55000000000000004">
      <c r="A58" s="337"/>
      <c r="B58" s="111" t="s">
        <v>48</v>
      </c>
      <c r="C58" s="108">
        <v>1</v>
      </c>
      <c r="D58" s="92">
        <f t="shared" si="24"/>
        <v>1.4E-2</v>
      </c>
      <c r="E58" s="93">
        <v>1</v>
      </c>
      <c r="F58" s="92">
        <f>ROUNDDOWN(E58/$E$14,4)</f>
        <v>9.4999999999999998E-3</v>
      </c>
      <c r="G58" s="94">
        <f t="shared" si="6"/>
        <v>2</v>
      </c>
      <c r="H58" s="95">
        <f t="shared" si="10"/>
        <v>1.1299999999999999E-2</v>
      </c>
      <c r="I58" s="91">
        <v>0</v>
      </c>
      <c r="J58" s="92">
        <f t="shared" si="11"/>
        <v>0</v>
      </c>
      <c r="K58" s="93">
        <v>0</v>
      </c>
      <c r="L58" s="92">
        <f t="shared" si="12"/>
        <v>0</v>
      </c>
      <c r="M58" s="94">
        <f t="shared" si="0"/>
        <v>0</v>
      </c>
      <c r="N58" s="95">
        <f t="shared" si="13"/>
        <v>0</v>
      </c>
      <c r="O58" s="91">
        <v>0</v>
      </c>
      <c r="P58" s="92">
        <f t="shared" si="14"/>
        <v>0</v>
      </c>
      <c r="Q58" s="93">
        <v>0</v>
      </c>
      <c r="R58" s="92">
        <f t="shared" si="15"/>
        <v>0</v>
      </c>
      <c r="S58" s="94">
        <f t="shared" si="7"/>
        <v>0</v>
      </c>
      <c r="T58" s="95">
        <f t="shared" si="16"/>
        <v>0</v>
      </c>
      <c r="U58" s="91">
        <v>0</v>
      </c>
      <c r="V58" s="92">
        <f t="shared" si="17"/>
        <v>0</v>
      </c>
      <c r="W58" s="93">
        <v>2</v>
      </c>
      <c r="X58" s="92">
        <f t="shared" si="18"/>
        <v>2.53E-2</v>
      </c>
      <c r="Y58" s="94">
        <f t="shared" si="8"/>
        <v>2</v>
      </c>
      <c r="Z58" s="95">
        <f t="shared" si="19"/>
        <v>1.4999999999999999E-2</v>
      </c>
      <c r="AA58" s="96">
        <f t="shared" si="20"/>
        <v>1</v>
      </c>
      <c r="AB58" s="92">
        <f t="shared" si="21"/>
        <v>4.5999999999999999E-3</v>
      </c>
      <c r="AC58" s="94">
        <f t="shared" si="9"/>
        <v>3</v>
      </c>
      <c r="AD58" s="92">
        <f t="shared" si="22"/>
        <v>8.3999999999999995E-3</v>
      </c>
      <c r="AE58" s="94">
        <f t="shared" si="5"/>
        <v>4</v>
      </c>
      <c r="AF58" s="95">
        <f t="shared" si="23"/>
        <v>7.0000000000000001E-3</v>
      </c>
    </row>
    <row r="59" spans="1:32" ht="18.5" thickBot="1" x14ac:dyDescent="0.6">
      <c r="A59" s="338"/>
      <c r="B59" s="112" t="s">
        <v>49</v>
      </c>
      <c r="C59" s="113">
        <v>3</v>
      </c>
      <c r="D59" s="114">
        <f t="shared" si="24"/>
        <v>4.2200000000000001E-2</v>
      </c>
      <c r="E59" s="115">
        <v>7</v>
      </c>
      <c r="F59" s="114">
        <f t="shared" si="25"/>
        <v>6.6600000000000006E-2</v>
      </c>
      <c r="G59" s="116">
        <f t="shared" si="6"/>
        <v>10</v>
      </c>
      <c r="H59" s="117">
        <f t="shared" si="10"/>
        <v>5.6800000000000003E-2</v>
      </c>
      <c r="I59" s="118">
        <v>4</v>
      </c>
      <c r="J59" s="114">
        <f t="shared" si="11"/>
        <v>0.08</v>
      </c>
      <c r="K59" s="115">
        <v>7</v>
      </c>
      <c r="L59" s="114">
        <f t="shared" si="12"/>
        <v>6.1899999999999997E-2</v>
      </c>
      <c r="M59" s="116">
        <f t="shared" si="0"/>
        <v>11</v>
      </c>
      <c r="N59" s="117">
        <f t="shared" si="13"/>
        <v>6.7400000000000002E-2</v>
      </c>
      <c r="O59" s="118">
        <v>5</v>
      </c>
      <c r="P59" s="114">
        <f t="shared" si="14"/>
        <v>0.13150000000000001</v>
      </c>
      <c r="Q59" s="115">
        <v>2</v>
      </c>
      <c r="R59" s="114">
        <f t="shared" si="15"/>
        <v>3.3799999999999997E-2</v>
      </c>
      <c r="S59" s="116">
        <f t="shared" si="7"/>
        <v>7</v>
      </c>
      <c r="T59" s="117">
        <f t="shared" si="16"/>
        <v>7.2099999999999997E-2</v>
      </c>
      <c r="U59" s="118">
        <v>5</v>
      </c>
      <c r="V59" s="114">
        <f t="shared" si="17"/>
        <v>9.2499999999999999E-2</v>
      </c>
      <c r="W59" s="115">
        <v>3</v>
      </c>
      <c r="X59" s="114">
        <f t="shared" si="18"/>
        <v>3.7900000000000003E-2</v>
      </c>
      <c r="Y59" s="116">
        <f t="shared" si="8"/>
        <v>8</v>
      </c>
      <c r="Z59" s="117">
        <f t="shared" si="19"/>
        <v>6.0100000000000001E-2</v>
      </c>
      <c r="AA59" s="119">
        <f t="shared" si="20"/>
        <v>17</v>
      </c>
      <c r="AB59" s="114">
        <f t="shared" si="21"/>
        <v>7.9799999999999996E-2</v>
      </c>
      <c r="AC59" s="116">
        <f t="shared" si="9"/>
        <v>19</v>
      </c>
      <c r="AD59" s="114">
        <f t="shared" si="22"/>
        <v>5.33E-2</v>
      </c>
      <c r="AE59" s="116">
        <f t="shared" si="5"/>
        <v>36</v>
      </c>
      <c r="AF59" s="117">
        <f t="shared" si="23"/>
        <v>6.3200000000000006E-2</v>
      </c>
    </row>
  </sheetData>
  <mergeCells count="72">
    <mergeCell ref="K2:L2"/>
    <mergeCell ref="A1:B1"/>
    <mergeCell ref="C1:D1"/>
    <mergeCell ref="E1:F1"/>
    <mergeCell ref="G1:H1"/>
    <mergeCell ref="I1:J1"/>
    <mergeCell ref="K1:L1"/>
    <mergeCell ref="A2:B2"/>
    <mergeCell ref="C2:D2"/>
    <mergeCell ref="E2:F2"/>
    <mergeCell ref="G2:H2"/>
    <mergeCell ref="I2:J2"/>
    <mergeCell ref="K4:L4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A8:AF8"/>
    <mergeCell ref="C9:D9"/>
    <mergeCell ref="E9:F9"/>
    <mergeCell ref="G9:H9"/>
    <mergeCell ref="I9:J9"/>
    <mergeCell ref="S9:T9"/>
    <mergeCell ref="U9:V9"/>
    <mergeCell ref="AA9:AB9"/>
    <mergeCell ref="AC9:AD9"/>
    <mergeCell ref="AE9:AF9"/>
    <mergeCell ref="Q9:R9"/>
    <mergeCell ref="I8:N8"/>
    <mergeCell ref="O8:T8"/>
    <mergeCell ref="A22:A23"/>
    <mergeCell ref="A24:A25"/>
    <mergeCell ref="A8:B10"/>
    <mergeCell ref="C8:H8"/>
    <mergeCell ref="U8:Z8"/>
    <mergeCell ref="W9:X9"/>
    <mergeCell ref="Y9:Z9"/>
    <mergeCell ref="Z1:AF5"/>
    <mergeCell ref="A47:A59"/>
    <mergeCell ref="A11:B11"/>
    <mergeCell ref="K9:L9"/>
    <mergeCell ref="M9:N9"/>
    <mergeCell ref="A42:A46"/>
    <mergeCell ref="A13:B13"/>
    <mergeCell ref="A14:B14"/>
    <mergeCell ref="O9:P9"/>
    <mergeCell ref="A26:A28"/>
    <mergeCell ref="A29:A30"/>
    <mergeCell ref="A31:A36"/>
    <mergeCell ref="A37:A41"/>
    <mergeCell ref="A12:B12"/>
    <mergeCell ref="A15:A18"/>
    <mergeCell ref="A19:A21"/>
  </mergeCells>
  <phoneticPr fontI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headerFooter>
    <oddHeader>&amp;R&amp;12集計表１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R４集計表</vt:lpstr>
      <vt:lpstr>広島</vt:lpstr>
      <vt:lpstr>呉</vt:lpstr>
      <vt:lpstr>竹原</vt:lpstr>
      <vt:lpstr>三原</vt:lpstr>
      <vt:lpstr>尾道</vt:lpstr>
      <vt:lpstr>福山市</vt:lpstr>
      <vt:lpstr>府中市</vt:lpstr>
      <vt:lpstr>三次</vt:lpstr>
      <vt:lpstr>庄原</vt:lpstr>
      <vt:lpstr>大竹</vt:lpstr>
      <vt:lpstr>東広島</vt:lpstr>
      <vt:lpstr>廿日市</vt:lpstr>
      <vt:lpstr>安芸高田</vt:lpstr>
      <vt:lpstr>江田島</vt:lpstr>
      <vt:lpstr>府中町</vt:lpstr>
      <vt:lpstr>海田</vt:lpstr>
      <vt:lpstr>熊野</vt:lpstr>
      <vt:lpstr>坂</vt:lpstr>
      <vt:lpstr>安芸太田</vt:lpstr>
      <vt:lpstr>北広島町</vt:lpstr>
      <vt:lpstr>大崎上島</vt:lpstr>
      <vt:lpstr>世羅</vt:lpstr>
      <vt:lpstr>神石高原</vt:lpstr>
      <vt:lpstr>'R４集計表'!Print_Area</vt:lpstr>
      <vt:lpstr>三原!Print_Area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山中史教</dc:creator>
  <cp:lastModifiedBy>広島県</cp:lastModifiedBy>
  <cp:lastPrinted>2022-03-14T10:31:48Z</cp:lastPrinted>
  <dcterms:created xsi:type="dcterms:W3CDTF">2017-10-06T07:11:47Z</dcterms:created>
  <dcterms:modified xsi:type="dcterms:W3CDTF">2023-12-28T04:21:04Z</dcterms:modified>
</cp:coreProperties>
</file>