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003\Desktop\ＨＰ公表\"/>
    </mc:Choice>
  </mc:AlternateContent>
  <bookViews>
    <workbookView xWindow="0" yWindow="0" windowWidth="16660" windowHeight="11770" tabRatio="761" firstSheet="1" activeTab="5"/>
  </bookViews>
  <sheets>
    <sheet name="基本情報" sheetId="2" r:id="rId1"/>
    <sheet name="定員" sheetId="3" r:id="rId2"/>
    <sheet name="支払対象者延人数" sheetId="4" r:id="rId3"/>
    <sheet name="延労働時間数" sheetId="9" r:id="rId4"/>
    <sheet name="支払総額" sheetId="5" r:id="rId5"/>
    <sheet name="平均工賃月額" sheetId="6" r:id="rId6"/>
    <sheet name="平均工賃時間額" sheetId="8" r:id="rId7"/>
  </sheets>
  <definedNames>
    <definedName name="_xlnm._FilterDatabase" localSheetId="3" hidden="1">延労働時間数!$A$1:$F$267</definedName>
    <definedName name="_xlnm._FilterDatabase" localSheetId="0" hidden="1">基本情報!$A$1:$L$353</definedName>
    <definedName name="_xlnm._FilterDatabase" localSheetId="5" hidden="1">平均工賃月額!$A$2:$F$267</definedName>
    <definedName name="_xlnm._FilterDatabase" localSheetId="6" hidden="1">平均工賃時間額!$A$1:$F$269</definedName>
    <definedName name="_xlnm.Print_Area" localSheetId="3">延労働時間数!$A$1:$K$405</definedName>
    <definedName name="_xlnm.Print_Area" localSheetId="0">基本情報!$A$1:$L$397</definedName>
    <definedName name="_xlnm.Print_Area" localSheetId="4">支払総額!$A$1:$K$406</definedName>
    <definedName name="_xlnm.Print_Area" localSheetId="2">支払対象者延人数!$A$1:$K$406</definedName>
    <definedName name="_xlnm.Print_Area" localSheetId="1">定員!$A$1:$K$406</definedName>
    <definedName name="_xlnm.Print_Area" localSheetId="5">平均工賃月額!$A$1:$K$406</definedName>
    <definedName name="_xlnm.Print_Area" localSheetId="6">平均工賃時間額!$A$1:$K$405</definedName>
    <definedName name="_xlnm.Print_Titles" localSheetId="0">基本情報!$1:$1</definedName>
    <definedName name="_xlnm.Print_Titles" localSheetId="4">支払総額!$1:$1</definedName>
    <definedName name="_xlnm.Print_Titles" localSheetId="2">支払対象者延人数!$1:$1</definedName>
    <definedName name="_xlnm.Print_Titles" localSheetId="1">定員!$1:$1</definedName>
    <definedName name="_xlnm.Print_Titles" localSheetId="5">平均工賃月額!$1:$2</definedName>
    <definedName name="_xlnm.Print_Titles" localSheetId="6">平均工賃時間額!$1:$2</definedName>
  </definedNames>
  <calcPr calcId="152511"/>
</workbook>
</file>

<file path=xl/calcChain.xml><?xml version="1.0" encoding="utf-8"?>
<calcChain xmlns="http://schemas.openxmlformats.org/spreadsheetml/2006/main">
  <c r="K401" i="8" l="1"/>
  <c r="K400" i="8"/>
  <c r="K399" i="8"/>
  <c r="K398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2" i="5"/>
  <c r="K2" i="9"/>
  <c r="K2" i="4" l="1"/>
  <c r="K2" i="3"/>
  <c r="K354" i="8" l="1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354" i="8" l="1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37" i="8"/>
  <c r="J336" i="8"/>
  <c r="J335" i="8"/>
  <c r="J334" i="8"/>
  <c r="J333" i="8"/>
  <c r="J332" i="8"/>
  <c r="J331" i="8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8" l="1"/>
  <c r="J329" i="8"/>
  <c r="J328" i="8"/>
  <c r="J327" i="8"/>
  <c r="J326" i="8"/>
  <c r="J325" i="8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307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H330" i="6" l="1"/>
  <c r="G330" i="6"/>
  <c r="I304" i="8" l="1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H321" i="6" l="1"/>
  <c r="H320" i="6"/>
  <c r="H319" i="6"/>
  <c r="H318" i="6"/>
  <c r="H317" i="6"/>
  <c r="H316" i="6"/>
  <c r="H314" i="6"/>
  <c r="H313" i="6"/>
  <c r="H303" i="6"/>
  <c r="H304" i="6"/>
  <c r="H305" i="6"/>
  <c r="H306" i="6"/>
  <c r="H307" i="6"/>
  <c r="H308" i="6"/>
  <c r="H309" i="6"/>
  <c r="H310" i="6"/>
  <c r="H311" i="6"/>
  <c r="H312" i="6"/>
  <c r="H302" i="6"/>
  <c r="H299" i="6" l="1"/>
  <c r="H300" i="6"/>
  <c r="H301" i="6"/>
  <c r="H298" i="6" l="1"/>
  <c r="H297" i="6" l="1"/>
  <c r="H291" i="6" l="1"/>
  <c r="G316" i="8" l="1"/>
  <c r="H316" i="8"/>
  <c r="G317" i="8"/>
  <c r="H317" i="8"/>
  <c r="G318" i="8"/>
  <c r="H318" i="8"/>
  <c r="G319" i="8"/>
  <c r="H319" i="8"/>
  <c r="G320" i="8"/>
  <c r="H320" i="8"/>
  <c r="G321" i="8"/>
  <c r="H321" i="8"/>
  <c r="G322" i="8"/>
  <c r="H322" i="8"/>
  <c r="G323" i="8"/>
  <c r="H323" i="8"/>
  <c r="G324" i="8"/>
  <c r="H324" i="8"/>
  <c r="G325" i="8"/>
  <c r="H325" i="8"/>
  <c r="G326" i="8"/>
  <c r="H326" i="8"/>
  <c r="G327" i="8"/>
  <c r="H327" i="8"/>
  <c r="G328" i="8"/>
  <c r="H328" i="8"/>
  <c r="G329" i="8"/>
  <c r="H329" i="8"/>
  <c r="G270" i="8"/>
  <c r="H270" i="8"/>
  <c r="I270" i="8"/>
  <c r="G271" i="8"/>
  <c r="H271" i="8"/>
  <c r="I271" i="8"/>
  <c r="G272" i="8"/>
  <c r="H272" i="8"/>
  <c r="I272" i="8"/>
  <c r="G273" i="8"/>
  <c r="H273" i="8"/>
  <c r="I273" i="8"/>
  <c r="G274" i="8"/>
  <c r="H274" i="8"/>
  <c r="I274" i="8"/>
  <c r="G275" i="8"/>
  <c r="H275" i="8"/>
  <c r="I275" i="8"/>
  <c r="G276" i="8"/>
  <c r="H276" i="8"/>
  <c r="I276" i="8"/>
  <c r="G277" i="8"/>
  <c r="H277" i="8"/>
  <c r="I277" i="8"/>
  <c r="G278" i="8"/>
  <c r="H278" i="8"/>
  <c r="I278" i="8"/>
  <c r="G279" i="8"/>
  <c r="H279" i="8"/>
  <c r="I279" i="8"/>
  <c r="G280" i="8"/>
  <c r="H280" i="8"/>
  <c r="I280" i="8"/>
  <c r="G281" i="8"/>
  <c r="H281" i="8"/>
  <c r="I281" i="8"/>
  <c r="G282" i="8"/>
  <c r="H282" i="8"/>
  <c r="I282" i="8"/>
  <c r="G283" i="8"/>
  <c r="H283" i="8"/>
  <c r="I283" i="8"/>
  <c r="G284" i="8"/>
  <c r="H284" i="8"/>
  <c r="I284" i="8"/>
  <c r="G285" i="8"/>
  <c r="H285" i="8"/>
  <c r="I285" i="8"/>
  <c r="G286" i="8"/>
  <c r="H286" i="8"/>
  <c r="I286" i="8"/>
  <c r="G287" i="8"/>
  <c r="H287" i="8"/>
  <c r="I287" i="8"/>
  <c r="G288" i="8"/>
  <c r="H288" i="8"/>
  <c r="I288" i="8"/>
  <c r="G289" i="8"/>
  <c r="H289" i="8"/>
  <c r="I289" i="8"/>
  <c r="G290" i="8"/>
  <c r="H290" i="8"/>
  <c r="I290" i="8"/>
  <c r="G291" i="8"/>
  <c r="H291" i="8"/>
  <c r="I291" i="8"/>
  <c r="G292" i="8"/>
  <c r="H292" i="8"/>
  <c r="I292" i="8"/>
  <c r="G293" i="8"/>
  <c r="H293" i="8"/>
  <c r="I293" i="8"/>
  <c r="G294" i="8"/>
  <c r="H294" i="8"/>
  <c r="I294" i="8"/>
  <c r="G295" i="8"/>
  <c r="H295" i="8"/>
  <c r="I295" i="8"/>
  <c r="G296" i="8"/>
  <c r="H296" i="8"/>
  <c r="I296" i="8"/>
  <c r="G297" i="8"/>
  <c r="H297" i="8"/>
  <c r="I297" i="8"/>
  <c r="G298" i="8"/>
  <c r="H298" i="8"/>
  <c r="I298" i="8"/>
  <c r="G299" i="8"/>
  <c r="H299" i="8"/>
  <c r="I299" i="8"/>
  <c r="G300" i="8"/>
  <c r="H300" i="8"/>
  <c r="I300" i="8"/>
  <c r="G301" i="8"/>
  <c r="H301" i="8"/>
  <c r="I301" i="8"/>
  <c r="G302" i="8"/>
  <c r="H302" i="8"/>
  <c r="I302" i="8"/>
  <c r="G303" i="8"/>
  <c r="H303" i="8"/>
  <c r="I303" i="8"/>
  <c r="G304" i="8"/>
  <c r="H304" i="8"/>
  <c r="G305" i="8"/>
  <c r="H305" i="8"/>
  <c r="G306" i="8"/>
  <c r="H306" i="8"/>
  <c r="G307" i="8"/>
  <c r="H307" i="8"/>
  <c r="G308" i="8"/>
  <c r="H308" i="8"/>
  <c r="G309" i="8"/>
  <c r="H309" i="8"/>
  <c r="G310" i="8"/>
  <c r="H310" i="8"/>
  <c r="G311" i="8"/>
  <c r="H311" i="8"/>
  <c r="G312" i="8"/>
  <c r="H312" i="8"/>
  <c r="G313" i="8"/>
  <c r="H313" i="8"/>
  <c r="G314" i="8"/>
  <c r="H314" i="8"/>
  <c r="H269" i="8"/>
  <c r="G269" i="8"/>
  <c r="G242" i="8" l="1"/>
  <c r="H242" i="8"/>
  <c r="G243" i="8"/>
  <c r="H243" i="8"/>
  <c r="G244" i="8"/>
  <c r="H244" i="8"/>
  <c r="G245" i="8"/>
  <c r="H245" i="8"/>
  <c r="G246" i="8"/>
  <c r="H246" i="8"/>
  <c r="G247" i="8"/>
  <c r="H247" i="8"/>
  <c r="G248" i="8"/>
  <c r="H248" i="8"/>
  <c r="G249" i="8"/>
  <c r="H249" i="8"/>
  <c r="G250" i="8"/>
  <c r="H250" i="8"/>
  <c r="G251" i="8"/>
  <c r="H251" i="8"/>
  <c r="G252" i="8"/>
  <c r="H252" i="8"/>
  <c r="G253" i="8"/>
  <c r="H253" i="8"/>
  <c r="G254" i="8"/>
  <c r="H254" i="8"/>
  <c r="G255" i="8"/>
  <c r="H255" i="8"/>
  <c r="G256" i="8"/>
  <c r="H256" i="8"/>
  <c r="G257" i="8"/>
  <c r="H257" i="8"/>
  <c r="G258" i="8"/>
  <c r="H258" i="8"/>
  <c r="G259" i="8"/>
  <c r="H259" i="8"/>
  <c r="G260" i="8"/>
  <c r="H260" i="8"/>
  <c r="G261" i="8"/>
  <c r="H261" i="8"/>
  <c r="G262" i="8"/>
  <c r="H262" i="8"/>
  <c r="G263" i="8"/>
  <c r="H263" i="8"/>
  <c r="G264" i="8"/>
  <c r="H264" i="8"/>
  <c r="G265" i="8"/>
  <c r="H265" i="8"/>
  <c r="G266" i="8"/>
  <c r="H266" i="8"/>
  <c r="G267" i="8"/>
  <c r="H267" i="8"/>
  <c r="G315" i="8"/>
  <c r="H315" i="8"/>
  <c r="G330" i="8"/>
  <c r="H330" i="8"/>
  <c r="H282" i="6"/>
  <c r="H283" i="6"/>
  <c r="H284" i="6"/>
  <c r="H286" i="6"/>
  <c r="H287" i="6"/>
  <c r="H289" i="6"/>
  <c r="H290" i="6"/>
  <c r="H315" i="6"/>
  <c r="H322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7" i="6"/>
  <c r="H246" i="6"/>
  <c r="H245" i="6"/>
  <c r="H244" i="6"/>
  <c r="H243" i="6"/>
  <c r="H242" i="6"/>
  <c r="H241" i="6"/>
  <c r="H248" i="6"/>
  <c r="I154" i="6" l="1"/>
  <c r="I35" i="6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3" i="8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" i="6"/>
  <c r="I2" i="4" l="1"/>
  <c r="E241" i="6" l="1"/>
  <c r="F241" i="6"/>
  <c r="G241" i="6"/>
  <c r="D241" i="6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3" i="6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H42" i="8"/>
  <c r="G43" i="8"/>
  <c r="H43" i="8"/>
  <c r="G44" i="8"/>
  <c r="H44" i="8"/>
  <c r="G45" i="8"/>
  <c r="H45" i="8"/>
  <c r="G46" i="8"/>
  <c r="H46" i="8"/>
  <c r="G47" i="8"/>
  <c r="H47" i="8"/>
  <c r="G48" i="8"/>
  <c r="H48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G118" i="8"/>
  <c r="H118" i="8"/>
  <c r="G119" i="8"/>
  <c r="H119" i="8"/>
  <c r="G120" i="8"/>
  <c r="H120" i="8"/>
  <c r="G121" i="8"/>
  <c r="H121" i="8"/>
  <c r="G122" i="8"/>
  <c r="H122" i="8"/>
  <c r="G123" i="8"/>
  <c r="H123" i="8"/>
  <c r="G124" i="8"/>
  <c r="H124" i="8"/>
  <c r="G125" i="8"/>
  <c r="H125" i="8"/>
  <c r="G126" i="8"/>
  <c r="H126" i="8"/>
  <c r="G127" i="8"/>
  <c r="H127" i="8"/>
  <c r="G128" i="8"/>
  <c r="H128" i="8"/>
  <c r="G129" i="8"/>
  <c r="H129" i="8"/>
  <c r="G130" i="8"/>
  <c r="H130" i="8"/>
  <c r="G131" i="8"/>
  <c r="H131" i="8"/>
  <c r="G132" i="8"/>
  <c r="H132" i="8"/>
  <c r="G133" i="8"/>
  <c r="H133" i="8"/>
  <c r="G134" i="8"/>
  <c r="H134" i="8"/>
  <c r="G135" i="8"/>
  <c r="H135" i="8"/>
  <c r="G136" i="8"/>
  <c r="H136" i="8"/>
  <c r="G137" i="8"/>
  <c r="H137" i="8"/>
  <c r="G138" i="8"/>
  <c r="H138" i="8"/>
  <c r="G139" i="8"/>
  <c r="H139" i="8"/>
  <c r="G140" i="8"/>
  <c r="H140" i="8"/>
  <c r="G141" i="8"/>
  <c r="H141" i="8"/>
  <c r="G142" i="8"/>
  <c r="H142" i="8"/>
  <c r="G143" i="8"/>
  <c r="H143" i="8"/>
  <c r="G144" i="8"/>
  <c r="H144" i="8"/>
  <c r="G145" i="8"/>
  <c r="H145" i="8"/>
  <c r="G146" i="8"/>
  <c r="H146" i="8"/>
  <c r="G147" i="8"/>
  <c r="H147" i="8"/>
  <c r="G148" i="8"/>
  <c r="H148" i="8"/>
  <c r="G149" i="8"/>
  <c r="H149" i="8"/>
  <c r="G150" i="8"/>
  <c r="H150" i="8"/>
  <c r="G151" i="8"/>
  <c r="H151" i="8"/>
  <c r="G152" i="8"/>
  <c r="H152" i="8"/>
  <c r="G153" i="8"/>
  <c r="H153" i="8"/>
  <c r="G154" i="8"/>
  <c r="H154" i="8"/>
  <c r="G155" i="8"/>
  <c r="H155" i="8"/>
  <c r="G156" i="8"/>
  <c r="H156" i="8"/>
  <c r="G157" i="8"/>
  <c r="H157" i="8"/>
  <c r="G158" i="8"/>
  <c r="H158" i="8"/>
  <c r="G159" i="8"/>
  <c r="H159" i="8"/>
  <c r="G160" i="8"/>
  <c r="H160" i="8"/>
  <c r="G161" i="8"/>
  <c r="H161" i="8"/>
  <c r="G162" i="8"/>
  <c r="H162" i="8"/>
  <c r="G163" i="8"/>
  <c r="H163" i="8"/>
  <c r="G164" i="8"/>
  <c r="H164" i="8"/>
  <c r="G165" i="8"/>
  <c r="H165" i="8"/>
  <c r="G166" i="8"/>
  <c r="H166" i="8"/>
  <c r="G167" i="8"/>
  <c r="H167" i="8"/>
  <c r="G168" i="8"/>
  <c r="H168" i="8"/>
  <c r="G169" i="8"/>
  <c r="H169" i="8"/>
  <c r="G170" i="8"/>
  <c r="H170" i="8"/>
  <c r="G171" i="8"/>
  <c r="H171" i="8"/>
  <c r="G172" i="8"/>
  <c r="H172" i="8"/>
  <c r="G173" i="8"/>
  <c r="H173" i="8"/>
  <c r="G174" i="8"/>
  <c r="H174" i="8"/>
  <c r="G175" i="8"/>
  <c r="H175" i="8"/>
  <c r="G176" i="8"/>
  <c r="H176" i="8"/>
  <c r="G177" i="8"/>
  <c r="H177" i="8"/>
  <c r="G178" i="8"/>
  <c r="H178" i="8"/>
  <c r="G179" i="8"/>
  <c r="H179" i="8"/>
  <c r="G180" i="8"/>
  <c r="H180" i="8"/>
  <c r="G181" i="8"/>
  <c r="H181" i="8"/>
  <c r="G182" i="8"/>
  <c r="H182" i="8"/>
  <c r="G183" i="8"/>
  <c r="H183" i="8"/>
  <c r="G184" i="8"/>
  <c r="H184" i="8"/>
  <c r="G185" i="8"/>
  <c r="H185" i="8"/>
  <c r="G186" i="8"/>
  <c r="H186" i="8"/>
  <c r="G187" i="8"/>
  <c r="H187" i="8"/>
  <c r="G188" i="8"/>
  <c r="H188" i="8"/>
  <c r="G189" i="8"/>
  <c r="H189" i="8"/>
  <c r="G190" i="8"/>
  <c r="H190" i="8"/>
  <c r="G191" i="8"/>
  <c r="H191" i="8"/>
  <c r="G192" i="8"/>
  <c r="H192" i="8"/>
  <c r="G193" i="8"/>
  <c r="H193" i="8"/>
  <c r="G194" i="8"/>
  <c r="H194" i="8"/>
  <c r="G195" i="8"/>
  <c r="H195" i="8"/>
  <c r="G196" i="8"/>
  <c r="H196" i="8"/>
  <c r="G197" i="8"/>
  <c r="H197" i="8"/>
  <c r="G198" i="8"/>
  <c r="H198" i="8"/>
  <c r="G199" i="8"/>
  <c r="H199" i="8"/>
  <c r="G200" i="8"/>
  <c r="H200" i="8"/>
  <c r="G201" i="8"/>
  <c r="H201" i="8"/>
  <c r="G202" i="8"/>
  <c r="H202" i="8"/>
  <c r="G203" i="8"/>
  <c r="H203" i="8"/>
  <c r="G204" i="8"/>
  <c r="H204" i="8"/>
  <c r="G205" i="8"/>
  <c r="H205" i="8"/>
  <c r="G206" i="8"/>
  <c r="H206" i="8"/>
  <c r="G207" i="8"/>
  <c r="H207" i="8"/>
  <c r="G208" i="8"/>
  <c r="H208" i="8"/>
  <c r="G209" i="8"/>
  <c r="H209" i="8"/>
  <c r="G210" i="8"/>
  <c r="H210" i="8"/>
  <c r="G211" i="8"/>
  <c r="H211" i="8"/>
  <c r="G212" i="8"/>
  <c r="H212" i="8"/>
  <c r="G213" i="8"/>
  <c r="H213" i="8"/>
  <c r="G214" i="8"/>
  <c r="H214" i="8"/>
  <c r="G215" i="8"/>
  <c r="H215" i="8"/>
  <c r="G216" i="8"/>
  <c r="H216" i="8"/>
  <c r="G217" i="8"/>
  <c r="H217" i="8"/>
  <c r="G218" i="8"/>
  <c r="H218" i="8"/>
  <c r="G219" i="8"/>
  <c r="H219" i="8"/>
  <c r="G220" i="8"/>
  <c r="H220" i="8"/>
  <c r="G221" i="8"/>
  <c r="H221" i="8"/>
  <c r="G222" i="8"/>
  <c r="H222" i="8"/>
  <c r="G223" i="8"/>
  <c r="H223" i="8"/>
  <c r="G224" i="8"/>
  <c r="H224" i="8"/>
  <c r="G225" i="8"/>
  <c r="H225" i="8"/>
  <c r="G226" i="8"/>
  <c r="H226" i="8"/>
  <c r="G227" i="8"/>
  <c r="H227" i="8"/>
  <c r="G228" i="8"/>
  <c r="H228" i="8"/>
  <c r="G229" i="8"/>
  <c r="H229" i="8"/>
  <c r="G230" i="8"/>
  <c r="H230" i="8"/>
  <c r="G231" i="8"/>
  <c r="H231" i="8"/>
  <c r="G232" i="8"/>
  <c r="H232" i="8"/>
  <c r="G233" i="8"/>
  <c r="H233" i="8"/>
  <c r="G234" i="8"/>
  <c r="H234" i="8"/>
  <c r="G235" i="8"/>
  <c r="H235" i="8"/>
  <c r="G236" i="8"/>
  <c r="H236" i="8"/>
  <c r="G237" i="8"/>
  <c r="H237" i="8"/>
  <c r="G238" i="8"/>
  <c r="H238" i="8"/>
  <c r="G239" i="8"/>
  <c r="H239" i="8"/>
  <c r="G240" i="8"/>
  <c r="H240" i="8"/>
  <c r="G241" i="8"/>
  <c r="H241" i="8"/>
  <c r="G3" i="8"/>
  <c r="H3" i="8"/>
  <c r="F165" i="8"/>
  <c r="E165" i="8"/>
  <c r="D165" i="8"/>
  <c r="D165" i="6"/>
  <c r="E165" i="6"/>
  <c r="F165" i="6"/>
  <c r="G165" i="6"/>
  <c r="G267" i="6" l="1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6" i="6"/>
  <c r="G287" i="6"/>
  <c r="G289" i="6"/>
  <c r="G290" i="6"/>
  <c r="G5" i="6"/>
  <c r="G322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315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4" i="6"/>
  <c r="G3" i="6"/>
  <c r="I2" i="3" l="1"/>
  <c r="F267" i="8" l="1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330" i="8"/>
  <c r="F243" i="8"/>
  <c r="F242" i="8"/>
  <c r="E242" i="8"/>
  <c r="D242" i="8"/>
  <c r="F241" i="8"/>
  <c r="D241" i="8"/>
  <c r="F240" i="8"/>
  <c r="E240" i="8"/>
  <c r="D240" i="8"/>
  <c r="F239" i="8"/>
  <c r="E239" i="8"/>
  <c r="D239" i="8"/>
  <c r="F238" i="8"/>
  <c r="E238" i="8"/>
  <c r="D238" i="8"/>
  <c r="F237" i="8"/>
  <c r="E237" i="8"/>
  <c r="D237" i="8"/>
  <c r="F236" i="8"/>
  <c r="E236" i="8"/>
  <c r="D236" i="8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25" i="8"/>
  <c r="E225" i="8"/>
  <c r="D225" i="8"/>
  <c r="F224" i="8"/>
  <c r="E224" i="8"/>
  <c r="D224" i="8"/>
  <c r="F223" i="8"/>
  <c r="E223" i="8"/>
  <c r="D223" i="8"/>
  <c r="F222" i="8"/>
  <c r="E222" i="8"/>
  <c r="D222" i="8"/>
  <c r="F221" i="8"/>
  <c r="E221" i="8"/>
  <c r="D221" i="8"/>
  <c r="F220" i="8"/>
  <c r="E220" i="8"/>
  <c r="D220" i="8"/>
  <c r="F219" i="8"/>
  <c r="E219" i="8"/>
  <c r="D219" i="8"/>
  <c r="F218" i="8"/>
  <c r="E218" i="8"/>
  <c r="D218" i="8"/>
  <c r="F217" i="8"/>
  <c r="E217" i="8"/>
  <c r="D217" i="8"/>
  <c r="F216" i="8"/>
  <c r="E216" i="8"/>
  <c r="D216" i="8"/>
  <c r="F215" i="8"/>
  <c r="E215" i="8"/>
  <c r="D215" i="8"/>
  <c r="F214" i="8"/>
  <c r="E214" i="8"/>
  <c r="D214" i="8"/>
  <c r="F213" i="8"/>
  <c r="E213" i="8"/>
  <c r="D213" i="8"/>
  <c r="F212" i="8"/>
  <c r="E212" i="8"/>
  <c r="D212" i="8"/>
  <c r="F211" i="8"/>
  <c r="E211" i="8"/>
  <c r="D211" i="8"/>
  <c r="F210" i="8"/>
  <c r="E210" i="8"/>
  <c r="D210" i="8"/>
  <c r="F209" i="8"/>
  <c r="E209" i="8"/>
  <c r="D209" i="8"/>
  <c r="F208" i="8"/>
  <c r="E208" i="8"/>
  <c r="D208" i="8"/>
  <c r="F207" i="8"/>
  <c r="E207" i="8"/>
  <c r="D207" i="8"/>
  <c r="F206" i="8"/>
  <c r="E206" i="8"/>
  <c r="D206" i="8"/>
  <c r="F205" i="8"/>
  <c r="E205" i="8"/>
  <c r="D205" i="8"/>
  <c r="F204" i="8"/>
  <c r="E204" i="8"/>
  <c r="D204" i="8"/>
  <c r="F203" i="8"/>
  <c r="E203" i="8"/>
  <c r="D203" i="8"/>
  <c r="F202" i="8"/>
  <c r="E202" i="8"/>
  <c r="D202" i="8"/>
  <c r="F201" i="8"/>
  <c r="E201" i="8"/>
  <c r="D201" i="8"/>
  <c r="F200" i="8"/>
  <c r="E200" i="8"/>
  <c r="D200" i="8"/>
  <c r="F199" i="8"/>
  <c r="E199" i="8"/>
  <c r="D199" i="8"/>
  <c r="F198" i="8"/>
  <c r="E198" i="8"/>
  <c r="D198" i="8"/>
  <c r="F197" i="8"/>
  <c r="E197" i="8"/>
  <c r="D197" i="8"/>
  <c r="F196" i="8"/>
  <c r="E196" i="8"/>
  <c r="D196" i="8"/>
  <c r="F195" i="8"/>
  <c r="E195" i="8"/>
  <c r="D195" i="8"/>
  <c r="F194" i="8"/>
  <c r="E194" i="8"/>
  <c r="D194" i="8"/>
  <c r="F193" i="8"/>
  <c r="E193" i="8"/>
  <c r="D193" i="8"/>
  <c r="F192" i="8"/>
  <c r="E192" i="8"/>
  <c r="D192" i="8"/>
  <c r="F191" i="8"/>
  <c r="E191" i="8"/>
  <c r="D191" i="8"/>
  <c r="F190" i="8"/>
  <c r="E190" i="8"/>
  <c r="D190" i="8"/>
  <c r="F189" i="8"/>
  <c r="E189" i="8"/>
  <c r="D189" i="8"/>
  <c r="F188" i="8"/>
  <c r="E188" i="8"/>
  <c r="D188" i="8"/>
  <c r="F187" i="8"/>
  <c r="E187" i="8"/>
  <c r="D187" i="8"/>
  <c r="F186" i="8"/>
  <c r="E186" i="8"/>
  <c r="D186" i="8"/>
  <c r="F185" i="8"/>
  <c r="E185" i="8"/>
  <c r="D185" i="8"/>
  <c r="F184" i="8"/>
  <c r="E184" i="8"/>
  <c r="D184" i="8"/>
  <c r="F183" i="8"/>
  <c r="E183" i="8"/>
  <c r="D183" i="8"/>
  <c r="F182" i="8"/>
  <c r="E182" i="8"/>
  <c r="D182" i="8"/>
  <c r="F181" i="8"/>
  <c r="E181" i="8"/>
  <c r="D181" i="8"/>
  <c r="F180" i="8"/>
  <c r="E180" i="8"/>
  <c r="D180" i="8"/>
  <c r="F179" i="8"/>
  <c r="E179" i="8"/>
  <c r="D179" i="8"/>
  <c r="F178" i="8"/>
  <c r="E178" i="8"/>
  <c r="D178" i="8"/>
  <c r="F177" i="8"/>
  <c r="E177" i="8"/>
  <c r="D177" i="8"/>
  <c r="F176" i="8"/>
  <c r="E176" i="8"/>
  <c r="D176" i="8"/>
  <c r="F175" i="8"/>
  <c r="E175" i="8"/>
  <c r="D175" i="8"/>
  <c r="F174" i="8"/>
  <c r="E174" i="8"/>
  <c r="D174" i="8"/>
  <c r="F173" i="8"/>
  <c r="E173" i="8"/>
  <c r="D173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315" i="8"/>
  <c r="E315" i="8"/>
  <c r="D315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F21" i="8"/>
  <c r="E21" i="8"/>
  <c r="D21" i="8"/>
  <c r="F20" i="8"/>
  <c r="E20" i="8"/>
  <c r="D20" i="8"/>
  <c r="F19" i="8"/>
  <c r="E19" i="8"/>
  <c r="D19" i="8"/>
  <c r="F18" i="8"/>
  <c r="E18" i="8"/>
  <c r="D18" i="8"/>
  <c r="F17" i="8"/>
  <c r="E17" i="8"/>
  <c r="D17" i="8"/>
  <c r="F16" i="8"/>
  <c r="E16" i="8"/>
  <c r="D16" i="8"/>
  <c r="F15" i="8"/>
  <c r="E15" i="8"/>
  <c r="D15" i="8"/>
  <c r="F14" i="8"/>
  <c r="E14" i="8"/>
  <c r="D14" i="8"/>
  <c r="F13" i="8"/>
  <c r="E13" i="8"/>
  <c r="D13" i="8"/>
  <c r="F12" i="8"/>
  <c r="E12" i="8"/>
  <c r="D12" i="8"/>
  <c r="F11" i="8"/>
  <c r="E11" i="8"/>
  <c r="D11" i="8"/>
  <c r="F10" i="8"/>
  <c r="E10" i="8"/>
  <c r="D10" i="8"/>
  <c r="F9" i="8"/>
  <c r="E9" i="8"/>
  <c r="D9" i="8"/>
  <c r="F8" i="8"/>
  <c r="E8" i="8"/>
  <c r="D8" i="8"/>
  <c r="F7" i="8"/>
  <c r="E7" i="8"/>
  <c r="D7" i="8"/>
  <c r="F6" i="8"/>
  <c r="E6" i="8"/>
  <c r="D6" i="8"/>
  <c r="F322" i="8"/>
  <c r="E322" i="8"/>
  <c r="D322" i="8"/>
  <c r="F5" i="8"/>
  <c r="E5" i="8"/>
  <c r="D5" i="8"/>
  <c r="F4" i="8"/>
  <c r="E4" i="8"/>
  <c r="D4" i="8"/>
  <c r="F3" i="8"/>
  <c r="E3" i="8"/>
  <c r="D3" i="8"/>
  <c r="F261" i="6" l="1"/>
  <c r="F262" i="6"/>
  <c r="F263" i="6"/>
  <c r="F264" i="6"/>
  <c r="F265" i="6"/>
  <c r="F266" i="6"/>
  <c r="F267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315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6" i="6"/>
  <c r="F322" i="6"/>
  <c r="F5" i="6"/>
  <c r="F4" i="6"/>
  <c r="F3" i="6"/>
  <c r="D3" i="6" l="1"/>
  <c r="E3" i="6"/>
  <c r="D4" i="6"/>
  <c r="E4" i="6"/>
  <c r="D5" i="6"/>
  <c r="E5" i="6"/>
  <c r="D322" i="6"/>
  <c r="E322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61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315" i="6"/>
  <c r="E315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83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37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E161" i="6"/>
  <c r="D162" i="6"/>
  <c r="E162" i="6"/>
  <c r="D163" i="6"/>
  <c r="E163" i="6"/>
  <c r="D164" i="6"/>
  <c r="E164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97" i="6"/>
  <c r="E197" i="6"/>
  <c r="D198" i="6"/>
  <c r="E198" i="6"/>
  <c r="D199" i="6"/>
  <c r="E199" i="6"/>
  <c r="D200" i="6"/>
  <c r="E200" i="6"/>
  <c r="D201" i="6"/>
  <c r="E201" i="6"/>
  <c r="D202" i="6"/>
  <c r="E202" i="6"/>
  <c r="D203" i="6"/>
  <c r="E203" i="6"/>
  <c r="D204" i="6"/>
  <c r="E204" i="6"/>
  <c r="D205" i="6"/>
  <c r="E205" i="6"/>
  <c r="D206" i="6"/>
  <c r="E206" i="6"/>
  <c r="D207" i="6"/>
  <c r="E207" i="6"/>
  <c r="D208" i="6"/>
  <c r="E208" i="6"/>
  <c r="D209" i="6"/>
  <c r="E209" i="6"/>
  <c r="D210" i="6"/>
  <c r="E210" i="6"/>
  <c r="D211" i="6"/>
  <c r="E211" i="6"/>
  <c r="D212" i="6"/>
  <c r="E212" i="6"/>
  <c r="D213" i="6"/>
  <c r="E213" i="6"/>
  <c r="D214" i="6"/>
  <c r="E214" i="6"/>
  <c r="D215" i="6"/>
  <c r="E215" i="6"/>
  <c r="D216" i="6"/>
  <c r="E216" i="6"/>
  <c r="D217" i="6"/>
  <c r="E217" i="6"/>
  <c r="D218" i="6"/>
  <c r="E218" i="6"/>
  <c r="D219" i="6"/>
  <c r="E219" i="6"/>
  <c r="D220" i="6"/>
  <c r="E220" i="6"/>
  <c r="D221" i="6"/>
  <c r="E221" i="6"/>
  <c r="D222" i="6"/>
  <c r="E222" i="6"/>
  <c r="D223" i="6"/>
  <c r="E223" i="6"/>
  <c r="D224" i="6"/>
  <c r="E224" i="6"/>
  <c r="D225" i="6"/>
  <c r="E225" i="6"/>
  <c r="D226" i="6"/>
  <c r="E226" i="6"/>
  <c r="D227" i="6"/>
  <c r="E227" i="6"/>
  <c r="D228" i="6"/>
  <c r="E228" i="6"/>
  <c r="D229" i="6"/>
  <c r="E229" i="6"/>
  <c r="D230" i="6"/>
  <c r="E230" i="6"/>
  <c r="D231" i="6"/>
  <c r="E231" i="6"/>
  <c r="D232" i="6"/>
  <c r="E232" i="6"/>
  <c r="D233" i="6"/>
  <c r="E233" i="6"/>
  <c r="D234" i="6"/>
  <c r="E234" i="6"/>
  <c r="D235" i="6"/>
  <c r="E235" i="6"/>
  <c r="D236" i="6"/>
  <c r="E236" i="6"/>
  <c r="D237" i="6"/>
  <c r="E237" i="6"/>
  <c r="D238" i="6"/>
  <c r="E238" i="6"/>
  <c r="D239" i="6"/>
  <c r="E239" i="6"/>
  <c r="D240" i="6"/>
  <c r="E240" i="6"/>
  <c r="D242" i="6"/>
  <c r="E242" i="6"/>
</calcChain>
</file>

<file path=xl/sharedStrings.xml><?xml version="1.0" encoding="utf-8"?>
<sst xmlns="http://schemas.openxmlformats.org/spreadsheetml/2006/main" count="5248" uniqueCount="2524">
  <si>
    <t>指定年月日</t>
  </si>
  <si>
    <t>廃止年月日</t>
  </si>
  <si>
    <t>735-0006</t>
  </si>
  <si>
    <t>739-1751</t>
  </si>
  <si>
    <t>731-0138</t>
  </si>
  <si>
    <t>721-0952</t>
  </si>
  <si>
    <t>733-0833</t>
  </si>
  <si>
    <t>721-0911</t>
  </si>
  <si>
    <t>720-0031</t>
  </si>
  <si>
    <t>737-0935</t>
  </si>
  <si>
    <t>729-0141</t>
  </si>
  <si>
    <t>医療法人仁康会</t>
  </si>
  <si>
    <t>729-2361</t>
  </si>
  <si>
    <t>谷本　雄謙</t>
  </si>
  <si>
    <t>ワークハウスさくら草</t>
  </si>
  <si>
    <t>733-0011</t>
  </si>
  <si>
    <t>733-0036</t>
  </si>
  <si>
    <t>726-0002</t>
  </si>
  <si>
    <t>720-0017</t>
  </si>
  <si>
    <t>739-0024</t>
  </si>
  <si>
    <t>729-0111</t>
  </si>
  <si>
    <t>731-0232</t>
  </si>
  <si>
    <t>田中　貴宏</t>
  </si>
  <si>
    <t>082-557-2935</t>
  </si>
  <si>
    <t>082-876-3393</t>
  </si>
  <si>
    <t>737-0132</t>
  </si>
  <si>
    <t>0823-73-3658</t>
  </si>
  <si>
    <t>0823-73-3668</t>
  </si>
  <si>
    <t>梶　勇二郎</t>
  </si>
  <si>
    <t>737-0831</t>
  </si>
  <si>
    <t>0823-32-1233</t>
  </si>
  <si>
    <t>0823-32-1211</t>
  </si>
  <si>
    <t>737-0001</t>
  </si>
  <si>
    <t>730-0051</t>
  </si>
  <si>
    <t>733-0822</t>
  </si>
  <si>
    <t>721-0961</t>
  </si>
  <si>
    <t>731-0221</t>
  </si>
  <si>
    <t>734-0011</t>
  </si>
  <si>
    <t>739-1733</t>
  </si>
  <si>
    <t>731-0103</t>
  </si>
  <si>
    <t>737-0154</t>
  </si>
  <si>
    <t>722-0215</t>
  </si>
  <si>
    <t>株式会社ワードコーポレーション</t>
  </si>
  <si>
    <t>731-5127</t>
  </si>
  <si>
    <t>小林　由卓</t>
  </si>
  <si>
    <t>合同会社未来</t>
  </si>
  <si>
    <t>082-274-0307</t>
  </si>
  <si>
    <t>082-961-5150</t>
  </si>
  <si>
    <t>阿部　千寛</t>
  </si>
  <si>
    <t>狩野　牧人</t>
  </si>
  <si>
    <t>722-0022</t>
  </si>
  <si>
    <t>721-0955</t>
  </si>
  <si>
    <t>酒井　亮介</t>
  </si>
  <si>
    <t>0848-56-0057</t>
  </si>
  <si>
    <t>藤本　英次</t>
  </si>
  <si>
    <t>722-0052</t>
  </si>
  <si>
    <t>731-0511</t>
  </si>
  <si>
    <t>0826-43-0611</t>
  </si>
  <si>
    <t>0826-43-0180</t>
  </si>
  <si>
    <t>728-0006</t>
  </si>
  <si>
    <t>726-0011</t>
  </si>
  <si>
    <t>今川　智巳</t>
  </si>
  <si>
    <t>726-0005</t>
  </si>
  <si>
    <t>熊原　保</t>
  </si>
  <si>
    <t>727-0007</t>
  </si>
  <si>
    <t>0824-72-1233</t>
  </si>
  <si>
    <t>0824-72-1299</t>
  </si>
  <si>
    <t>社会福祉法人アンダンテ</t>
  </si>
  <si>
    <t>721-0945</t>
  </si>
  <si>
    <t>084-971-8600</t>
  </si>
  <si>
    <t>084-971-8610</t>
  </si>
  <si>
    <t>池田　正則</t>
  </si>
  <si>
    <t>720-2125</t>
  </si>
  <si>
    <t>社会福祉法人みどりの町</t>
  </si>
  <si>
    <t>729-1322</t>
  </si>
  <si>
    <t>0847-34-1010</t>
  </si>
  <si>
    <t>0847-34-0976</t>
  </si>
  <si>
    <t>社会福祉法人一れつ会</t>
  </si>
  <si>
    <t>720-2419</t>
  </si>
  <si>
    <t>084-972-5549</t>
  </si>
  <si>
    <t>小林　智久</t>
  </si>
  <si>
    <t>720-2102</t>
  </si>
  <si>
    <t>社会福祉法人希望の丘</t>
  </si>
  <si>
    <t>岡本　みか</t>
  </si>
  <si>
    <t>社会福祉法人広島市手をつなぐ育成会</t>
  </si>
  <si>
    <t>山本　一隆</t>
  </si>
  <si>
    <t>広島作業所</t>
  </si>
  <si>
    <t>082-277-4368</t>
  </si>
  <si>
    <t>社会福祉法人三篠会</t>
  </si>
  <si>
    <t>738-0031</t>
  </si>
  <si>
    <t>0829-38-3333</t>
  </si>
  <si>
    <t>0829-38-6161</t>
  </si>
  <si>
    <t>社会福祉法人若菜</t>
  </si>
  <si>
    <t>722-0051</t>
  </si>
  <si>
    <t>さざなみの里</t>
  </si>
  <si>
    <t>722-0073</t>
  </si>
  <si>
    <t>社会福祉法人清風会</t>
  </si>
  <si>
    <t>澤崎　卓児</t>
  </si>
  <si>
    <t>清風会海田工場</t>
  </si>
  <si>
    <t>736-0034</t>
  </si>
  <si>
    <t>082-821-3150</t>
  </si>
  <si>
    <t>082-823-3060</t>
  </si>
  <si>
    <t>社会福祉法人備北福祉会</t>
  </si>
  <si>
    <t>728-0401</t>
  </si>
  <si>
    <t>障がい者社会就労センター三次</t>
  </si>
  <si>
    <t>728-0013</t>
  </si>
  <si>
    <t>0824-65-6860</t>
  </si>
  <si>
    <t>729-0104</t>
  </si>
  <si>
    <t>山本　貴代子</t>
  </si>
  <si>
    <t>084-939-5580</t>
  </si>
  <si>
    <t>084-939-5581</t>
  </si>
  <si>
    <t>731-0143</t>
  </si>
  <si>
    <t>紙ふうせん</t>
  </si>
  <si>
    <t>特定非営利活動法人手をつなぐ福祉会</t>
  </si>
  <si>
    <t>084-954-7462</t>
  </si>
  <si>
    <t>084-954-7461</t>
  </si>
  <si>
    <t>高田　篤実</t>
  </si>
  <si>
    <t>手をつなぐ福山作業所</t>
  </si>
  <si>
    <t>特定非営利活動法人地域ネットくれんど</t>
  </si>
  <si>
    <t>0823-84-3731</t>
  </si>
  <si>
    <t>0823-84-4041</t>
  </si>
  <si>
    <t>小河　努</t>
  </si>
  <si>
    <t>737-2516</t>
  </si>
  <si>
    <t>ジョバンニ</t>
  </si>
  <si>
    <t>737-2512</t>
  </si>
  <si>
    <t>720-0032</t>
  </si>
  <si>
    <t>西山　堅太郎</t>
  </si>
  <si>
    <t>731-5102</t>
  </si>
  <si>
    <t>729-3101</t>
  </si>
  <si>
    <t>整理番号</t>
    <rPh sb="0" eb="2">
      <t>セイリ</t>
    </rPh>
    <rPh sb="2" eb="4">
      <t>バンゴウ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</si>
  <si>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</si>
  <si>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</si>
  <si>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</si>
  <si>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事業所名</t>
  </si>
  <si>
    <t>事業所住所</t>
    <phoneticPr fontId="2"/>
  </si>
  <si>
    <t>郵便番号</t>
    <rPh sb="0" eb="4">
      <t>ユウビンバンゴウ</t>
    </rPh>
    <phoneticPr fontId="2"/>
  </si>
  <si>
    <t>就労継続支援事業所原</t>
  </si>
  <si>
    <t>株式会社巣だち呉事業所</t>
  </si>
  <si>
    <t>障害者多機能型事業所里山福業</t>
  </si>
  <si>
    <t>合資会社ふくでん</t>
  </si>
  <si>
    <t>社会福祉法人恵泉福祉会</t>
  </si>
  <si>
    <t>株式会社巣だち</t>
  </si>
  <si>
    <t>社会福祉法人静和会</t>
  </si>
  <si>
    <t>社会福祉法人優輝福祉会</t>
  </si>
  <si>
    <t>TEL</t>
    <phoneticPr fontId="2"/>
  </si>
  <si>
    <t>FAX</t>
    <phoneticPr fontId="2"/>
  </si>
  <si>
    <t>H27</t>
  </si>
  <si>
    <t>H28</t>
  </si>
  <si>
    <t>テラスプランニング株式会社</t>
  </si>
  <si>
    <t>ファーストシティ株式会社</t>
  </si>
  <si>
    <t>医療法人せのがわ</t>
  </si>
  <si>
    <t>医療法人社団はっぴねす</t>
  </si>
  <si>
    <t>医療法人社団恵宣会</t>
  </si>
  <si>
    <t>医療法人大慈会</t>
  </si>
  <si>
    <t>一般社団法人あさがお</t>
  </si>
  <si>
    <t>一般社団法人エンパワメント</t>
  </si>
  <si>
    <t>一般社団法人チャレンジド尾道</t>
  </si>
  <si>
    <t>一般社団法人レインボー</t>
  </si>
  <si>
    <t>一般社団法人広島ブレイルセンター</t>
  </si>
  <si>
    <t>一般社団法人青少年ワークサポートセンター広島</t>
  </si>
  <si>
    <t>株式会社アイオライト</t>
  </si>
  <si>
    <t>株式会社あいる</t>
  </si>
  <si>
    <t>株式会社ジーインクリース</t>
  </si>
  <si>
    <t>株式会社シーセブンアソシエイツ</t>
  </si>
  <si>
    <t>株式会社ニューロード</t>
  </si>
  <si>
    <t>株式会社ファーストステップ</t>
  </si>
  <si>
    <t>株式会社やさい畑</t>
  </si>
  <si>
    <t>株式会社広の島</t>
  </si>
  <si>
    <t>社会福祉法人「ゼノ」少年牧場</t>
  </si>
  <si>
    <t>社会福祉法人あさみなみ</t>
  </si>
  <si>
    <t>社会福祉法人あらくさ</t>
  </si>
  <si>
    <t>社会福祉法人おおの福祉会</t>
  </si>
  <si>
    <t>社会福祉法人かしの木</t>
  </si>
  <si>
    <t>社会福祉法人きぼう</t>
  </si>
  <si>
    <t>社会福祉法人くさのみ福祉会</t>
  </si>
  <si>
    <t>社会福祉法人しらとり会</t>
  </si>
  <si>
    <t>社会福祉法人すばる</t>
  </si>
  <si>
    <t>社会福祉法人それいゆの会</t>
  </si>
  <si>
    <t>社会福祉法人たまご会</t>
  </si>
  <si>
    <t>社会福祉法人たんぽぽ</t>
  </si>
  <si>
    <t>社会福祉法人ひとは福祉会</t>
  </si>
  <si>
    <t>社会福祉法人ふれんず</t>
  </si>
  <si>
    <t>社会福祉法人まどか</t>
  </si>
  <si>
    <t>社会福祉法人みつば会</t>
  </si>
  <si>
    <t>社会福祉法人みぶ福祉会</t>
  </si>
  <si>
    <t>社会福祉法人みんなが地域で生きるためのがまのほ</t>
  </si>
  <si>
    <t>社会福祉法人もみじ福祉会</t>
  </si>
  <si>
    <t>社会福祉法人やぎ</t>
  </si>
  <si>
    <t>社会福祉法人ユキ福祉会</t>
  </si>
  <si>
    <t>社会福祉法人安芸の郷</t>
  </si>
  <si>
    <t>社会福祉法人安芸太田町社会福祉協議会</t>
  </si>
  <si>
    <t>社会福祉法人共働福祉会</t>
  </si>
  <si>
    <t>社会福祉法人呉福祉会</t>
  </si>
  <si>
    <t>社会福祉法人交響</t>
  </si>
  <si>
    <t>社会福祉法人光清学園</t>
  </si>
  <si>
    <t>社会福祉法人広島岳心会</t>
  </si>
  <si>
    <t>社会福祉法人広島県肢体障害者連合会</t>
  </si>
  <si>
    <t>社会福祉法人江能福祉会</t>
  </si>
  <si>
    <t>社会福祉法人桜虹会</t>
  </si>
  <si>
    <t>社会福祉法人三原のぞみの会</t>
  </si>
  <si>
    <t>社会福祉法人三矢会</t>
  </si>
  <si>
    <t>社会福祉法人若竹会</t>
  </si>
  <si>
    <t>社会福祉法人若葉</t>
  </si>
  <si>
    <t>社会福祉法人庄原さくら学園</t>
  </si>
  <si>
    <t>社会福祉法人沼隈社会福祉協会</t>
  </si>
  <si>
    <t>社会福祉法人鐘の鳴る丘</t>
  </si>
  <si>
    <t>社会福祉法人新市福祉会</t>
  </si>
  <si>
    <t>社会福祉法人親心会</t>
  </si>
  <si>
    <t>社会福祉法人翠庄会</t>
  </si>
  <si>
    <t>社会福祉法人清流</t>
  </si>
  <si>
    <t>社会福祉法人創樹会</t>
  </si>
  <si>
    <t>社会福祉法人創造</t>
  </si>
  <si>
    <t>社会福祉法人爽裕会</t>
  </si>
  <si>
    <t>社会福祉法人太陽の町</t>
  </si>
  <si>
    <t>社会福祉法人大崎福祉会</t>
  </si>
  <si>
    <t>社会福祉法人中国新聞社会事業団</t>
  </si>
  <si>
    <t>社会福祉法人天友会</t>
  </si>
  <si>
    <t>社会福祉法人東広島市社会福祉協議会</t>
  </si>
  <si>
    <t>社会福祉法人八国見</t>
  </si>
  <si>
    <t>社会福祉法人尾道さつき会</t>
  </si>
  <si>
    <t>社会福祉法人尾道のぞみ会</t>
  </si>
  <si>
    <t>社会福祉法人芙蓉の家</t>
  </si>
  <si>
    <t>社会福祉法人福山愛生会</t>
  </si>
  <si>
    <t>社会福祉法人福祉の郷</t>
  </si>
  <si>
    <t>社会福祉法人平成会</t>
  </si>
  <si>
    <t>社会福祉法人萌え木の里</t>
  </si>
  <si>
    <t>社会福祉法人豊寿会</t>
  </si>
  <si>
    <t>社会福祉法人倫</t>
  </si>
  <si>
    <t>特定非営利活動法人あいあいの会</t>
  </si>
  <si>
    <t>特定非営利活動法人アウロラ</t>
  </si>
  <si>
    <t>特定非営利活動法人ウイングかべ</t>
  </si>
  <si>
    <t>特定非営利活動法人エス・アイ・エヌ</t>
  </si>
  <si>
    <t>特定非営利活動法人カープクラブ</t>
  </si>
  <si>
    <t>特定非営利活動法人さざなみ</t>
  </si>
  <si>
    <t>特定非営利活動法人つくし工房可部</t>
  </si>
  <si>
    <t>特定非営利活動法人トムハウス</t>
  </si>
  <si>
    <t>特定非営利活動法人どりーむ</t>
  </si>
  <si>
    <t>特定非営利活動法人なの花会</t>
  </si>
  <si>
    <t>特定非営利活動法人ハートイヤ</t>
  </si>
  <si>
    <t>特定非営利活動法人びぃあらいぶ</t>
  </si>
  <si>
    <t>特定非営利活動法人ひまわり</t>
  </si>
  <si>
    <t>特定非営利活動法人びんご聴覚障害者福祉協会</t>
  </si>
  <si>
    <t>特定非営利活動法人ふたば</t>
  </si>
  <si>
    <t>特定非営利活動法人ぽでーる</t>
  </si>
  <si>
    <t>特定非営利活動法人ポラーノ</t>
  </si>
  <si>
    <t>特定非営利活動法人まなび</t>
  </si>
  <si>
    <t>特定非営利活動法人みどり福祉会</t>
  </si>
  <si>
    <t>特定非営利活動法人みんなでスクラム生活支援センター</t>
  </si>
  <si>
    <t>特定非営利活動法人むぎの家</t>
  </si>
  <si>
    <t>特定非営利活動法人やすらぎ</t>
  </si>
  <si>
    <t>特定非営利活動法人ローズマリー</t>
  </si>
  <si>
    <t>特定非営利活動法人わくわく</t>
  </si>
  <si>
    <t>特定非営利活動法人憩</t>
  </si>
  <si>
    <t>特定非営利活動法人玄森会</t>
  </si>
  <si>
    <t>特定非営利活動法人高次脳機能障害サポートネットひろしま</t>
  </si>
  <si>
    <t>特定非営利活動法人青虫の会</t>
  </si>
  <si>
    <t>特定非営利活動法人地域福祉活動支援協会人間大好き</t>
  </si>
  <si>
    <t>特定非営利活動法人中央・幸工房</t>
  </si>
  <si>
    <t>特定非営利活動法人夢ハウス高陽</t>
  </si>
  <si>
    <t>有限会社アルティマ</t>
  </si>
  <si>
    <t>有限会社リラックス</t>
  </si>
  <si>
    <t>有限会社わくわく</t>
  </si>
  <si>
    <t>陽気株式会社</t>
  </si>
  <si>
    <t>清水　彰太郎</t>
  </si>
  <si>
    <t>渡部　哲生</t>
  </si>
  <si>
    <t>浅田　護</t>
  </si>
  <si>
    <t>下原　千夏</t>
  </si>
  <si>
    <t>佐藤　悟朗</t>
  </si>
  <si>
    <t>本田　誠四郎</t>
  </si>
  <si>
    <t>西村　一彦</t>
  </si>
  <si>
    <t>辻中　志緒里</t>
  </si>
  <si>
    <t>高杉　宏</t>
  </si>
  <si>
    <t>杉野　治彦</t>
  </si>
  <si>
    <t>雁　留美</t>
  </si>
  <si>
    <t>岩佐　和明</t>
  </si>
  <si>
    <t>藤原　照國</t>
  </si>
  <si>
    <t>伊藤　めぐみ</t>
  </si>
  <si>
    <t>組地　美智子</t>
  </si>
  <si>
    <t>永見　和昭</t>
  </si>
  <si>
    <t>石我　奏子</t>
  </si>
  <si>
    <t>山田　賢治</t>
  </si>
  <si>
    <t>飯田　優子</t>
  </si>
  <si>
    <t>角田　くみ子</t>
  </si>
  <si>
    <t>飯田　郁子</t>
  </si>
  <si>
    <t>粟村　滋</t>
  </si>
  <si>
    <t>石田　雅也</t>
  </si>
  <si>
    <t>武村　岩惠</t>
  </si>
  <si>
    <t>橘高　弘之</t>
  </si>
  <si>
    <t>小法師　好昭</t>
  </si>
  <si>
    <t>永富　香織</t>
  </si>
  <si>
    <t>綾部　正浩</t>
  </si>
  <si>
    <t>金子　昌年</t>
  </si>
  <si>
    <t>山田　正史</t>
  </si>
  <si>
    <t>福井　一仁</t>
  </si>
  <si>
    <t>宇根　幸治</t>
  </si>
  <si>
    <t>嶋田　知江里</t>
  </si>
  <si>
    <t>寺尾　文尚</t>
  </si>
  <si>
    <t>皿海　貴裕</t>
  </si>
  <si>
    <t>青谷　龍男</t>
  </si>
  <si>
    <t>久保　徹</t>
  </si>
  <si>
    <t>松井　一實</t>
  </si>
  <si>
    <t>毛利下　隆男</t>
  </si>
  <si>
    <t>今田　聡</t>
  </si>
  <si>
    <t>小谷　知男</t>
  </si>
  <si>
    <t>高原　一如</t>
  </si>
  <si>
    <t>古川　誠</t>
  </si>
  <si>
    <t>押尾　雅友</t>
  </si>
  <si>
    <t>寳子丸　周吾</t>
  </si>
  <si>
    <t>寺田　朱美</t>
  </si>
  <si>
    <t>佐藤　晃一</t>
  </si>
  <si>
    <t>原野　功悦</t>
  </si>
  <si>
    <t>岩本　美紀</t>
  </si>
  <si>
    <t>在永　末徳</t>
  </si>
  <si>
    <t>益田　正美</t>
  </si>
  <si>
    <t>井上　一成</t>
  </si>
  <si>
    <t>菅井　直也</t>
  </si>
  <si>
    <t>遊川　和良</t>
  </si>
  <si>
    <t>梶谷　俊造</t>
  </si>
  <si>
    <t>辻　一明</t>
  </si>
  <si>
    <t>安部　倫久</t>
  </si>
  <si>
    <t>白川　泰山</t>
  </si>
  <si>
    <t>安棟　信雄</t>
  </si>
  <si>
    <t>内田　健二</t>
  </si>
  <si>
    <t>村上　祐司</t>
  </si>
  <si>
    <t>八谷　文策</t>
  </si>
  <si>
    <t>豊高　英治</t>
  </si>
  <si>
    <t>寺岡　暉</t>
  </si>
  <si>
    <t>延岡　博行</t>
  </si>
  <si>
    <t>丸山　正隆</t>
  </si>
  <si>
    <t>渡辺　耕三</t>
  </si>
  <si>
    <t>天方　淑枝</t>
  </si>
  <si>
    <t>森永　正憲</t>
  </si>
  <si>
    <t>増岡　孝紀</t>
  </si>
  <si>
    <t>平石　朗</t>
  </si>
  <si>
    <t>高垣　孔幸</t>
  </si>
  <si>
    <t>井出　健治郎</t>
  </si>
  <si>
    <t>米田　操</t>
  </si>
  <si>
    <t>赤坂　秀則</t>
  </si>
  <si>
    <t>三宅　春美</t>
  </si>
  <si>
    <t>田中　圭次</t>
  </si>
  <si>
    <t>上田　信之</t>
  </si>
  <si>
    <t>青山　みすず</t>
  </si>
  <si>
    <t>岡馬　裕人</t>
  </si>
  <si>
    <t>福島　一</t>
  </si>
  <si>
    <t>城　英二</t>
  </si>
  <si>
    <t>吉川　優子</t>
  </si>
  <si>
    <t>小川　一三</t>
  </si>
  <si>
    <t>藤上　澄生</t>
  </si>
  <si>
    <t>竹内　公昭</t>
  </si>
  <si>
    <t>沖藤　詳造</t>
  </si>
  <si>
    <t>高橋　幸雄</t>
  </si>
  <si>
    <t>高橋　剛</t>
  </si>
  <si>
    <t>森鳰　真嗣</t>
  </si>
  <si>
    <t>黒田　千治</t>
  </si>
  <si>
    <t>山手　久子</t>
  </si>
  <si>
    <t>谷川　幸也</t>
  </si>
  <si>
    <t>坂本　至</t>
  </si>
  <si>
    <t>大内　潔</t>
  </si>
  <si>
    <t>岸　健吉</t>
  </si>
  <si>
    <t>勝岡　勝也</t>
  </si>
  <si>
    <t>惠南　祈八郎</t>
  </si>
  <si>
    <t>松浦　利郎</t>
  </si>
  <si>
    <t>三ヶ本　義幸</t>
  </si>
  <si>
    <t>門田　行子</t>
  </si>
  <si>
    <t>佐藤　政伸</t>
  </si>
  <si>
    <t>太田　孝恵</t>
  </si>
  <si>
    <t>沢田　かおる</t>
  </si>
  <si>
    <t>濱田　正志</t>
  </si>
  <si>
    <t>宮久保　憲治</t>
  </si>
  <si>
    <t>松村　公市</t>
  </si>
  <si>
    <t>川口　一生</t>
  </si>
  <si>
    <t>畑　裕美子</t>
  </si>
  <si>
    <t>太田　誠</t>
  </si>
  <si>
    <t>松重　君代</t>
  </si>
  <si>
    <t>平山　助成</t>
  </si>
  <si>
    <t>森本　健治</t>
  </si>
  <si>
    <t>上田　雅彦</t>
  </si>
  <si>
    <t>鴫田　忠史</t>
  </si>
  <si>
    <t>濱田　小夜子</t>
  </si>
  <si>
    <t>櫻井　一馬</t>
  </si>
  <si>
    <t>金高　猛</t>
  </si>
  <si>
    <t>渡邉　壽江</t>
  </si>
  <si>
    <t>山田　博己</t>
  </si>
  <si>
    <t>小田　愛子</t>
  </si>
  <si>
    <t>國政　秀一</t>
  </si>
  <si>
    <t>高橋　英樹</t>
  </si>
  <si>
    <t>石中　智之</t>
  </si>
  <si>
    <t>西上　忠臣</t>
  </si>
  <si>
    <t>國上　賢一</t>
  </si>
  <si>
    <t>ワークサポート希望の家</t>
  </si>
  <si>
    <t>みのり作業所</t>
  </si>
  <si>
    <t>オレンジ作業所</t>
  </si>
  <si>
    <t>しまなみ瀬戸田夢工房</t>
  </si>
  <si>
    <t>ふれあい工房</t>
  </si>
  <si>
    <t>ふたつかの里</t>
  </si>
  <si>
    <t>八木園</t>
  </si>
  <si>
    <t>デイセンターのろさん</t>
  </si>
  <si>
    <t>ひかり作業所</t>
  </si>
  <si>
    <t>どりーむ</t>
  </si>
  <si>
    <t>虹工房</t>
  </si>
  <si>
    <t>障害福祉サービス事業所若竹</t>
  </si>
  <si>
    <t>多機能型事業所あさひ</t>
  </si>
  <si>
    <t>チューリップ</t>
  </si>
  <si>
    <t>瑠璃の屋形</t>
  </si>
  <si>
    <t>ゆめサポート・バク</t>
  </si>
  <si>
    <t>せんだんの家</t>
  </si>
  <si>
    <t>青葉</t>
  </si>
  <si>
    <t>なの花作業所</t>
  </si>
  <si>
    <t>指定障害福祉サービス事業所どんぐり</t>
  </si>
  <si>
    <t>さくら</t>
  </si>
  <si>
    <t>障害者支援事業所「松賀苑」</t>
  </si>
  <si>
    <t>ワークセンターなかよし</t>
  </si>
  <si>
    <t>ピクトハウス</t>
  </si>
  <si>
    <t>安芸太田町社協就労継続支援事業所「クローバータウン」</t>
  </si>
  <si>
    <t>太田川学園豊平作業所</t>
  </si>
  <si>
    <t>アダージョ</t>
  </si>
  <si>
    <t>いしうちの森</t>
  </si>
  <si>
    <t>ジョイ・ジョイ・ワーク引野</t>
  </si>
  <si>
    <t>おおむらさき</t>
  </si>
  <si>
    <t>あさ作業所</t>
  </si>
  <si>
    <t>ちゅうげい</t>
  </si>
  <si>
    <t>やっさ工房</t>
  </si>
  <si>
    <t>あかつき</t>
  </si>
  <si>
    <t>すみれ工房</t>
  </si>
  <si>
    <t>障害者多機能型事業所みとう温泉</t>
  </si>
  <si>
    <t>スペースぶなの森</t>
  </si>
  <si>
    <t>ユキ園</t>
  </si>
  <si>
    <t>自立支援センターあおぞら</t>
  </si>
  <si>
    <t>障害者支援センターさあくる</t>
  </si>
  <si>
    <t>清風会サンホーム</t>
  </si>
  <si>
    <t>すだちの家</t>
  </si>
  <si>
    <t>ゆめの木・わかば</t>
  </si>
  <si>
    <t>さくら作業所</t>
  </si>
  <si>
    <t>ワークショップウイング</t>
  </si>
  <si>
    <t>夢空間こころぴあ</t>
  </si>
  <si>
    <t>かわせみの家</t>
  </si>
  <si>
    <t>東寿園福祉作業所</t>
  </si>
  <si>
    <t>三次共同作業所</t>
  </si>
  <si>
    <t>可部つちくれの家</t>
  </si>
  <si>
    <t>育成会上安作業所</t>
  </si>
  <si>
    <t>もりの輝舎</t>
  </si>
  <si>
    <t>三原きぼう作業所</t>
  </si>
  <si>
    <t>ワークスさつき</t>
  </si>
  <si>
    <t>やまと</t>
  </si>
  <si>
    <t>ジョイ・ジョイ・ワークあけぼの</t>
  </si>
  <si>
    <t>遠行工房</t>
  </si>
  <si>
    <t>あおぞら工房</t>
  </si>
  <si>
    <t>就労センターあっぷ</t>
  </si>
  <si>
    <t>ひとは工房</t>
  </si>
  <si>
    <t>憩</t>
  </si>
  <si>
    <t>希望の広場</t>
  </si>
  <si>
    <t>太陽の町共同体</t>
  </si>
  <si>
    <t>つくし工房</t>
  </si>
  <si>
    <t>ノイエ</t>
  </si>
  <si>
    <t>ドリームズ</t>
  </si>
  <si>
    <t>遊心工房</t>
  </si>
  <si>
    <t>障がい者社会就労センター君田</t>
  </si>
  <si>
    <t>障害者多機能型事業所ゆうしゃいん三次</t>
  </si>
  <si>
    <t>ワークセンターおおきみ</t>
  </si>
  <si>
    <t>ＳＥＬＰ江能</t>
  </si>
  <si>
    <t>あすなろ作業所</t>
  </si>
  <si>
    <t>多機能型事業所よこがわ</t>
  </si>
  <si>
    <t>ピッコロ</t>
  </si>
  <si>
    <t>清風会ワークセンター</t>
  </si>
  <si>
    <t>クラブハウス・シェイキングハンズ</t>
  </si>
  <si>
    <t>第三もみじ作業所</t>
  </si>
  <si>
    <t>アンダンテ</t>
  </si>
  <si>
    <t>わいわい工房</t>
  </si>
  <si>
    <t>ワークアップ</t>
  </si>
  <si>
    <t>ぱすぽーと</t>
  </si>
  <si>
    <t>松永作業所</t>
  </si>
  <si>
    <t>久松共働センター</t>
  </si>
  <si>
    <t>ひまわり洗車場</t>
  </si>
  <si>
    <t>能力開発アカデミー</t>
  </si>
  <si>
    <t>福山共働センター</t>
  </si>
  <si>
    <t>ふれあい共同作業所くちわ</t>
  </si>
  <si>
    <t>就労サポートありんこ</t>
  </si>
  <si>
    <t>にじのえき</t>
  </si>
  <si>
    <t>なないろ作業所</t>
  </si>
  <si>
    <t>スワンベーカリー三原店</t>
  </si>
  <si>
    <t>ワークネクスト</t>
  </si>
  <si>
    <t>障害福祉サービス事業所「創造」</t>
  </si>
  <si>
    <t>障害者活動センターたまご</t>
  </si>
  <si>
    <t>しんふぉにい</t>
  </si>
  <si>
    <t>ふくでん継続B型</t>
  </si>
  <si>
    <t>セルフヘルプ宝町</t>
  </si>
  <si>
    <t>尾道さつき作業所</t>
  </si>
  <si>
    <t>しゃくなげファーム</t>
  </si>
  <si>
    <t>清風会サンブリエ</t>
  </si>
  <si>
    <t>清風会みやび</t>
  </si>
  <si>
    <t>広島南作業所</t>
  </si>
  <si>
    <t>障害福祉サービス事業所森の工房みみずく</t>
  </si>
  <si>
    <t>ワークセンター光清学園</t>
  </si>
  <si>
    <t>障害福祉サービス事業所森の工房あやめ</t>
  </si>
  <si>
    <t>ワークプラザひがし</t>
  </si>
  <si>
    <t>いつかいちむぎの家作業所</t>
  </si>
  <si>
    <t>自立支援共同作業所みどり菜園</t>
  </si>
  <si>
    <t>ふなき福祉園</t>
  </si>
  <si>
    <t>中央・幸工房</t>
  </si>
  <si>
    <t>みのり</t>
  </si>
  <si>
    <t>呉本庄作業所</t>
  </si>
  <si>
    <t>やすらぎ作業所</t>
  </si>
  <si>
    <t>つばき</t>
  </si>
  <si>
    <t>若葉作業所</t>
  </si>
  <si>
    <t>けやき工房</t>
  </si>
  <si>
    <t>ジョイ・ジョイ・ワークかりん</t>
  </si>
  <si>
    <t>らんらん作業所</t>
  </si>
  <si>
    <t>戸河内あすなろ園</t>
  </si>
  <si>
    <t>清風会ニューワーク</t>
  </si>
  <si>
    <t>ゆう香くらぶ</t>
  </si>
  <si>
    <t>とよの郷</t>
  </si>
  <si>
    <t>スキップ</t>
  </si>
  <si>
    <t>すきっぷ</t>
  </si>
  <si>
    <t>らぼーろ</t>
  </si>
  <si>
    <t>さんさん作業所</t>
  </si>
  <si>
    <t>夢工房ねむの木</t>
  </si>
  <si>
    <t>メロディー</t>
  </si>
  <si>
    <t>すまいるスタジオ</t>
  </si>
  <si>
    <t>きずなの里</t>
  </si>
  <si>
    <t>ぴいぱぶ</t>
  </si>
  <si>
    <t>ライフサポートてんのう</t>
  </si>
  <si>
    <t>障害者自立支援センター「ばべの木」作業所</t>
  </si>
  <si>
    <t>あいあい作業所</t>
  </si>
  <si>
    <t>デリカ・シャンテ</t>
  </si>
  <si>
    <t>就労継続支援B型事業所ふたば</t>
  </si>
  <si>
    <t>青空</t>
  </si>
  <si>
    <t>徳島作業所</t>
  </si>
  <si>
    <t>障がい者サポートセンターあまぎ</t>
  </si>
  <si>
    <t>支援センターあいる</t>
  </si>
  <si>
    <t>むかいしま作業所</t>
  </si>
  <si>
    <t>トムハウス</t>
  </si>
  <si>
    <t>広島南第二作業所</t>
  </si>
  <si>
    <t>かざぐるま舎</t>
  </si>
  <si>
    <t>ふれあい作業所</t>
  </si>
  <si>
    <t>カープクラブ</t>
  </si>
  <si>
    <t>あゆみ作業所</t>
  </si>
  <si>
    <t>サンライズ</t>
  </si>
  <si>
    <t>ワークハウスクローバー</t>
  </si>
  <si>
    <t>協働カンパニーステップ</t>
  </si>
  <si>
    <t>ぱすてる大野原</t>
  </si>
  <si>
    <t>夢ハウス</t>
  </si>
  <si>
    <t>リボーン</t>
  </si>
  <si>
    <t>多機能型事業所りらっくす</t>
  </si>
  <si>
    <t>ウェルカム</t>
  </si>
  <si>
    <t>ホットスペース・ダンケ(暖家)</t>
  </si>
  <si>
    <t>多機能型事業所はーとふる</t>
  </si>
  <si>
    <t>カイト御調</t>
  </si>
  <si>
    <t>みんなでスクラム</t>
  </si>
  <si>
    <t>西志和農園</t>
  </si>
  <si>
    <t>クッキー</t>
  </si>
  <si>
    <t>広島どんぐり作業所</t>
  </si>
  <si>
    <t>ピース作業所</t>
  </si>
  <si>
    <t>あみ作業所</t>
  </si>
  <si>
    <t>カイト尾道</t>
  </si>
  <si>
    <t>モアー工房</t>
  </si>
  <si>
    <t>羽高「湖畔の家」</t>
  </si>
  <si>
    <t>ひよこの家</t>
  </si>
  <si>
    <t>多機能型事業所古の市</t>
  </si>
  <si>
    <t>花うさぎ工房</t>
  </si>
  <si>
    <t>作業所わくわく</t>
  </si>
  <si>
    <t>工房とも</t>
  </si>
  <si>
    <t>多機能型事業所ココサポ福山</t>
  </si>
  <si>
    <t>就労支援センターあいあい作業所</t>
  </si>
  <si>
    <t>障がい者総合支援センターすだち</t>
  </si>
  <si>
    <t>エミリィプラス</t>
  </si>
  <si>
    <t>ドリーム作業所</t>
  </si>
  <si>
    <t>ステップアップ絆・福山校</t>
  </si>
  <si>
    <t>722-2324</t>
  </si>
  <si>
    <t>722-2405</t>
  </si>
  <si>
    <t>725-0303</t>
  </si>
  <si>
    <t>739-1732</t>
  </si>
  <si>
    <t>737-0161</t>
  </si>
  <si>
    <t>737-0046</t>
  </si>
  <si>
    <t>737-0112</t>
  </si>
  <si>
    <t>725-0012</t>
  </si>
  <si>
    <t>725-0023</t>
  </si>
  <si>
    <t>723-0046</t>
  </si>
  <si>
    <t>722-0042</t>
  </si>
  <si>
    <t>720-0832</t>
  </si>
  <si>
    <t>729-3107</t>
  </si>
  <si>
    <t>721-0954</t>
  </si>
  <si>
    <t>739-2404</t>
  </si>
  <si>
    <t>739-2105</t>
  </si>
  <si>
    <t>738-0025</t>
  </si>
  <si>
    <t>731-3621</t>
  </si>
  <si>
    <t>731-1222</t>
  </si>
  <si>
    <t>739-0434</t>
  </si>
  <si>
    <t>729-2317</t>
  </si>
  <si>
    <t>723-0003</t>
  </si>
  <si>
    <t>720-2112</t>
  </si>
  <si>
    <t>731-4227</t>
  </si>
  <si>
    <t>736-0023</t>
  </si>
  <si>
    <t>737-2213</t>
  </si>
  <si>
    <t>731-2323</t>
  </si>
  <si>
    <t>731-0611</t>
  </si>
  <si>
    <t>722-1563</t>
  </si>
  <si>
    <t>720-0311</t>
  </si>
  <si>
    <t>731-0231</t>
  </si>
  <si>
    <t>729-5811</t>
  </si>
  <si>
    <t>729-5125</t>
  </si>
  <si>
    <t>728-0017</t>
  </si>
  <si>
    <t>731-0213</t>
  </si>
  <si>
    <t>731-0154</t>
  </si>
  <si>
    <t>737-0056</t>
  </si>
  <si>
    <t>722-0212</t>
  </si>
  <si>
    <t>722-0403</t>
  </si>
  <si>
    <t>720-2412</t>
  </si>
  <si>
    <t>739-2121</t>
  </si>
  <si>
    <t>739-2612</t>
  </si>
  <si>
    <t>739-1103</t>
  </si>
  <si>
    <t>739-1203</t>
  </si>
  <si>
    <t>731-0235</t>
  </si>
  <si>
    <t>722-1111</t>
  </si>
  <si>
    <t>721-0926</t>
  </si>
  <si>
    <t>737-0045</t>
  </si>
  <si>
    <t>739-2622</t>
  </si>
  <si>
    <t>739-0323</t>
  </si>
  <si>
    <t>722-2102</t>
  </si>
  <si>
    <t>720-2126</t>
  </si>
  <si>
    <t>737-2212</t>
  </si>
  <si>
    <t>737-2302</t>
  </si>
  <si>
    <t>720-1812</t>
  </si>
  <si>
    <t>720-0054</t>
  </si>
  <si>
    <t>720-0046</t>
  </si>
  <si>
    <t>729-3413</t>
  </si>
  <si>
    <t>723-0001</t>
  </si>
  <si>
    <t>722-0055</t>
  </si>
  <si>
    <t>720-0083</t>
  </si>
  <si>
    <t>721-0953</t>
  </si>
  <si>
    <t>721-0907</t>
  </si>
  <si>
    <t>720-0001</t>
  </si>
  <si>
    <t>727-0114</t>
  </si>
  <si>
    <t>739-2628</t>
  </si>
  <si>
    <t>738-0203</t>
  </si>
  <si>
    <t>735-0013</t>
  </si>
  <si>
    <t>723-0052</t>
  </si>
  <si>
    <t>733-8624</t>
  </si>
  <si>
    <t>723-0142</t>
  </si>
  <si>
    <t>729-6211</t>
  </si>
  <si>
    <t>730-0044</t>
  </si>
  <si>
    <t>722-0021</t>
  </si>
  <si>
    <t>739-2302</t>
  </si>
  <si>
    <t>734-0003</t>
  </si>
  <si>
    <t>732-0804</t>
  </si>
  <si>
    <t>736-0083</t>
  </si>
  <si>
    <t>734-0001</t>
  </si>
  <si>
    <t>732-0034</t>
  </si>
  <si>
    <t>731-5106</t>
  </si>
  <si>
    <t>731-0141</t>
  </si>
  <si>
    <t>731-5128</t>
  </si>
  <si>
    <t>731-5124</t>
  </si>
  <si>
    <t>737-0817</t>
  </si>
  <si>
    <t>737-0805</t>
  </si>
  <si>
    <t>737-0911</t>
  </si>
  <si>
    <t>734-0301</t>
  </si>
  <si>
    <t>725-0024</t>
  </si>
  <si>
    <t>722-1412</t>
  </si>
  <si>
    <t>731-3821</t>
  </si>
  <si>
    <t>725-0301</t>
  </si>
  <si>
    <t>731-0102</t>
  </si>
  <si>
    <t>729-0418</t>
  </si>
  <si>
    <t>720-0077</t>
  </si>
  <si>
    <t>720-0082</t>
  </si>
  <si>
    <t>733-0013</t>
  </si>
  <si>
    <t>729-4101</t>
  </si>
  <si>
    <t>720-2123</t>
  </si>
  <si>
    <t>731-1516</t>
  </si>
  <si>
    <t>732-0009</t>
  </si>
  <si>
    <t>737-0874</t>
  </si>
  <si>
    <t>739-0437</t>
  </si>
  <si>
    <t>731-0142</t>
  </si>
  <si>
    <t>733-0823</t>
  </si>
  <si>
    <t>729-6141</t>
  </si>
  <si>
    <t>723-0014</t>
  </si>
  <si>
    <t>739-0041</t>
  </si>
  <si>
    <t>720-0022</t>
  </si>
  <si>
    <t>731-5116</t>
  </si>
  <si>
    <t>734-0022</t>
  </si>
  <si>
    <t>732-0802</t>
  </si>
  <si>
    <t>733-0021</t>
  </si>
  <si>
    <t>730-0834</t>
  </si>
  <si>
    <t>729-3103</t>
  </si>
  <si>
    <t>734-0023</t>
  </si>
  <si>
    <t>734-0024</t>
  </si>
  <si>
    <t>730-0045</t>
  </si>
  <si>
    <t>739-0441</t>
  </si>
  <si>
    <t>731-4222</t>
  </si>
  <si>
    <t>731-5126</t>
  </si>
  <si>
    <t>720-0805</t>
  </si>
  <si>
    <t>730-0041</t>
  </si>
  <si>
    <t>722-0342</t>
  </si>
  <si>
    <t>720-0825</t>
  </si>
  <si>
    <t>739-1731</t>
  </si>
  <si>
    <t>730-0842</t>
  </si>
  <si>
    <t>739-0267</t>
  </si>
  <si>
    <t>737-0031</t>
  </si>
  <si>
    <t>731-3167</t>
  </si>
  <si>
    <t>739-1734</t>
  </si>
  <si>
    <t>733-0872</t>
  </si>
  <si>
    <t>733-0032</t>
  </si>
  <si>
    <t>720-0021</t>
  </si>
  <si>
    <t>722-0431</t>
  </si>
  <si>
    <t>736-0024</t>
  </si>
  <si>
    <t>731-0123</t>
  </si>
  <si>
    <t>737-0051</t>
  </si>
  <si>
    <t>730-0855</t>
  </si>
  <si>
    <t>731-3165</t>
  </si>
  <si>
    <t>737-0024</t>
  </si>
  <si>
    <t>739-0007</t>
  </si>
  <si>
    <t>0823-33-9556</t>
  </si>
  <si>
    <t>0845-22-6856</t>
  </si>
  <si>
    <t>0845-22-6890</t>
  </si>
  <si>
    <t>0845-27-2270</t>
  </si>
  <si>
    <t>0846-67-5666</t>
  </si>
  <si>
    <t>0846-67-5667</t>
  </si>
  <si>
    <t>082-845-3232</t>
  </si>
  <si>
    <t>082-845-4500</t>
  </si>
  <si>
    <t>082-516-7173</t>
  </si>
  <si>
    <t>082-516-7174</t>
  </si>
  <si>
    <t>0823-79-5119</t>
  </si>
  <si>
    <t>0823-79-5179</t>
  </si>
  <si>
    <t>0823-77-0112</t>
  </si>
  <si>
    <t>0823-23-8676</t>
  </si>
  <si>
    <t>0823-74-3180</t>
  </si>
  <si>
    <t>0846-22-7656</t>
  </si>
  <si>
    <t>0846-22-4440</t>
  </si>
  <si>
    <t>0846-22-7550</t>
  </si>
  <si>
    <t>0846-24-6012</t>
  </si>
  <si>
    <t>0846-24-6013</t>
  </si>
  <si>
    <t>0848-64-7407</t>
  </si>
  <si>
    <t>0848-29-5744</t>
  </si>
  <si>
    <t>0848-66-1287</t>
  </si>
  <si>
    <t>0848-37-6040</t>
  </si>
  <si>
    <t>0848-37-1342</t>
  </si>
  <si>
    <t>084-947-2371</t>
  </si>
  <si>
    <t>084-956-7787</t>
  </si>
  <si>
    <t>0847-40-4111</t>
  </si>
  <si>
    <t>0847-40-4110</t>
  </si>
  <si>
    <t>0847-45-3370</t>
  </si>
  <si>
    <t>082-493-8533</t>
  </si>
  <si>
    <t>0846-45-3848</t>
  </si>
  <si>
    <t>082-493-8752</t>
  </si>
  <si>
    <t>0829-34-0070</t>
  </si>
  <si>
    <t>0826-22-2190</t>
  </si>
  <si>
    <t>0826-84-1810</t>
  </si>
  <si>
    <t>0829-50-0234</t>
  </si>
  <si>
    <t>0829-55-2606</t>
  </si>
  <si>
    <t>082-927-6611</t>
  </si>
  <si>
    <t>0847-47-1032</t>
  </si>
  <si>
    <t>0847-46-3741</t>
  </si>
  <si>
    <t>0846-26-0310</t>
  </si>
  <si>
    <t>0846-26-2713</t>
  </si>
  <si>
    <t>0848-67-7016</t>
  </si>
  <si>
    <t>084-965-0735</t>
  </si>
  <si>
    <t>084-965-1595</t>
  </si>
  <si>
    <t>084-928-1643</t>
  </si>
  <si>
    <t>0824-75-0310</t>
  </si>
  <si>
    <t>0824-73-1050</t>
  </si>
  <si>
    <t>0823-83-1880</t>
  </si>
  <si>
    <t>082-854-0650</t>
  </si>
  <si>
    <t>082-822-7222</t>
  </si>
  <si>
    <t>082-822-3377</t>
  </si>
  <si>
    <t>0823-40-3501</t>
  </si>
  <si>
    <t>0823-57-5155</t>
  </si>
  <si>
    <t>0826-35-0733</t>
  </si>
  <si>
    <t>0826-54-0368</t>
  </si>
  <si>
    <t>0826-54-0388</t>
  </si>
  <si>
    <t>0848-77-1123</t>
  </si>
  <si>
    <t>084-987-5810</t>
  </si>
  <si>
    <t>084-987-4735</t>
  </si>
  <si>
    <t>0829-31-5009</t>
  </si>
  <si>
    <t>0829-30-1070</t>
  </si>
  <si>
    <t>082-815-0756</t>
  </si>
  <si>
    <t>0848-29-5150</t>
  </si>
  <si>
    <t>0848-56-0755</t>
  </si>
  <si>
    <t>0824-72-4584</t>
  </si>
  <si>
    <t>0824-72-4603</t>
  </si>
  <si>
    <t>08477-2-5758</t>
  </si>
  <si>
    <t>0824-63-2963</t>
  </si>
  <si>
    <t>082-818-6759</t>
  </si>
  <si>
    <t>082-818-6769</t>
  </si>
  <si>
    <t>082-878-8875</t>
  </si>
  <si>
    <t>0823-21-2855</t>
  </si>
  <si>
    <t>0848-63-4563</t>
  </si>
  <si>
    <t>0848-63-7556</t>
  </si>
  <si>
    <t>0848-48-5900</t>
  </si>
  <si>
    <t>0848-48-5901</t>
  </si>
  <si>
    <t>0848-76-2356</t>
  </si>
  <si>
    <t>084-981-3155</t>
  </si>
  <si>
    <t>084-981-3577</t>
  </si>
  <si>
    <t>084-970-2353</t>
  </si>
  <si>
    <t>082-434-5599</t>
  </si>
  <si>
    <t>0826-45-7171</t>
  </si>
  <si>
    <t>0826-46-3757</t>
  </si>
  <si>
    <t>082-298-6609</t>
  </si>
  <si>
    <t>0847-22-2715</t>
  </si>
  <si>
    <t>0847-22-4131</t>
  </si>
  <si>
    <t>084-943-9777</t>
  </si>
  <si>
    <t>084-943-9778</t>
  </si>
  <si>
    <t>0823-24-9477</t>
  </si>
  <si>
    <t>0823-82-2187</t>
  </si>
  <si>
    <t>0823-82-2188</t>
  </si>
  <si>
    <t>082-815-1474</t>
  </si>
  <si>
    <t>082-892-0442</t>
  </si>
  <si>
    <t>082-892-0173</t>
  </si>
  <si>
    <t>0845-24-3965</t>
  </si>
  <si>
    <t>0845-24-3975</t>
  </si>
  <si>
    <t>084-962-3452</t>
  </si>
  <si>
    <t>0824-53-2080</t>
  </si>
  <si>
    <t>0824-53-7112</t>
  </si>
  <si>
    <t>0824-68-0344</t>
  </si>
  <si>
    <t>0824-68-1344</t>
  </si>
  <si>
    <t>0823-57-0155</t>
  </si>
  <si>
    <t>0823-45-5581</t>
  </si>
  <si>
    <t>0847-82-2788</t>
  </si>
  <si>
    <t>084-926-7591</t>
  </si>
  <si>
    <t>0847-44-6577</t>
  </si>
  <si>
    <t>084-923-2024</t>
  </si>
  <si>
    <t>0847-62-3305</t>
  </si>
  <si>
    <t>082-537-1778</t>
  </si>
  <si>
    <t>0848-63-7097</t>
  </si>
  <si>
    <t>082-298-3002</t>
  </si>
  <si>
    <t>082-847-0032</t>
  </si>
  <si>
    <t>082-291-1121</t>
  </si>
  <si>
    <t>082-291-1123</t>
  </si>
  <si>
    <t>082-875-8801</t>
  </si>
  <si>
    <t>082-875-8802</t>
  </si>
  <si>
    <t>0848-63-1588</t>
  </si>
  <si>
    <t>0848-63-1772</t>
  </si>
  <si>
    <t>0848-46-1320</t>
  </si>
  <si>
    <t>0848-46-1334</t>
  </si>
  <si>
    <t>0848-22-8360</t>
  </si>
  <si>
    <t>084-934-2567</t>
  </si>
  <si>
    <t>084-934-2579</t>
  </si>
  <si>
    <t>084-928-8665</t>
  </si>
  <si>
    <t>084-928-8650</t>
  </si>
  <si>
    <t>084-954-7537</t>
  </si>
  <si>
    <t>084-943-3749</t>
  </si>
  <si>
    <t>084-971-6787</t>
  </si>
  <si>
    <t>084-972-7129</t>
  </si>
  <si>
    <t>084-971-5688</t>
  </si>
  <si>
    <t>0824-87-2556</t>
  </si>
  <si>
    <t>0823-83-0301</t>
  </si>
  <si>
    <t>0829-74-3030</t>
  </si>
  <si>
    <t>082-236-3417</t>
  </si>
  <si>
    <t>0848-61-4547</t>
  </si>
  <si>
    <t>0848-61-4548</t>
  </si>
  <si>
    <t>0848-66-4532</t>
  </si>
  <si>
    <t>0823-77-1840</t>
  </si>
  <si>
    <t>084-926-1754</t>
  </si>
  <si>
    <t>084-926-1764</t>
  </si>
  <si>
    <t>084-962-6489</t>
  </si>
  <si>
    <t>0824-66-3555</t>
  </si>
  <si>
    <t>082-246-7852</t>
  </si>
  <si>
    <t>0848-23-8091</t>
  </si>
  <si>
    <t>0826-47-2056</t>
  </si>
  <si>
    <t>0826-43-2057</t>
  </si>
  <si>
    <t>0826-43-2626</t>
  </si>
  <si>
    <t>082-254-3410</t>
  </si>
  <si>
    <t>082-567-0818</t>
  </si>
  <si>
    <t>082-888-8822</t>
  </si>
  <si>
    <t>082-250-5668</t>
  </si>
  <si>
    <t>082-254-5661</t>
  </si>
  <si>
    <t>082-888-1551</t>
  </si>
  <si>
    <t>082-289-6088</t>
  </si>
  <si>
    <t>082-289-6011</t>
  </si>
  <si>
    <t>082-928-1672</t>
  </si>
  <si>
    <t>082-879-6748</t>
  </si>
  <si>
    <t>082-872-6611</t>
  </si>
  <si>
    <t>082-555-5230</t>
  </si>
  <si>
    <t>082-923-6653</t>
  </si>
  <si>
    <t>082-872-5070</t>
  </si>
  <si>
    <t>082-921-0821</t>
  </si>
  <si>
    <t>0823-29-3030</t>
  </si>
  <si>
    <t>0823-29-3031</t>
  </si>
  <si>
    <t>0823-21-1115</t>
  </si>
  <si>
    <t>0823-33-3310</t>
  </si>
  <si>
    <t>0823-84-0493</t>
  </si>
  <si>
    <t>0823-66-3050</t>
  </si>
  <si>
    <t>0846-22-2254</t>
  </si>
  <si>
    <t>0847-32-8428</t>
  </si>
  <si>
    <t>084-933-6623</t>
  </si>
  <si>
    <t>084-933-6880</t>
  </si>
  <si>
    <t>084-983-3531</t>
  </si>
  <si>
    <t>084-983-3532</t>
  </si>
  <si>
    <t>0847-52-4744</t>
  </si>
  <si>
    <t>082-286-5551</t>
  </si>
  <si>
    <t>0826-28-2945</t>
  </si>
  <si>
    <t>0826-28-2957</t>
  </si>
  <si>
    <t>0848-86-2227</t>
  </si>
  <si>
    <t>084-925-6364</t>
  </si>
  <si>
    <t>084-953-8848</t>
  </si>
  <si>
    <t>084-953-8853</t>
  </si>
  <si>
    <t>082-888-8820</t>
  </si>
  <si>
    <t>082-888-8821</t>
  </si>
  <si>
    <t>0847-44-6767</t>
  </si>
  <si>
    <t>0847-45-1165</t>
  </si>
  <si>
    <t>0845-25-1111</t>
  </si>
  <si>
    <t>0845-25-1114</t>
  </si>
  <si>
    <t>084-925-3710</t>
  </si>
  <si>
    <t>084-923-0086</t>
  </si>
  <si>
    <t>082-532-1170</t>
  </si>
  <si>
    <t>0847-67-5051</t>
  </si>
  <si>
    <t>0847-67-2080</t>
  </si>
  <si>
    <t>082-567-5266</t>
  </si>
  <si>
    <t>050-3652-2696</t>
  </si>
  <si>
    <t>082-240-9406</t>
  </si>
  <si>
    <t>084-965-6813</t>
  </si>
  <si>
    <t>050-5812-6358</t>
  </si>
  <si>
    <t>082-516-8412</t>
  </si>
  <si>
    <t>0823-30-0213</t>
  </si>
  <si>
    <t>084-980-7036</t>
  </si>
  <si>
    <t>084-960-2256</t>
  </si>
  <si>
    <t>084-960-2258</t>
  </si>
  <si>
    <t>0829-54-1535</t>
  </si>
  <si>
    <t>090-5691-0810</t>
  </si>
  <si>
    <t>082-533-7460</t>
  </si>
  <si>
    <t>082-533-7461</t>
  </si>
  <si>
    <t>0824-75-2822</t>
  </si>
  <si>
    <t>0824-75-2833</t>
  </si>
  <si>
    <t>0848-38-9555</t>
  </si>
  <si>
    <t>0848-38-9556</t>
  </si>
  <si>
    <t>0847-54-2380</t>
  </si>
  <si>
    <t>0847-54-2385</t>
  </si>
  <si>
    <t>0826-43-2694</t>
  </si>
  <si>
    <t>082-495-1182</t>
  </si>
  <si>
    <t>082-495-1183</t>
  </si>
  <si>
    <t>082-846-6145</t>
  </si>
  <si>
    <t>082-846-6146</t>
  </si>
  <si>
    <t>084-934-0870</t>
  </si>
  <si>
    <t>084-932-7199</t>
  </si>
  <si>
    <t>082-533-7742</t>
  </si>
  <si>
    <t>082-533-7743</t>
  </si>
  <si>
    <t>0848-44-6460</t>
  </si>
  <si>
    <t>0848-44-4441</t>
  </si>
  <si>
    <t>082-285-8303</t>
  </si>
  <si>
    <t>082-258-2958</t>
  </si>
  <si>
    <t>082-567-5724</t>
  </si>
  <si>
    <t>082-295-5449</t>
  </si>
  <si>
    <t>082-273-5668</t>
  </si>
  <si>
    <t>082-294-8294</t>
  </si>
  <si>
    <t>082-294-8295</t>
  </si>
  <si>
    <t>084-980-7002</t>
  </si>
  <si>
    <t>084-987-5565</t>
  </si>
  <si>
    <t>0847-54-2220</t>
  </si>
  <si>
    <t>0847-54-2221</t>
  </si>
  <si>
    <t>082-569-8141</t>
  </si>
  <si>
    <t>082-288-7936</t>
  </si>
  <si>
    <t>082-225-7127</t>
  </si>
  <si>
    <t>082-962-2287</t>
  </si>
  <si>
    <t>082-247-4022</t>
  </si>
  <si>
    <t>0829-20-5542</t>
  </si>
  <si>
    <t>082-845-5545</t>
  </si>
  <si>
    <t>084-961-4323</t>
  </si>
  <si>
    <t>082-208-2857</t>
  </si>
  <si>
    <t>0848-38-2343</t>
  </si>
  <si>
    <t>084-983-2016</t>
  </si>
  <si>
    <t>082-426-5996</t>
  </si>
  <si>
    <t>082-249-5877</t>
  </si>
  <si>
    <t>082-258-4449</t>
  </si>
  <si>
    <t>0848-23-7787</t>
  </si>
  <si>
    <t>0848-23-7786</t>
  </si>
  <si>
    <t>084-939-6780</t>
  </si>
  <si>
    <t>0848-67-8217</t>
  </si>
  <si>
    <t>0848-76-3701</t>
  </si>
  <si>
    <t>0848-76-3702</t>
  </si>
  <si>
    <t>084-983-1400</t>
  </si>
  <si>
    <t>084-983-1450</t>
  </si>
  <si>
    <t>0824-65-6861</t>
  </si>
  <si>
    <t>082-845-1380</t>
  </si>
  <si>
    <t>082-942-0706</t>
  </si>
  <si>
    <t>082-503-7722</t>
  </si>
  <si>
    <t>082-295-1100</t>
  </si>
  <si>
    <t>0823-36-2880</t>
  </si>
  <si>
    <t>082-433-2220</t>
  </si>
  <si>
    <t>082-433-2221</t>
  </si>
  <si>
    <t>0823-27-5610</t>
  </si>
  <si>
    <t>084-923-0087</t>
  </si>
  <si>
    <t>084-923-0089</t>
  </si>
  <si>
    <t>082-562-2129</t>
  </si>
  <si>
    <t>082-247-0058</t>
  </si>
  <si>
    <t>082-516-5669</t>
  </si>
  <si>
    <t>082-848-1036</t>
  </si>
  <si>
    <t>082-848-5924</t>
  </si>
  <si>
    <t>0845-26-2580</t>
  </si>
  <si>
    <t>0845-26-2581</t>
  </si>
  <si>
    <t>0829-30-2023</t>
  </si>
  <si>
    <t>082-847-2700</t>
  </si>
  <si>
    <t>082-824-8008</t>
  </si>
  <si>
    <t>082-231-4756</t>
  </si>
  <si>
    <t>0823-36-7885</t>
  </si>
  <si>
    <t>0823-36-7886</t>
  </si>
  <si>
    <t>050-1421-5367</t>
  </si>
  <si>
    <t>084-982-6431</t>
  </si>
  <si>
    <t>0847-49-0085</t>
  </si>
  <si>
    <t>0847-49-0086</t>
  </si>
  <si>
    <t>082-516-6070</t>
  </si>
  <si>
    <t>082-516-6071</t>
  </si>
  <si>
    <t>082-876-5040</t>
  </si>
  <si>
    <t>082-299-0300</t>
  </si>
  <si>
    <t>0823-25-3871</t>
  </si>
  <si>
    <t>082-233-4418</t>
  </si>
  <si>
    <t>082-836-4301</t>
  </si>
  <si>
    <t>082-836-4302</t>
  </si>
  <si>
    <t>084-963-6112</t>
  </si>
  <si>
    <t>084-965-6221</t>
  </si>
  <si>
    <t>0823-27-5646</t>
  </si>
  <si>
    <t>0823-27-5647</t>
  </si>
  <si>
    <t>082-504-9333</t>
  </si>
  <si>
    <t>082-504-9339</t>
  </si>
  <si>
    <t>0823-27-6321</t>
  </si>
  <si>
    <t>0823-27-6325</t>
  </si>
  <si>
    <t>082-843-8700</t>
  </si>
  <si>
    <t>082-554-6166</t>
  </si>
  <si>
    <t>082-437-3062</t>
  </si>
  <si>
    <t>082-437-3065</t>
  </si>
  <si>
    <t>082-278-6563</t>
  </si>
  <si>
    <t>084-959-5123</t>
  </si>
  <si>
    <t>084-959-5124</t>
  </si>
  <si>
    <t>082-875-8802</t>
    <phoneticPr fontId="2"/>
  </si>
  <si>
    <t>神石郡神石高原町油木甲5071番地1</t>
  </si>
  <si>
    <t>府中市諸毛町12944番地1</t>
  </si>
  <si>
    <t>広島市中区小網町2番4号</t>
  </si>
  <si>
    <t>広島市西区庚午中一丁目2番41号</t>
  </si>
  <si>
    <t>広島市西区古江東町5番23号</t>
  </si>
  <si>
    <t>福山市引野町南一丁目6番11号</t>
  </si>
  <si>
    <t>府中市府中町565番地</t>
  </si>
  <si>
    <t>福山市水呑町4727番地6</t>
  </si>
  <si>
    <t>三原市皆実一丁目7番22号</t>
  </si>
  <si>
    <t>山県郡安芸太田町大字土居578番地</t>
  </si>
  <si>
    <t>広島市安佐南区高取南一丁目6番18号</t>
  </si>
  <si>
    <t>広島市安佐南区大塚西三丁目8番1号</t>
  </si>
  <si>
    <t>三原市皆実二丁目2番1号</t>
  </si>
  <si>
    <t>東広島市西条土与丸五丁目4番35号　慶応ビル3階</t>
  </si>
  <si>
    <t>広島市東区戸坂千足一丁目1番25-102号</t>
  </si>
  <si>
    <t>安芸郡海田町西浜5-30</t>
  </si>
  <si>
    <t>すてっぷぽこ・あ・ぽこ</t>
  </si>
  <si>
    <t>障害福祉サービス事業所わかば</t>
  </si>
  <si>
    <t>自立支援センターつばさ</t>
  </si>
  <si>
    <t>ふれあいの家たんぽぽ</t>
  </si>
  <si>
    <t>障害福祉サービス事業所せらの風</t>
  </si>
  <si>
    <t>障害福祉サービス事業所青虫の会</t>
  </si>
  <si>
    <t>作業所あいあい広場</t>
  </si>
  <si>
    <t>指定障害福祉サービス事業所ほっとはうすのばら</t>
  </si>
  <si>
    <t>発達障害サポートセンター未来図</t>
  </si>
  <si>
    <t>障害者支援施設セルプ宇品</t>
  </si>
  <si>
    <t>あかね作業所相田事業所</t>
  </si>
  <si>
    <t>作業所ゆうあい</t>
  </si>
  <si>
    <t>障害福祉サービス事業所森の工房やの</t>
  </si>
  <si>
    <t>福祉サービスセンター夢のひかり</t>
  </si>
  <si>
    <t>就労支援ステーションハートリンク</t>
  </si>
  <si>
    <t>就労支援センターあおぎり</t>
  </si>
  <si>
    <t>障害福祉サービス事業大きなかぶ東町作業所</t>
  </si>
  <si>
    <t>清風会つばさ</t>
  </si>
  <si>
    <t>ソーシャルケアポケット</t>
  </si>
  <si>
    <t>ゆう香くらぶ天満町事業所</t>
  </si>
  <si>
    <t>集いの広場すまいる・びんご</t>
  </si>
  <si>
    <t>指定障害福祉サービス事業所ひまわりの家</t>
  </si>
  <si>
    <t>障がい福祉サービス事業所ゆうあい</t>
  </si>
  <si>
    <t>みんなの働く場いっぽ</t>
  </si>
  <si>
    <t>まごころの家高陽</t>
  </si>
  <si>
    <t>福祉サービス事業所りんりん</t>
  </si>
  <si>
    <t>障害福祉サービス事業所ぴーす</t>
  </si>
  <si>
    <t>就労継続支援B型事業所コージーガーデン</t>
  </si>
  <si>
    <t>広島市皆賀園（就労移行支援・就労継続支援B型）</t>
  </si>
  <si>
    <t>就労継続支援B型事業所ガーデンテラス</t>
  </si>
  <si>
    <t>就労継続支援B型ふるーる</t>
  </si>
  <si>
    <t>就労継続支援B型施設いしうちの郷</t>
  </si>
  <si>
    <t>ありんこBジョブ</t>
  </si>
  <si>
    <t>障がい者就労継続支援B型ファーストステップ</t>
  </si>
  <si>
    <t>WINDえのみや</t>
    <phoneticPr fontId="2"/>
  </si>
  <si>
    <t>第2ふれあい工房</t>
    <phoneticPr fontId="2"/>
  </si>
  <si>
    <t>ASAHI</t>
    <phoneticPr fontId="2"/>
  </si>
  <si>
    <t>SAORI hands広島</t>
    <phoneticPr fontId="2"/>
  </si>
  <si>
    <t>多機能型事業所WISH</t>
    <phoneticPr fontId="2"/>
  </si>
  <si>
    <t>指定障害福祉サービス事業所Bee-Works</t>
    <phoneticPr fontId="2"/>
  </si>
  <si>
    <t>JOBプラスはんど</t>
    <phoneticPr fontId="2"/>
  </si>
  <si>
    <t>障害福祉サービス事業所Mixsim</t>
    <phoneticPr fontId="2"/>
  </si>
  <si>
    <t>多機能型事業所COR</t>
    <phoneticPr fontId="2"/>
  </si>
  <si>
    <t>ワークチャレンジ365</t>
    <phoneticPr fontId="2"/>
  </si>
  <si>
    <t>LEAF</t>
    <phoneticPr fontId="2"/>
  </si>
  <si>
    <t>Hanaと花舎</t>
    <phoneticPr fontId="2"/>
  </si>
  <si>
    <t>FUN</t>
    <phoneticPr fontId="2"/>
  </si>
  <si>
    <t>就労継続支援B型MIRAIMA</t>
    <phoneticPr fontId="2"/>
  </si>
  <si>
    <t>社会福祉法人和来原会</t>
  </si>
  <si>
    <t>医療法人あさだ会</t>
  </si>
  <si>
    <t>社会福祉法人江田島市社会福祉協議会</t>
  </si>
  <si>
    <t>社会福祉法人東城有栖会</t>
  </si>
  <si>
    <t>社会福祉法人育芽会</t>
  </si>
  <si>
    <t>特定非営利活動法人ぱぴえ</t>
  </si>
  <si>
    <t>特定非営利活動法人あいあい広場</t>
  </si>
  <si>
    <t>合同会社自由館</t>
  </si>
  <si>
    <t>社会福祉法人ささえ愛</t>
  </si>
  <si>
    <t>特定非営利活動法人ひまわり洗車場</t>
  </si>
  <si>
    <t>特定非営利活動法人ウィズ</t>
  </si>
  <si>
    <t>医療法人社団更生会</t>
  </si>
  <si>
    <t>社会福祉法人はぐくみの里</t>
  </si>
  <si>
    <t>特定非営利活動法人あかね福祉会</t>
  </si>
  <si>
    <t>社会福祉法人広島市社会福祉事業団</t>
  </si>
  <si>
    <t>特定非営利活動法人作業所ゆうあい</t>
  </si>
  <si>
    <t>特定非営利活動法人どりぃむわぁくす</t>
  </si>
  <si>
    <t>特定非営利活動法人夢をつむいで</t>
  </si>
  <si>
    <t>特定非営利活動法人ティファーレ</t>
  </si>
  <si>
    <t>特定非営利活動法人希望のいりぐち</t>
  </si>
  <si>
    <t>特定非営利活動法人さをりひろば</t>
  </si>
  <si>
    <t>公益社団法人広島県就労振興センター</t>
  </si>
  <si>
    <t>公益社団法人希望会</t>
  </si>
  <si>
    <t>社会福祉法人あづみの森</t>
  </si>
  <si>
    <t>特定非営利活動法人花と夢</t>
  </si>
  <si>
    <t>特定非営利活動法人ひまわりの家</t>
  </si>
  <si>
    <t>医療法人紘友会</t>
  </si>
  <si>
    <t>社会福祉法人広島県同胞援護財団</t>
  </si>
  <si>
    <t>有限会社あいこ</t>
  </si>
  <si>
    <t>特定非営利活動法人廿日市市障害者福祉協会</t>
  </si>
  <si>
    <t>株式会社凛</t>
  </si>
  <si>
    <t>有限会社英光工業</t>
  </si>
  <si>
    <t>株式会社EARTH</t>
    <phoneticPr fontId="2"/>
  </si>
  <si>
    <t>082-236-7380</t>
    <phoneticPr fontId="2"/>
  </si>
  <si>
    <t>082-236-7381</t>
    <phoneticPr fontId="2"/>
  </si>
  <si>
    <t>SOAR きつつき</t>
    <phoneticPr fontId="2"/>
  </si>
  <si>
    <t>クラブハウス・シェイキングハンズ</t>
    <phoneticPr fontId="2"/>
  </si>
  <si>
    <t>ゆう香くらぶ</t>
    <phoneticPr fontId="2"/>
  </si>
  <si>
    <t>ゆう香くらぶ天満町事業所</t>
    <phoneticPr fontId="2"/>
  </si>
  <si>
    <t>提出状況</t>
    <rPh sb="0" eb="2">
      <t>テイシュツ</t>
    </rPh>
    <rPh sb="2" eb="4">
      <t>ジョウキョウ</t>
    </rPh>
    <phoneticPr fontId="2"/>
  </si>
  <si>
    <t>H29</t>
  </si>
  <si>
    <t>H29</t>
    <phoneticPr fontId="2"/>
  </si>
  <si>
    <t>オレンジハウス</t>
  </si>
  <si>
    <t>多機能型事業所LOVE ART</t>
  </si>
  <si>
    <t>カンパネラ</t>
  </si>
  <si>
    <t>大竹さつき作業所</t>
  </si>
  <si>
    <t>つむぎあふ</t>
  </si>
  <si>
    <t>指定就労継続支援B型事業所すみれ</t>
  </si>
  <si>
    <t>ふくろう</t>
  </si>
  <si>
    <t>パンプキン</t>
  </si>
  <si>
    <t>ポレポレファクトリー</t>
  </si>
  <si>
    <t>サポートセンターとらいあんぐる</t>
  </si>
  <si>
    <t>就労支援センターグリーンガーデン</t>
  </si>
  <si>
    <t>とまとの木</t>
  </si>
  <si>
    <t>RING</t>
  </si>
  <si>
    <t>就労継続支援B型事業所Libra</t>
  </si>
  <si>
    <t>ワーキングパートナーズいつかいち</t>
  </si>
  <si>
    <t>就労支援センターこんぱす</t>
  </si>
  <si>
    <t>まごころの家若草</t>
  </si>
  <si>
    <t>就労支援センターみらいえ</t>
  </si>
  <si>
    <t>C'sInc.（シーズインク）</t>
  </si>
  <si>
    <t>さざんか</t>
  </si>
  <si>
    <t>Smile Baseまつなが</t>
  </si>
  <si>
    <t>こもれび</t>
  </si>
  <si>
    <t>就労継続支援B型ぼたん</t>
  </si>
  <si>
    <t>キッチンファーム</t>
  </si>
  <si>
    <t>特定非営利活動法人オレンジハウス</t>
  </si>
  <si>
    <t>飯田　勉</t>
  </si>
  <si>
    <t>082-845-7818</t>
  </si>
  <si>
    <t>株式会社K・D・S</t>
  </si>
  <si>
    <t>広兼　正清</t>
  </si>
  <si>
    <t>一般社団法人HAP</t>
  </si>
  <si>
    <t>牧　成代</t>
  </si>
  <si>
    <t>0823-36-5656</t>
  </si>
  <si>
    <t>737-2517</t>
  </si>
  <si>
    <t>社会福祉法人大竹市社会福祉協議会</t>
  </si>
  <si>
    <t>739-0621</t>
  </si>
  <si>
    <t>0827-57-3935</t>
  </si>
  <si>
    <t>株式会社トミヒロ</t>
  </si>
  <si>
    <t>082-832-8555</t>
  </si>
  <si>
    <t>082-832-8556</t>
  </si>
  <si>
    <t>株式会社Future Create</t>
  </si>
  <si>
    <t>山高　幸一</t>
  </si>
  <si>
    <t>739-0014</t>
  </si>
  <si>
    <t>特定非営利活動法人やまびこ福祉会</t>
  </si>
  <si>
    <t>丸子　公利</t>
  </si>
  <si>
    <t>有限会社開花</t>
  </si>
  <si>
    <t>梶田　梨栄</t>
  </si>
  <si>
    <t>082-288-6251</t>
  </si>
  <si>
    <t>082-284-7477</t>
  </si>
  <si>
    <t>有限会社ランニングメイトサービス</t>
  </si>
  <si>
    <t>菊田　順一</t>
  </si>
  <si>
    <t>082-208-3885</t>
  </si>
  <si>
    <t>082-208--3886</t>
  </si>
  <si>
    <t>株式会社トラスティサポート</t>
  </si>
  <si>
    <t>小池　宏典</t>
  </si>
  <si>
    <t>082-553-0667</t>
  </si>
  <si>
    <t>一般社団法人サント</t>
  </si>
  <si>
    <t>深田　晃司</t>
  </si>
  <si>
    <t>082-847-3077</t>
  </si>
  <si>
    <t>082-847-3066</t>
  </si>
  <si>
    <t>株式会社さいさいさい</t>
  </si>
  <si>
    <t>齊藤　真希</t>
  </si>
  <si>
    <t>730-0002</t>
  </si>
  <si>
    <t>広島市中区白島中町14番8号 白島コーポ1階</t>
  </si>
  <si>
    <t>082-836-6292</t>
  </si>
  <si>
    <t>082-555-5141</t>
  </si>
  <si>
    <t>社会福祉法人みどり会</t>
  </si>
  <si>
    <t>特定非営利活動法人Azure Leben</t>
  </si>
  <si>
    <t>加登　幹雄</t>
  </si>
  <si>
    <t>730-0804</t>
  </si>
  <si>
    <t>医療法人翠和会</t>
  </si>
  <si>
    <t>石井　和彦</t>
  </si>
  <si>
    <t>082-533-6672</t>
  </si>
  <si>
    <t>082-533-2450</t>
  </si>
  <si>
    <t>株式会社コンパス</t>
  </si>
  <si>
    <t>731-5133</t>
  </si>
  <si>
    <t>082-255-9383</t>
  </si>
  <si>
    <t>732-0053</t>
  </si>
  <si>
    <t>082-846-5795</t>
  </si>
  <si>
    <t>732-0045</t>
  </si>
  <si>
    <t>732-0827</t>
  </si>
  <si>
    <t>社会福祉法人桜樹会</t>
  </si>
  <si>
    <t>安部　博史</t>
  </si>
  <si>
    <t>720-1131</t>
  </si>
  <si>
    <t>084-976-0556</t>
  </si>
  <si>
    <t>宮本印刷有限会社</t>
  </si>
  <si>
    <t>宮本　年堂</t>
  </si>
  <si>
    <t>726-0033</t>
  </si>
  <si>
    <t>0847-41-2931</t>
  </si>
  <si>
    <t>0847-41-2720</t>
  </si>
  <si>
    <t>一般社団法人Smile Base</t>
  </si>
  <si>
    <t>上門田　政之</t>
  </si>
  <si>
    <t>729-0105</t>
  </si>
  <si>
    <t>084-939-9422</t>
  </si>
  <si>
    <t>一般社団法人ライフセルフサポート大樹</t>
  </si>
  <si>
    <t>原田　美香</t>
  </si>
  <si>
    <t>082-220-0551</t>
  </si>
  <si>
    <t>合同会社Botan</t>
  </si>
  <si>
    <t>西下　美紀</t>
  </si>
  <si>
    <t>呉市本通四丁目7番16号</t>
  </si>
  <si>
    <t>0823-27-6523</t>
  </si>
  <si>
    <t>株式会社チャレンジドパーソン</t>
  </si>
  <si>
    <t>濱原　一将</t>
  </si>
  <si>
    <t>尾道市栗原町9880-2</t>
  </si>
  <si>
    <t>0848-21-4510</t>
  </si>
  <si>
    <t>0848-21-4511</t>
  </si>
  <si>
    <t>WINDえのみや</t>
    <phoneticPr fontId="2"/>
  </si>
  <si>
    <t>第2ふれあい工房</t>
    <phoneticPr fontId="2"/>
  </si>
  <si>
    <t>ASAHI</t>
    <phoneticPr fontId="2"/>
  </si>
  <si>
    <t>SAORI hands広島</t>
    <phoneticPr fontId="2"/>
  </si>
  <si>
    <t>SOAR きつつき</t>
    <phoneticPr fontId="2"/>
  </si>
  <si>
    <t>多機能型事業所WISH</t>
    <phoneticPr fontId="2"/>
  </si>
  <si>
    <t>指定障害福祉サービス事業所Bee-Works</t>
    <phoneticPr fontId="2"/>
  </si>
  <si>
    <t>JOBプラスはんど</t>
    <phoneticPr fontId="2"/>
  </si>
  <si>
    <t>障害福祉サービス事業所Mixsim</t>
    <phoneticPr fontId="2"/>
  </si>
  <si>
    <t>多機能型事業所COR</t>
    <phoneticPr fontId="2"/>
  </si>
  <si>
    <t>ワークチャレンジ365</t>
    <phoneticPr fontId="2"/>
  </si>
  <si>
    <t>LEAF</t>
    <phoneticPr fontId="2"/>
  </si>
  <si>
    <t>Hanaと花舎</t>
    <phoneticPr fontId="2"/>
  </si>
  <si>
    <t>FUN</t>
    <phoneticPr fontId="2"/>
  </si>
  <si>
    <t>就労継続支援B型MIRAIMA</t>
    <phoneticPr fontId="2"/>
  </si>
  <si>
    <t>H30</t>
    <phoneticPr fontId="2"/>
  </si>
  <si>
    <t>H30</t>
    <phoneticPr fontId="2"/>
  </si>
  <si>
    <t>H30</t>
    <phoneticPr fontId="2"/>
  </si>
  <si>
    <t>障がい者通所事業所　ワークハウススマイル</t>
    <rPh sb="0" eb="1">
      <t>ショウ</t>
    </rPh>
    <rPh sb="3" eb="4">
      <t>シャ</t>
    </rPh>
    <rPh sb="4" eb="6">
      <t>ツウショ</t>
    </rPh>
    <rPh sb="6" eb="9">
      <t>ジギョウショ</t>
    </rPh>
    <phoneticPr fontId="2"/>
  </si>
  <si>
    <t>多機能型事業所エール</t>
    <rPh sb="0" eb="4">
      <t>タキノウガタ</t>
    </rPh>
    <rPh sb="4" eb="7">
      <t>ジギョウショ</t>
    </rPh>
    <phoneticPr fontId="2"/>
  </si>
  <si>
    <t>アイラブ作業所</t>
    <rPh sb="4" eb="6">
      <t>サギョウ</t>
    </rPh>
    <rPh sb="6" eb="7">
      <t>ショ</t>
    </rPh>
    <phoneticPr fontId="2"/>
  </si>
  <si>
    <t>ツクルクルＩＴワークス</t>
    <phoneticPr fontId="2"/>
  </si>
  <si>
    <t>就労支援日々生</t>
    <rPh sb="0" eb="2">
      <t>シュウロウ</t>
    </rPh>
    <rPh sb="2" eb="4">
      <t>シエン</t>
    </rPh>
    <phoneticPr fontId="2"/>
  </si>
  <si>
    <t>あうるワークスペース</t>
    <phoneticPr fontId="2"/>
  </si>
  <si>
    <t>就労支援事業所　晴ればれ</t>
    <rPh sb="0" eb="7">
      <t>シュウロウシエンジギョウショ</t>
    </rPh>
    <rPh sb="8" eb="9">
      <t>ハ</t>
    </rPh>
    <phoneticPr fontId="2"/>
  </si>
  <si>
    <t>ワークハウスおおたに</t>
    <phoneticPr fontId="2"/>
  </si>
  <si>
    <t>you－縁</t>
    <rPh sb="4" eb="5">
      <t>エン</t>
    </rPh>
    <phoneticPr fontId="2"/>
  </si>
  <si>
    <t>ＳＰＥＱ呉事業所</t>
    <rPh sb="4" eb="5">
      <t>クレ</t>
    </rPh>
    <rPh sb="5" eb="8">
      <t>ジギョウショ</t>
    </rPh>
    <phoneticPr fontId="2"/>
  </si>
  <si>
    <t>就労支援センターＢスマイル</t>
    <rPh sb="0" eb="2">
      <t>シュウロウ</t>
    </rPh>
    <rPh sb="2" eb="4">
      <t>シエン</t>
    </rPh>
    <phoneticPr fontId="2"/>
  </si>
  <si>
    <t>みんなの作業所　絆</t>
    <rPh sb="4" eb="7">
      <t>サギョウショ</t>
    </rPh>
    <rPh sb="8" eb="9">
      <t>キズナ</t>
    </rPh>
    <phoneticPr fontId="2"/>
  </si>
  <si>
    <t>タマシゲ就労支援サービス</t>
    <rPh sb="4" eb="6">
      <t>シュウロウ</t>
    </rPh>
    <rPh sb="6" eb="8">
      <t>シエン</t>
    </rPh>
    <phoneticPr fontId="2"/>
  </si>
  <si>
    <t>つながりＢ</t>
    <phoneticPr fontId="2"/>
  </si>
  <si>
    <t>就労サポートセンター　すたーと</t>
    <rPh sb="0" eb="2">
      <t>シュウロウ</t>
    </rPh>
    <phoneticPr fontId="2"/>
  </si>
  <si>
    <t>あおぞら</t>
    <phoneticPr fontId="2"/>
  </si>
  <si>
    <t>紙ふうせん</t>
    <phoneticPr fontId="2"/>
  </si>
  <si>
    <t>株式会社Smile</t>
    <rPh sb="0" eb="4">
      <t>カブシキガイシャ</t>
    </rPh>
    <phoneticPr fontId="2"/>
  </si>
  <si>
    <t>732-0811</t>
    <phoneticPr fontId="2"/>
  </si>
  <si>
    <t>広島市南区段原3-21-7　3F</t>
    <rPh sb="0" eb="3">
      <t>ヒロシマシ</t>
    </rPh>
    <rPh sb="3" eb="5">
      <t>ミナミク</t>
    </rPh>
    <rPh sb="5" eb="7">
      <t>ダンバラ</t>
    </rPh>
    <phoneticPr fontId="2"/>
  </si>
  <si>
    <t>082-258-2701</t>
    <phoneticPr fontId="2"/>
  </si>
  <si>
    <t>082-258-2702</t>
    <phoneticPr fontId="2"/>
  </si>
  <si>
    <t>731-5141</t>
    <phoneticPr fontId="2"/>
  </si>
  <si>
    <t>082-533-6445</t>
    <phoneticPr fontId="2"/>
  </si>
  <si>
    <t>730-0823</t>
    <phoneticPr fontId="2"/>
  </si>
  <si>
    <t>082-236-1144</t>
    <phoneticPr fontId="2"/>
  </si>
  <si>
    <t>特定非営利活動法人ひとまちスタジオ</t>
    <rPh sb="0" eb="9">
      <t>トクテイヒエイリカツドウホウジン</t>
    </rPh>
    <phoneticPr fontId="2"/>
  </si>
  <si>
    <t>720-0812</t>
    <phoneticPr fontId="2"/>
  </si>
  <si>
    <t>福山市霞町1-6-15　福山中央ビル204号室</t>
    <rPh sb="0" eb="3">
      <t>フクヤマシ</t>
    </rPh>
    <rPh sb="3" eb="5">
      <t>カスミチョウ</t>
    </rPh>
    <rPh sb="12" eb="14">
      <t>フクヤマ</t>
    </rPh>
    <rPh sb="14" eb="16">
      <t>チュウオウ</t>
    </rPh>
    <rPh sb="21" eb="23">
      <t>ゴウシツ</t>
    </rPh>
    <phoneticPr fontId="2"/>
  </si>
  <si>
    <t>084-917-4127</t>
    <phoneticPr fontId="2"/>
  </si>
  <si>
    <t>084-993-4090</t>
    <phoneticPr fontId="2"/>
  </si>
  <si>
    <t>736-0082</t>
    <phoneticPr fontId="2"/>
  </si>
  <si>
    <t>082-821-0346</t>
    <phoneticPr fontId="2"/>
  </si>
  <si>
    <t>738-0034</t>
    <phoneticPr fontId="2"/>
  </si>
  <si>
    <t>0829-31-5399</t>
    <phoneticPr fontId="2"/>
  </si>
  <si>
    <t>739-2504</t>
    <phoneticPr fontId="2"/>
  </si>
  <si>
    <t>0823-27-3086</t>
    <phoneticPr fontId="2"/>
  </si>
  <si>
    <t>728-0025</t>
    <phoneticPr fontId="2"/>
  </si>
  <si>
    <t>0824-62-1086</t>
    <phoneticPr fontId="2"/>
  </si>
  <si>
    <t>737-0001</t>
    <phoneticPr fontId="2"/>
  </si>
  <si>
    <t>0823-72-6125</t>
    <phoneticPr fontId="2"/>
  </si>
  <si>
    <t>731-3169</t>
    <phoneticPr fontId="2"/>
  </si>
  <si>
    <t>082-962-5514</t>
    <phoneticPr fontId="2"/>
  </si>
  <si>
    <t>737-0051</t>
    <phoneticPr fontId="2"/>
  </si>
  <si>
    <t>0823-32-3172</t>
    <phoneticPr fontId="2"/>
  </si>
  <si>
    <t>731-0124</t>
    <phoneticPr fontId="2"/>
  </si>
  <si>
    <t>一般社団法人共支会広島総合福祉サービス</t>
    <rPh sb="0" eb="6">
      <t>イッパンシャダンホウジン</t>
    </rPh>
    <phoneticPr fontId="2"/>
  </si>
  <si>
    <t>731-5133</t>
    <phoneticPr fontId="2"/>
  </si>
  <si>
    <t>広島市佐伯区旭園4-33</t>
    <rPh sb="0" eb="3">
      <t>ヒロシマシ</t>
    </rPh>
    <rPh sb="3" eb="6">
      <t>サエキク</t>
    </rPh>
    <phoneticPr fontId="2"/>
  </si>
  <si>
    <t>082-943-7850</t>
    <phoneticPr fontId="2"/>
  </si>
  <si>
    <t>082-874-6651</t>
    <phoneticPr fontId="2"/>
  </si>
  <si>
    <t>730-0802</t>
    <phoneticPr fontId="2"/>
  </si>
  <si>
    <t>738-0054</t>
    <phoneticPr fontId="2"/>
  </si>
  <si>
    <t>0829-36-3141</t>
    <phoneticPr fontId="2"/>
  </si>
  <si>
    <t>726-0012</t>
    <phoneticPr fontId="2"/>
  </si>
  <si>
    <t>0847-44-9898</t>
    <phoneticPr fontId="2"/>
  </si>
  <si>
    <t>結絆福祉会合同会社</t>
    <rPh sb="0" eb="1">
      <t>ユ</t>
    </rPh>
    <rPh sb="1" eb="2">
      <t>ハン</t>
    </rPh>
    <rPh sb="2" eb="4">
      <t>フクシ</t>
    </rPh>
    <rPh sb="4" eb="5">
      <t>カイ</t>
    </rPh>
    <rPh sb="5" eb="7">
      <t>ゴウドウ</t>
    </rPh>
    <rPh sb="7" eb="9">
      <t>カイシャ</t>
    </rPh>
    <phoneticPr fontId="2"/>
  </si>
  <si>
    <t>720-0065</t>
    <phoneticPr fontId="2"/>
  </si>
  <si>
    <t>084-923-5031</t>
    <phoneticPr fontId="2"/>
  </si>
  <si>
    <t>084-923-5032</t>
    <phoneticPr fontId="2"/>
  </si>
  <si>
    <t>738-0202</t>
    <phoneticPr fontId="2"/>
  </si>
  <si>
    <t>0829-74-0150</t>
    <phoneticPr fontId="2"/>
  </si>
  <si>
    <t>720-0808</t>
    <phoneticPr fontId="2"/>
  </si>
  <si>
    <t>084-983-3739</t>
    <phoneticPr fontId="2"/>
  </si>
  <si>
    <t>730-0803</t>
    <phoneticPr fontId="2"/>
  </si>
  <si>
    <t>082-299-5904</t>
    <phoneticPr fontId="2"/>
  </si>
  <si>
    <t>082-836-3851</t>
    <phoneticPr fontId="2"/>
  </si>
  <si>
    <t>久丸　智寛</t>
    <phoneticPr fontId="2"/>
  </si>
  <si>
    <t>平岡　顕治</t>
    <rPh sb="0" eb="2">
      <t>ヒラオカ</t>
    </rPh>
    <rPh sb="3" eb="5">
      <t>ケンジ</t>
    </rPh>
    <phoneticPr fontId="2"/>
  </si>
  <si>
    <t>小松　和重</t>
    <rPh sb="0" eb="2">
      <t>コマツ</t>
    </rPh>
    <rPh sb="3" eb="5">
      <t>カズシゲ</t>
    </rPh>
    <phoneticPr fontId="2"/>
  </si>
  <si>
    <t>上田　晋資</t>
    <rPh sb="0" eb="2">
      <t>ウエダ</t>
    </rPh>
    <rPh sb="3" eb="4">
      <t>シン</t>
    </rPh>
    <rPh sb="4" eb="5">
      <t>シ</t>
    </rPh>
    <phoneticPr fontId="2"/>
  </si>
  <si>
    <t>就労支援センターウィークスリー五日市</t>
    <rPh sb="0" eb="4">
      <t>シュウロウシエン</t>
    </rPh>
    <rPh sb="15" eb="18">
      <t>イツカイチ</t>
    </rPh>
    <phoneticPr fontId="2"/>
  </si>
  <si>
    <t>リバティー　はつかいち</t>
    <phoneticPr fontId="2"/>
  </si>
  <si>
    <t>株式会社プローバベジモ</t>
  </si>
  <si>
    <t>特定非営利活動法人よもぎのアトリエ</t>
  </si>
  <si>
    <t>株式会社あるふぁおめが</t>
  </si>
  <si>
    <t>特定非営利活動法人コミュニティリーダーひゅーるぽん</t>
  </si>
  <si>
    <t>株式会社エーツープロ</t>
  </si>
  <si>
    <t>株式会社ケイ・コーポレーション</t>
  </si>
  <si>
    <t>株式会社ラトリエ・ドゥ・ボナペティ</t>
  </si>
  <si>
    <t>株式会社しらゆり舎</t>
  </si>
  <si>
    <t>社会福祉法人　若菜</t>
  </si>
  <si>
    <t>社会福祉法人　にこにこ福祉会</t>
  </si>
  <si>
    <t>社会福祉法人美和福祉会</t>
  </si>
  <si>
    <t>株式会社ビーンズ</t>
  </si>
  <si>
    <t>公益社団法人青年海外協力協会</t>
  </si>
  <si>
    <t>ベジモファームＢひろしま</t>
  </si>
  <si>
    <t>龍馬ファーム</t>
  </si>
  <si>
    <t>サブカルビジネスセンター</t>
  </si>
  <si>
    <t>コミュニティほっとスペースぽんぽん</t>
  </si>
  <si>
    <t>就労継続支援Ｂ型事業所　ワークハウスあすケラ</t>
  </si>
  <si>
    <t>いしうちベーカリー就労継続支援Ｂ型事業所・いしうちベーカリー生活介護事業所</t>
  </si>
  <si>
    <t>就労支援事業所　まっぷ</t>
  </si>
  <si>
    <t>ボナペティ　尾道事業所</t>
  </si>
  <si>
    <t>元気サポートひまわり</t>
  </si>
  <si>
    <t>瀬戸の里</t>
  </si>
  <si>
    <t>りひと</t>
  </si>
  <si>
    <t>障害福祉サービス事業所おおたけ松美園　多機能事業　陽（ＨＡＲＵ）</t>
  </si>
  <si>
    <t>宮領ワークセンター</t>
  </si>
  <si>
    <t>多機能型事業所　そらまめ</t>
  </si>
  <si>
    <t>ＪＯＣＡ×３</t>
  </si>
  <si>
    <t>731-3362</t>
  </si>
  <si>
    <t>082-831-2617</t>
  </si>
  <si>
    <t>739-1742</t>
  </si>
  <si>
    <t>082-840-0280</t>
  </si>
  <si>
    <t>082-840-0290</t>
  </si>
  <si>
    <t>730-0012</t>
  </si>
  <si>
    <t>082-831-6888</t>
  </si>
  <si>
    <t>082-831-5859</t>
  </si>
  <si>
    <t>730-0054</t>
  </si>
  <si>
    <t>082-569-8490</t>
  </si>
  <si>
    <t>082-208-1404</t>
  </si>
  <si>
    <t>082-208-1504</t>
  </si>
  <si>
    <t>733-0802</t>
  </si>
  <si>
    <t>082-836-5770</t>
  </si>
  <si>
    <t>082-836-5778</t>
  </si>
  <si>
    <t>723-0051</t>
  </si>
  <si>
    <t>0848-67-7355</t>
  </si>
  <si>
    <t>0848-29-5030</t>
  </si>
  <si>
    <t>729-0142</t>
  </si>
  <si>
    <t>0848-38-1270</t>
  </si>
  <si>
    <t>0848-38-1271</t>
  </si>
  <si>
    <t>720-0551</t>
  </si>
  <si>
    <t>0848-73-5045</t>
  </si>
  <si>
    <t>720-0837</t>
  </si>
  <si>
    <t>084-959-3535</t>
  </si>
  <si>
    <t>084-959-3536</t>
  </si>
  <si>
    <t>720-2103</t>
  </si>
  <si>
    <t>084-960-2019</t>
  </si>
  <si>
    <t>084-960-0680</t>
  </si>
  <si>
    <t>739-0657</t>
  </si>
  <si>
    <t>0827-96-0808</t>
  </si>
  <si>
    <t>739-2103</t>
  </si>
  <si>
    <t>082-490-3033</t>
  </si>
  <si>
    <t>082-490-3077</t>
  </si>
  <si>
    <t>0829-74-3677</t>
  </si>
  <si>
    <t>731-3501</t>
  </si>
  <si>
    <t>榊　敏正</t>
  </si>
  <si>
    <t>室本　けい子</t>
  </si>
  <si>
    <t>山田　智浩</t>
  </si>
  <si>
    <t>川口　隆司</t>
  </si>
  <si>
    <t>大久保　政広</t>
  </si>
  <si>
    <t>壇上　洋子</t>
  </si>
  <si>
    <t>瀬良　京子</t>
  </si>
  <si>
    <t>亀井　新五</t>
  </si>
  <si>
    <t>黒田　美鈴</t>
  </si>
  <si>
    <t>雄谷　良成</t>
  </si>
  <si>
    <t>730-0051</t>
    <phoneticPr fontId="2"/>
  </si>
  <si>
    <t>731-0143</t>
    <phoneticPr fontId="2"/>
  </si>
  <si>
    <t>082-555-3004</t>
    <phoneticPr fontId="6"/>
  </si>
  <si>
    <t>Ｒ元</t>
    <rPh sb="1" eb="2">
      <t>ゲン</t>
    </rPh>
    <phoneticPr fontId="2"/>
  </si>
  <si>
    <t>ワークきらぼし</t>
    <phoneticPr fontId="2"/>
  </si>
  <si>
    <t>Gifted</t>
    <phoneticPr fontId="2"/>
  </si>
  <si>
    <t>Gifted</t>
    <phoneticPr fontId="2"/>
  </si>
  <si>
    <t>Gifted</t>
    <phoneticPr fontId="2"/>
  </si>
  <si>
    <t>SOARきつつき</t>
    <phoneticPr fontId="2"/>
  </si>
  <si>
    <t>R元</t>
    <rPh sb="1" eb="2">
      <t>ゲン</t>
    </rPh>
    <phoneticPr fontId="2"/>
  </si>
  <si>
    <t>じゃがいも農園</t>
    <rPh sb="5" eb="7">
      <t>ノウエン</t>
    </rPh>
    <phoneticPr fontId="2"/>
  </si>
  <si>
    <t>ワークサポート広島光町</t>
    <rPh sb="9" eb="11">
      <t>ヒカリマチ</t>
    </rPh>
    <phoneticPr fontId="2"/>
  </si>
  <si>
    <t>ワークきらぼし</t>
  </si>
  <si>
    <t>ワークきらぼし</t>
    <phoneticPr fontId="2"/>
  </si>
  <si>
    <t>ドリーム作業所</t>
    <rPh sb="4" eb="6">
      <t>サギョウ</t>
    </rPh>
    <rPh sb="6" eb="7">
      <t>ショ</t>
    </rPh>
    <phoneticPr fontId="2"/>
  </si>
  <si>
    <t>支払対象者延人数　計（※）</t>
    <rPh sb="0" eb="2">
      <t>シハライ</t>
    </rPh>
    <rPh sb="2" eb="4">
      <t>タイショウ</t>
    </rPh>
    <rPh sb="4" eb="5">
      <t>シャ</t>
    </rPh>
    <rPh sb="5" eb="6">
      <t>ノ</t>
    </rPh>
    <rPh sb="6" eb="8">
      <t>ニンズウ</t>
    </rPh>
    <rPh sb="9" eb="10">
      <t>ケイ</t>
    </rPh>
    <phoneticPr fontId="2"/>
  </si>
  <si>
    <t>延労働時間数　計（※）</t>
    <rPh sb="0" eb="1">
      <t>ノ</t>
    </rPh>
    <rPh sb="1" eb="3">
      <t>ロウドウ</t>
    </rPh>
    <rPh sb="3" eb="6">
      <t>ジカンスウ</t>
    </rPh>
    <rPh sb="7" eb="8">
      <t>ケイ</t>
    </rPh>
    <phoneticPr fontId="2"/>
  </si>
  <si>
    <t>工賃支払総額　計（※）</t>
    <rPh sb="0" eb="2">
      <t>コウチン</t>
    </rPh>
    <rPh sb="2" eb="4">
      <t>シハライ</t>
    </rPh>
    <rPh sb="4" eb="6">
      <t>ソウガク</t>
    </rPh>
    <rPh sb="7" eb="8">
      <t>ケイ</t>
    </rPh>
    <phoneticPr fontId="2"/>
  </si>
  <si>
    <t>平均工賃（月額）（※）</t>
    <rPh sb="0" eb="2">
      <t>ヘイキン</t>
    </rPh>
    <rPh sb="2" eb="4">
      <t>コウチン</t>
    </rPh>
    <rPh sb="5" eb="7">
      <t>ゲツガク</t>
    </rPh>
    <phoneticPr fontId="2"/>
  </si>
  <si>
    <t>平均工賃（時間額）（※）</t>
    <rPh sb="0" eb="2">
      <t>ヘイキン</t>
    </rPh>
    <rPh sb="2" eb="4">
      <t>コウチン</t>
    </rPh>
    <rPh sb="5" eb="8">
      <t>ジカンガク</t>
    </rPh>
    <phoneticPr fontId="2"/>
  </si>
  <si>
    <t>※　平均工賃（時間額）は調査時の数字</t>
    <rPh sb="2" eb="4">
      <t>ヘイキン</t>
    </rPh>
    <rPh sb="4" eb="6">
      <t>コウチン</t>
    </rPh>
    <rPh sb="7" eb="10">
      <t>ジカンガク</t>
    </rPh>
    <rPh sb="12" eb="14">
      <t>チョウサ</t>
    </rPh>
    <rPh sb="14" eb="15">
      <t>ジ</t>
    </rPh>
    <rPh sb="16" eb="18">
      <t>スウジ</t>
    </rPh>
    <phoneticPr fontId="2"/>
  </si>
  <si>
    <t>　</t>
    <phoneticPr fontId="2"/>
  </si>
  <si>
    <t>※　平均工賃（月額）は調査時の数字</t>
    <rPh sb="2" eb="4">
      <t>ヘイキン</t>
    </rPh>
    <rPh sb="4" eb="6">
      <t>コウチン</t>
    </rPh>
    <rPh sb="7" eb="9">
      <t>ゲツガク</t>
    </rPh>
    <rPh sb="11" eb="13">
      <t>チョウサ</t>
    </rPh>
    <rPh sb="13" eb="14">
      <t>ジ</t>
    </rPh>
    <rPh sb="15" eb="17">
      <t>スウジ</t>
    </rPh>
    <phoneticPr fontId="2"/>
  </si>
  <si>
    <t>※　工賃支払総額　計は調査時の数字</t>
    <rPh sb="2" eb="4">
      <t>コウチン</t>
    </rPh>
    <rPh sb="4" eb="6">
      <t>シハライ</t>
    </rPh>
    <rPh sb="6" eb="8">
      <t>ソウガク</t>
    </rPh>
    <rPh sb="9" eb="10">
      <t>ケイ</t>
    </rPh>
    <rPh sb="11" eb="13">
      <t>チョウサ</t>
    </rPh>
    <rPh sb="13" eb="14">
      <t>ジ</t>
    </rPh>
    <rPh sb="15" eb="17">
      <t>スウジ</t>
    </rPh>
    <phoneticPr fontId="2"/>
  </si>
  <si>
    <t>※　延労働時間数計は調査時の数字</t>
    <rPh sb="2" eb="3">
      <t>ノ</t>
    </rPh>
    <rPh sb="3" eb="5">
      <t>ロウドウ</t>
    </rPh>
    <rPh sb="5" eb="8">
      <t>ジカンスウ</t>
    </rPh>
    <rPh sb="8" eb="9">
      <t>ケイ</t>
    </rPh>
    <rPh sb="10" eb="12">
      <t>チョウサ</t>
    </rPh>
    <rPh sb="12" eb="13">
      <t>ジ</t>
    </rPh>
    <rPh sb="14" eb="16">
      <t>スウジ</t>
    </rPh>
    <phoneticPr fontId="2"/>
  </si>
  <si>
    <t>※　支払対象者延人数計は調査時の数字</t>
    <rPh sb="2" eb="4">
      <t>シハライ</t>
    </rPh>
    <rPh sb="4" eb="6">
      <t>タイショウ</t>
    </rPh>
    <rPh sb="6" eb="7">
      <t>シャ</t>
    </rPh>
    <rPh sb="7" eb="8">
      <t>ノ</t>
    </rPh>
    <rPh sb="8" eb="10">
      <t>ニンズウ</t>
    </rPh>
    <rPh sb="10" eb="11">
      <t>ケイ</t>
    </rPh>
    <rPh sb="12" eb="14">
      <t>チョウサ</t>
    </rPh>
    <rPh sb="14" eb="15">
      <t>ジ</t>
    </rPh>
    <rPh sb="16" eb="18">
      <t>スウジ</t>
    </rPh>
    <phoneticPr fontId="2"/>
  </si>
  <si>
    <t>定員　計（※）</t>
    <rPh sb="0" eb="2">
      <t>テイイン</t>
    </rPh>
    <rPh sb="3" eb="4">
      <t>ケイ</t>
    </rPh>
    <phoneticPr fontId="2"/>
  </si>
  <si>
    <t>※　定員計は調査時の数字</t>
    <rPh sb="2" eb="4">
      <t>テイイン</t>
    </rPh>
    <rPh sb="4" eb="5">
      <t>ケイ</t>
    </rPh>
    <rPh sb="6" eb="8">
      <t>チョウサ</t>
    </rPh>
    <rPh sb="8" eb="9">
      <t>ジ</t>
    </rPh>
    <rPh sb="10" eb="12">
      <t>スウジ</t>
    </rPh>
    <phoneticPr fontId="2"/>
  </si>
  <si>
    <t>Ｒ２</t>
    <phoneticPr fontId="2"/>
  </si>
  <si>
    <t>やっさ工房にしまち</t>
  </si>
  <si>
    <t>Ｉｎｓｐｅｃｔｏｒ　Ｗｏｒｋ　Ｓｃｈｏｏｌ</t>
  </si>
  <si>
    <t>エイチシー広島</t>
  </si>
  <si>
    <t>Lookエキキタ</t>
  </si>
  <si>
    <t>福祉サービスセンター夢の一</t>
  </si>
  <si>
    <t>なぎ作業所</t>
  </si>
  <si>
    <t>みらい’ｓ</t>
  </si>
  <si>
    <t>ひなたぼっこ立町</t>
  </si>
  <si>
    <t>就労継続支援B型事業所ＭＥＴＥＯＲ</t>
  </si>
  <si>
    <t>ディーセント高陽</t>
  </si>
  <si>
    <t>Ｓ．Ｒ．Ａ．横川南</t>
  </si>
  <si>
    <t>中本　正廣</t>
  </si>
  <si>
    <t>折笠　一成</t>
  </si>
  <si>
    <t>中野田　晃</t>
  </si>
  <si>
    <t>片　洸宙</t>
  </si>
  <si>
    <t>山本　宏臣</t>
  </si>
  <si>
    <t>森島　幸則</t>
  </si>
  <si>
    <t>勝見　華恵</t>
  </si>
  <si>
    <t>中島　将則</t>
  </si>
  <si>
    <t>呉原　史子</t>
  </si>
  <si>
    <t>羽白　浩樹</t>
  </si>
  <si>
    <t>下村　浩太郎</t>
  </si>
  <si>
    <t>社会福祉法人芸北福祉会</t>
  </si>
  <si>
    <t>株式会社エンピュア</t>
  </si>
  <si>
    <t>株式会社フッドスター</t>
  </si>
  <si>
    <t>株式会社muutos</t>
  </si>
  <si>
    <t>株式会社サンチョー</t>
  </si>
  <si>
    <t>社会福祉法人ぐくる</t>
  </si>
  <si>
    <t>合同会社クレイオ</t>
  </si>
  <si>
    <t>株式会社ｃｏｍ－ｍａｔｅ</t>
  </si>
  <si>
    <t>株式会社アテンティブ</t>
  </si>
  <si>
    <t>呉原プランニング株式会社</t>
  </si>
  <si>
    <t>株式会社ＷＩＳＨ</t>
  </si>
  <si>
    <t>株式会社Ｔｕｒｎ</t>
  </si>
  <si>
    <t>マルシモ株式会社</t>
  </si>
  <si>
    <t>723-0063</t>
  </si>
  <si>
    <t>0848-38-7111</t>
  </si>
  <si>
    <t>082-923-9461</t>
  </si>
  <si>
    <t>730-0805</t>
  </si>
  <si>
    <t>082-208-4401</t>
  </si>
  <si>
    <t>732-0052</t>
  </si>
  <si>
    <t>082-258-2545</t>
  </si>
  <si>
    <t>730-0021</t>
  </si>
  <si>
    <t>082-242-2358</t>
  </si>
  <si>
    <t>082-569-8883</t>
  </si>
  <si>
    <t>733-0033</t>
  </si>
  <si>
    <t>082-295-8772</t>
  </si>
  <si>
    <t>734-0034</t>
  </si>
  <si>
    <t>082-207-3831</t>
  </si>
  <si>
    <t>730-0032</t>
  </si>
  <si>
    <t>723-0017</t>
  </si>
  <si>
    <t>082-576-4992</t>
  </si>
  <si>
    <t>082-942-0235</t>
  </si>
  <si>
    <t>0826-35-1616</t>
  </si>
  <si>
    <t>0848-38-7109</t>
  </si>
  <si>
    <t>082-923-9462</t>
  </si>
  <si>
    <t>082-208-4402</t>
  </si>
  <si>
    <t>082-258-2546</t>
  </si>
  <si>
    <t>0847-44-6554</t>
  </si>
  <si>
    <t>082-569-8886</t>
  </si>
  <si>
    <t>082-278-6401</t>
    <phoneticPr fontId="2"/>
  </si>
  <si>
    <t>広島市安佐南区祇園二丁目1番34号</t>
    <rPh sb="9" eb="10">
      <t>ニ</t>
    </rPh>
    <phoneticPr fontId="2"/>
  </si>
  <si>
    <t>情報通信システム株式会社</t>
    <rPh sb="0" eb="2">
      <t>ジョウホウ</t>
    </rPh>
    <rPh sb="2" eb="4">
      <t>ツウシン</t>
    </rPh>
    <rPh sb="8" eb="12">
      <t>カブシキガイシャ</t>
    </rPh>
    <phoneticPr fontId="2"/>
  </si>
  <si>
    <t>斎藤　恵子</t>
    <rPh sb="0" eb="2">
      <t>サイトウ</t>
    </rPh>
    <rPh sb="3" eb="5">
      <t>ケイコ</t>
    </rPh>
    <phoneticPr fontId="2"/>
  </si>
  <si>
    <t>ステップ広島</t>
    <rPh sb="4" eb="6">
      <t>ヒロシマ</t>
    </rPh>
    <phoneticPr fontId="2"/>
  </si>
  <si>
    <t>731-3361</t>
    <phoneticPr fontId="2"/>
  </si>
  <si>
    <t>広島市安佐北区あさひが丘三丁目1-11</t>
    <rPh sb="0" eb="3">
      <t>ヒロシマシ</t>
    </rPh>
    <rPh sb="3" eb="7">
      <t>アサキタク</t>
    </rPh>
    <rPh sb="11" eb="12">
      <t>オカ</t>
    </rPh>
    <rPh sb="12" eb="15">
      <t>サンチョウメ</t>
    </rPh>
    <phoneticPr fontId="2"/>
  </si>
  <si>
    <t>082-554-9155</t>
    <phoneticPr fontId="2"/>
  </si>
  <si>
    <t>082-554-9156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</si>
  <si>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</si>
  <si>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田嶋　羊子</t>
    <rPh sb="0" eb="2">
      <t>タジマ</t>
    </rPh>
    <rPh sb="3" eb="4">
      <t>ヒツジ</t>
    </rPh>
    <rPh sb="4" eb="5">
      <t>コ</t>
    </rPh>
    <phoneticPr fontId="2"/>
  </si>
  <si>
    <t>ハタラク広場ぱーちぇ</t>
    <rPh sb="4" eb="6">
      <t>ヒロバ</t>
    </rPh>
    <phoneticPr fontId="2"/>
  </si>
  <si>
    <t>737-0935</t>
    <phoneticPr fontId="2"/>
  </si>
  <si>
    <t>737-0124</t>
    <phoneticPr fontId="2"/>
  </si>
  <si>
    <t>呉市焼山中央一丁目15-19</t>
    <rPh sb="0" eb="2">
      <t>クレシ</t>
    </rPh>
    <rPh sb="2" eb="4">
      <t>ヤケヤマ</t>
    </rPh>
    <rPh sb="4" eb="6">
      <t>チュウオウ</t>
    </rPh>
    <rPh sb="6" eb="9">
      <t>イッチョウメ</t>
    </rPh>
    <phoneticPr fontId="2"/>
  </si>
  <si>
    <t>0823-69-6200</t>
    <phoneticPr fontId="2"/>
  </si>
  <si>
    <t>0823-69-6210</t>
    <phoneticPr fontId="2"/>
  </si>
  <si>
    <t>0823-72-7827</t>
    <phoneticPr fontId="2"/>
  </si>
  <si>
    <t>729-0141</t>
    <phoneticPr fontId="2"/>
  </si>
  <si>
    <t>0848-38-2908</t>
    <phoneticPr fontId="2"/>
  </si>
  <si>
    <t>みつばち工房尾道</t>
    <rPh sb="4" eb="6">
      <t>コウボウ</t>
    </rPh>
    <rPh sb="6" eb="8">
      <t>オノミチ</t>
    </rPh>
    <phoneticPr fontId="2"/>
  </si>
  <si>
    <t>722-0211</t>
    <phoneticPr fontId="2"/>
  </si>
  <si>
    <t>0848-48-5152</t>
    <phoneticPr fontId="2"/>
  </si>
  <si>
    <t>729-3103</t>
    <phoneticPr fontId="2"/>
  </si>
  <si>
    <t>0874-54-2283</t>
    <phoneticPr fontId="2"/>
  </si>
  <si>
    <t>就労支援事業所きずな</t>
    <rPh sb="0" eb="2">
      <t>シュウロウ</t>
    </rPh>
    <rPh sb="2" eb="4">
      <t>シエン</t>
    </rPh>
    <rPh sb="4" eb="6">
      <t>ジギョウ</t>
    </rPh>
    <rPh sb="6" eb="7">
      <t>ショ</t>
    </rPh>
    <phoneticPr fontId="2"/>
  </si>
  <si>
    <t>739-0034</t>
    <phoneticPr fontId="2"/>
  </si>
  <si>
    <t>082-490-4371</t>
    <phoneticPr fontId="2"/>
  </si>
  <si>
    <t>一般社団法人カムカム</t>
    <rPh sb="0" eb="6">
      <t>イッパンシャダンホウジン</t>
    </rPh>
    <phoneticPr fontId="2"/>
  </si>
  <si>
    <t>眞木　幸二</t>
    <rPh sb="0" eb="1">
      <t>マコト</t>
    </rPh>
    <rPh sb="1" eb="2">
      <t>キ</t>
    </rPh>
    <rPh sb="3" eb="5">
      <t>コウジ</t>
    </rPh>
    <phoneticPr fontId="2"/>
  </si>
  <si>
    <t>ミレット</t>
    <phoneticPr fontId="2"/>
  </si>
  <si>
    <t>731-4222</t>
    <phoneticPr fontId="2"/>
  </si>
  <si>
    <t>安芸郡熊野町呉地一丁目19-46</t>
    <rPh sb="0" eb="3">
      <t>アキグン</t>
    </rPh>
    <rPh sb="3" eb="6">
      <t>クマノチョウ</t>
    </rPh>
    <rPh sb="6" eb="8">
      <t>クレチ</t>
    </rPh>
    <rPh sb="8" eb="11">
      <t>イッチョウメ</t>
    </rPh>
    <phoneticPr fontId="2"/>
  </si>
  <si>
    <t>082-521-2945</t>
    <phoneticPr fontId="2"/>
  </si>
  <si>
    <t>神石よつば工房</t>
    <rPh sb="0" eb="2">
      <t>ジンセキ</t>
    </rPh>
    <rPh sb="5" eb="7">
      <t>コウボウ</t>
    </rPh>
    <phoneticPr fontId="2"/>
  </si>
  <si>
    <t>ヴィータ</t>
    <phoneticPr fontId="2"/>
  </si>
  <si>
    <t>才能発掘アカデミー</t>
    <rPh sb="0" eb="2">
      <t>サイノウ</t>
    </rPh>
    <rPh sb="2" eb="4">
      <t>ハックツ</t>
    </rPh>
    <phoneticPr fontId="2"/>
  </si>
  <si>
    <t>ジョブサポートぽかぽか</t>
  </si>
  <si>
    <t>クレール</t>
  </si>
  <si>
    <t>クレール</t>
    <phoneticPr fontId="2"/>
  </si>
  <si>
    <t>あじさいの里</t>
  </si>
  <si>
    <t>ミレット</t>
  </si>
  <si>
    <t>神石高原よつば工房</t>
    <rPh sb="0" eb="4">
      <t>ジンセキコウゲン</t>
    </rPh>
    <rPh sb="7" eb="9">
      <t>コウボウ</t>
    </rPh>
    <phoneticPr fontId="2"/>
  </si>
  <si>
    <t>ヴィータ</t>
    <phoneticPr fontId="2"/>
  </si>
  <si>
    <t>R２</t>
    <phoneticPr fontId="2"/>
  </si>
  <si>
    <t>神石高原よつば作業所</t>
    <rPh sb="0" eb="4">
      <t>ジンセキコウゲン</t>
    </rPh>
    <rPh sb="7" eb="9">
      <t>サギョウ</t>
    </rPh>
    <rPh sb="9" eb="10">
      <t>ショ</t>
    </rPh>
    <phoneticPr fontId="2"/>
  </si>
  <si>
    <t>ヴィータ</t>
    <phoneticPr fontId="2"/>
  </si>
  <si>
    <t>ヴィータ</t>
    <phoneticPr fontId="2"/>
  </si>
  <si>
    <t>ヴィータ</t>
    <phoneticPr fontId="2"/>
  </si>
  <si>
    <t>才能発掘アカデミー</t>
    <rPh sb="0" eb="2">
      <t>サイノウ</t>
    </rPh>
    <rPh sb="2" eb="4">
      <t>ハックツ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</si>
  <si>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</si>
  <si>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</si>
  <si>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</si>
  <si>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小田　博</t>
  </si>
  <si>
    <t>尾道市因島田熊町3922番地2</t>
    <phoneticPr fontId="2"/>
  </si>
  <si>
    <t>尾道市瀬戸田町福田539-2</t>
    <phoneticPr fontId="2"/>
  </si>
  <si>
    <t>豊田郡大崎上島町大串3032番地2</t>
    <phoneticPr fontId="2"/>
  </si>
  <si>
    <t>塩谷　茂</t>
  </si>
  <si>
    <t>脇田　惠子</t>
  </si>
  <si>
    <t>0823-77-1717</t>
  </si>
  <si>
    <t>0823-84-3731</t>
    <phoneticPr fontId="2"/>
  </si>
  <si>
    <t>0846-22-227</t>
  </si>
  <si>
    <t>0848-66-0802</t>
    <phoneticPr fontId="2"/>
  </si>
  <si>
    <t>050-3821-0740</t>
  </si>
  <si>
    <t>050-3539-1926</t>
  </si>
  <si>
    <t>広島市安佐北区亀山南三丁目15番28号</t>
    <phoneticPr fontId="2"/>
  </si>
  <si>
    <t>呉市仁方桟橋通10-3</t>
    <phoneticPr fontId="2"/>
  </si>
  <si>
    <t>呉市郷原町12380-181</t>
    <phoneticPr fontId="2"/>
  </si>
  <si>
    <t>呉市中通一丁目2番38号</t>
    <phoneticPr fontId="2"/>
  </si>
  <si>
    <t>呉市広古新開三丁目3番11号</t>
    <phoneticPr fontId="2"/>
  </si>
  <si>
    <t>呉市安浦町安登西一丁目4番10号</t>
    <phoneticPr fontId="2"/>
  </si>
  <si>
    <t>竹原市下野町2402-1</t>
    <phoneticPr fontId="2"/>
  </si>
  <si>
    <t>竹原市田ノ浦三丁目2番6号</t>
    <phoneticPr fontId="2"/>
  </si>
  <si>
    <t>竹原市下野町字大応3356-1</t>
    <phoneticPr fontId="2"/>
  </si>
  <si>
    <t>三原市明神二丁目14-37</t>
    <phoneticPr fontId="2"/>
  </si>
  <si>
    <t>三原市小泉町4234-1番地</t>
    <phoneticPr fontId="2"/>
  </si>
  <si>
    <t>尾道市久保町92番地2</t>
    <phoneticPr fontId="2"/>
  </si>
  <si>
    <t>福山市加茂町字上加茂811番地</t>
    <phoneticPr fontId="2"/>
  </si>
  <si>
    <t>福山市青葉台一丁目20番1号</t>
    <phoneticPr fontId="2"/>
  </si>
  <si>
    <t>佐藤　眞二</t>
  </si>
  <si>
    <t>今谷　哲也</t>
  </si>
  <si>
    <t>松尾　祐介</t>
  </si>
  <si>
    <t>金子百合子</t>
  </si>
  <si>
    <t>川本　義弘</t>
  </si>
  <si>
    <t>沖田　肇</t>
  </si>
  <si>
    <t>082-493-8558</t>
    <phoneticPr fontId="2"/>
  </si>
  <si>
    <t>082-493-8750</t>
    <phoneticPr fontId="2"/>
  </si>
  <si>
    <t>0826-85-1130</t>
    <phoneticPr fontId="2"/>
  </si>
  <si>
    <t>0829-927-1139</t>
  </si>
  <si>
    <t>福山市新市町大字常1064番地4</t>
    <phoneticPr fontId="2"/>
  </si>
  <si>
    <t>府中市広谷町919-3</t>
    <phoneticPr fontId="2"/>
  </si>
  <si>
    <t>東広島市西条町御薗宇5894番地1</t>
    <phoneticPr fontId="2"/>
  </si>
  <si>
    <t>東広島市安芸津町風早薬師丸10586-3</t>
    <phoneticPr fontId="2"/>
  </si>
  <si>
    <t>東広島市高屋町桧山２６７－１</t>
    <phoneticPr fontId="2"/>
  </si>
  <si>
    <t>廿日市市平良二丁目5番28号</t>
    <phoneticPr fontId="2"/>
  </si>
  <si>
    <t>山県郡安芸太田町下筒賀366-1</t>
    <phoneticPr fontId="2"/>
  </si>
  <si>
    <t>山県郡北広島町阿坂字坤束2330-1</t>
    <phoneticPr fontId="2"/>
  </si>
  <si>
    <t>廿日市市大野二丁目3番18号</t>
    <phoneticPr fontId="2"/>
  </si>
  <si>
    <t>広島市佐伯区五日市町大字石内3912番地</t>
    <phoneticPr fontId="2"/>
  </si>
  <si>
    <t>松田　泰</t>
  </si>
  <si>
    <t>神谷　和孝</t>
  </si>
  <si>
    <t>檜山　俊宏</t>
  </si>
  <si>
    <t>堂野﨑　平</t>
  </si>
  <si>
    <t>0848-67-7101</t>
    <phoneticPr fontId="2"/>
  </si>
  <si>
    <t>0848-46-6400</t>
  </si>
  <si>
    <t>府中市広谷町919番地3</t>
    <phoneticPr fontId="2"/>
  </si>
  <si>
    <t>広島市安佐南区祇園六丁目30番5号</t>
    <phoneticPr fontId="2"/>
  </si>
  <si>
    <t>呉市広名田一丁目6番35号 東洋運輸ビル3階</t>
    <phoneticPr fontId="2"/>
  </si>
  <si>
    <t>竹原市忠海東町二丁目10番1号</t>
    <phoneticPr fontId="2"/>
  </si>
  <si>
    <t>三原市中之町五丁目3番7号</t>
    <phoneticPr fontId="2"/>
  </si>
  <si>
    <t>尾道市東尾道6-21</t>
    <phoneticPr fontId="2"/>
  </si>
  <si>
    <t>福山市神辺町大字八尋951番地4</t>
    <phoneticPr fontId="2"/>
  </si>
  <si>
    <t>福山市三吉町南一丁目7番9号</t>
    <phoneticPr fontId="2"/>
  </si>
  <si>
    <t>庄原市宮内町美湯1353番地</t>
    <phoneticPr fontId="2"/>
  </si>
  <si>
    <t>安芸郡熊野町貴船2番20号</t>
    <phoneticPr fontId="2"/>
  </si>
  <si>
    <t>安芸郡海田町浜角2番23号</t>
    <phoneticPr fontId="2"/>
  </si>
  <si>
    <t>江田島市大柿町大原字浜之内700番地</t>
    <phoneticPr fontId="2"/>
  </si>
  <si>
    <t>丸尾　弘幸</t>
  </si>
  <si>
    <t>米田　香代子</t>
  </si>
  <si>
    <t>紙ふうせん（はぴえ）</t>
  </si>
  <si>
    <t>塩崎　雅則</t>
  </si>
  <si>
    <t>松浦　邦夫</t>
  </si>
  <si>
    <t>桒原　正和</t>
  </si>
  <si>
    <t>安芸高田市美土里町横田2320番地1</t>
    <phoneticPr fontId="2"/>
  </si>
  <si>
    <t>安芸高田市吉田町竹原149番地1</t>
    <phoneticPr fontId="2"/>
  </si>
  <si>
    <t>尾道市御調町植野528番地3</t>
    <phoneticPr fontId="2"/>
  </si>
  <si>
    <t>福山市沼隈町大字草深1694番地1</t>
    <phoneticPr fontId="2"/>
  </si>
  <si>
    <t>廿日市市平良一丁目2-44</t>
    <phoneticPr fontId="2"/>
  </si>
  <si>
    <t>広島市安佐北区亀山三丁目15-3</t>
    <phoneticPr fontId="2"/>
  </si>
  <si>
    <t>尾道市高須町4754番地5</t>
    <phoneticPr fontId="2"/>
  </si>
  <si>
    <t>庄原市高町1246番地</t>
    <phoneticPr fontId="2"/>
  </si>
  <si>
    <t>庄原市東城町川西947番地2</t>
    <phoneticPr fontId="2"/>
  </si>
  <si>
    <t>三次市南畑敷町342-3</t>
    <phoneticPr fontId="2"/>
  </si>
  <si>
    <t>広島市安佐北区三入南二丁目33番21号</t>
    <phoneticPr fontId="2"/>
  </si>
  <si>
    <t>広島市西区商工センター八丁目3番35号</t>
    <phoneticPr fontId="2"/>
  </si>
  <si>
    <t>広島市安佐南区上安２－３８－９</t>
    <phoneticPr fontId="2"/>
  </si>
  <si>
    <t>呉市朝日町19番7-101号室</t>
    <phoneticPr fontId="2"/>
  </si>
  <si>
    <t>三原市大和町箱川1470番地2</t>
    <phoneticPr fontId="2"/>
  </si>
  <si>
    <t>三原市明神一丁目18番1号</t>
    <phoneticPr fontId="2"/>
  </si>
  <si>
    <t>尾道市美ノ郷町本郷字新本郷1番142</t>
    <phoneticPr fontId="2"/>
  </si>
  <si>
    <t>尾道市御調町大山田1139-2</t>
    <phoneticPr fontId="2"/>
  </si>
  <si>
    <t>福山市曙町４丁目8-12</t>
    <phoneticPr fontId="2"/>
  </si>
  <si>
    <t>福山市加茂町大字下加茂669番地1</t>
    <phoneticPr fontId="2"/>
  </si>
  <si>
    <t>東広島市高屋町小谷5001番地5</t>
    <phoneticPr fontId="2"/>
  </si>
  <si>
    <t>安芸高田市甲田町下小原222-2</t>
    <phoneticPr fontId="2"/>
  </si>
  <si>
    <t>安芸高田市向原町長田1579-4</t>
    <phoneticPr fontId="2"/>
  </si>
  <si>
    <t>広島市安佐北区可部町勝木1248番地の56</t>
    <phoneticPr fontId="2"/>
  </si>
  <si>
    <t>世羅郡世羅町大字寺町1568番地2</t>
    <phoneticPr fontId="2"/>
  </si>
  <si>
    <t>福山市大門町六丁目15番13号</t>
    <phoneticPr fontId="2"/>
  </si>
  <si>
    <t>0848-77-1122</t>
  </si>
  <si>
    <t>082-847-5508</t>
  </si>
  <si>
    <t>0847-72-2215</t>
    <phoneticPr fontId="2"/>
  </si>
  <si>
    <t>082-277-4361</t>
    <phoneticPr fontId="2"/>
  </si>
  <si>
    <t>090-1012-4713</t>
  </si>
  <si>
    <t>082-436-3002</t>
  </si>
  <si>
    <t>SELP江能</t>
  </si>
  <si>
    <t>0823-57-5110</t>
    <phoneticPr fontId="2"/>
  </si>
  <si>
    <t>0823-45-5588</t>
    <phoneticPr fontId="2"/>
  </si>
  <si>
    <t>呉市本通四丁目9番6号</t>
    <phoneticPr fontId="2"/>
  </si>
  <si>
    <t>東広島市黒瀬町乃美尾10367番地の6</t>
    <phoneticPr fontId="2"/>
  </si>
  <si>
    <t>広島市安佐北区可部四丁目5-17-4</t>
    <phoneticPr fontId="2"/>
  </si>
  <si>
    <t>広島市安芸区中野東四丁目11番13号</t>
    <phoneticPr fontId="2"/>
  </si>
  <si>
    <t>尾道市因島重井町59番地1</t>
    <phoneticPr fontId="2"/>
  </si>
  <si>
    <t>福山市神辺町字徳田1848番</t>
    <phoneticPr fontId="2"/>
  </si>
  <si>
    <t>三次市君田町東入君238番地の1</t>
    <phoneticPr fontId="2"/>
  </si>
  <si>
    <t>三次市畠敷町238番1</t>
    <phoneticPr fontId="2"/>
  </si>
  <si>
    <t>江田島市大柿町大君字泉2396番地3</t>
    <phoneticPr fontId="2"/>
  </si>
  <si>
    <t>江田島市能美町鹿川4312番地1</t>
    <phoneticPr fontId="2"/>
  </si>
  <si>
    <t>発達障害者サポートセンター未来図</t>
  </si>
  <si>
    <t>澤﨑　晉一</t>
  </si>
  <si>
    <t>084-928-4647</t>
  </si>
  <si>
    <t>082-537-2022</t>
  </si>
  <si>
    <t>0848-36-6107</t>
  </si>
  <si>
    <t>0847-45-0102</t>
    <phoneticPr fontId="2"/>
  </si>
  <si>
    <t>084-923-2024</t>
    <phoneticPr fontId="2"/>
  </si>
  <si>
    <t>0847-62-3300</t>
    <phoneticPr fontId="2"/>
  </si>
  <si>
    <t>福山市城見町一丁目4番30号</t>
    <phoneticPr fontId="2"/>
  </si>
  <si>
    <t>府中市広谷町959番地1</t>
    <phoneticPr fontId="2"/>
  </si>
  <si>
    <t>福山市今町1番18号 天尚堂ビル</t>
    <phoneticPr fontId="2"/>
  </si>
  <si>
    <t>府中市上下町水永69番2</t>
    <phoneticPr fontId="2"/>
  </si>
  <si>
    <t>広島市西区横川町三丁目2番46号</t>
    <phoneticPr fontId="2"/>
  </si>
  <si>
    <t>三原市深町480-1</t>
    <phoneticPr fontId="2"/>
  </si>
  <si>
    <t>安芸高田市吉田町竹原967番地</t>
    <phoneticPr fontId="2"/>
  </si>
  <si>
    <t>松山健</t>
  </si>
  <si>
    <t>松山　健</t>
  </si>
  <si>
    <t>082-847-0031</t>
    <phoneticPr fontId="2"/>
  </si>
  <si>
    <t>広島市安佐南区上安二丁目30番15号</t>
    <phoneticPr fontId="2"/>
  </si>
  <si>
    <t>広島市西区観音新町三丁目9番3号</t>
    <phoneticPr fontId="2"/>
  </si>
  <si>
    <t>広島市安佐南区祇園六丁目30番5号</t>
    <phoneticPr fontId="2"/>
  </si>
  <si>
    <t>三原市中之町九丁目25番地18号</t>
    <phoneticPr fontId="2"/>
  </si>
  <si>
    <t>尾道市新高山二丁目2631番7</t>
    <phoneticPr fontId="2"/>
  </si>
  <si>
    <t>尾道市栗原町1268-1</t>
    <phoneticPr fontId="2"/>
  </si>
  <si>
    <t>福山市松永町六丁目13番3号</t>
    <phoneticPr fontId="2"/>
  </si>
  <si>
    <t>福山市久松台3丁目１－３９</t>
    <phoneticPr fontId="2"/>
  </si>
  <si>
    <t>福山市一文字町14番14号 日東製網株式会社内</t>
    <phoneticPr fontId="2"/>
  </si>
  <si>
    <t>福山市春日町七丁目5番28号</t>
    <phoneticPr fontId="2"/>
  </si>
  <si>
    <t>福山市御幸町大字上岩成731番地</t>
    <phoneticPr fontId="2"/>
  </si>
  <si>
    <t>庄原市口和町永田5008番地5</t>
    <phoneticPr fontId="2"/>
  </si>
  <si>
    <t>東広島市黒瀬楢原東一丁目11-5</t>
    <phoneticPr fontId="2"/>
  </si>
  <si>
    <t>廿日市市友田799-1</t>
    <phoneticPr fontId="2"/>
  </si>
  <si>
    <t>安芸郡府中町浜田三丁目9番1号</t>
    <phoneticPr fontId="2"/>
  </si>
  <si>
    <t>岩崎　俊輔</t>
  </si>
  <si>
    <t>小田　龍雄</t>
  </si>
  <si>
    <t>三島　豊</t>
  </si>
  <si>
    <t>中谷　正憲</t>
  </si>
  <si>
    <t>広島市安佐南区相田1-10-24-8-4</t>
  </si>
  <si>
    <t>082-227-1279</t>
  </si>
  <si>
    <t>0848-66-4531</t>
    <phoneticPr fontId="2"/>
  </si>
  <si>
    <t>0823-70-3737</t>
    <phoneticPr fontId="2"/>
  </si>
  <si>
    <t>084-982-6449</t>
    <phoneticPr fontId="2"/>
  </si>
  <si>
    <t>0848-23-8004</t>
    <phoneticPr fontId="2"/>
  </si>
  <si>
    <t>082-435-2261</t>
  </si>
  <si>
    <t>082-253-2082</t>
    <phoneticPr fontId="2"/>
  </si>
  <si>
    <t>082-262-9818</t>
    <phoneticPr fontId="2"/>
  </si>
  <si>
    <t>082-888-8822</t>
    <phoneticPr fontId="2"/>
  </si>
  <si>
    <t>082-888-8822</t>
    <phoneticPr fontId="2"/>
  </si>
  <si>
    <t>082-879-6777</t>
  </si>
  <si>
    <t>082-923-6226</t>
    <phoneticPr fontId="2"/>
  </si>
  <si>
    <t>広島市西区草津梅が台10-1</t>
    <phoneticPr fontId="2"/>
  </si>
  <si>
    <t>三原市沼田東町末光453番地1</t>
    <phoneticPr fontId="2"/>
  </si>
  <si>
    <t>福山市新涯町一丁目12番21号</t>
    <phoneticPr fontId="2"/>
  </si>
  <si>
    <t>呉市郷原町笹原1943番地</t>
    <phoneticPr fontId="2"/>
  </si>
  <si>
    <t>福山市三吉町五丁目1番45号</t>
    <phoneticPr fontId="2"/>
  </si>
  <si>
    <t>福山市千田町三丁目4番22号</t>
    <phoneticPr fontId="2"/>
  </si>
  <si>
    <t>三次市大田幸町大伴266番地4</t>
    <phoneticPr fontId="2"/>
  </si>
  <si>
    <t>尾道市久山田町101番地</t>
    <phoneticPr fontId="2"/>
  </si>
  <si>
    <t>東広島市福富町下竹仁1300番地</t>
    <phoneticPr fontId="2"/>
  </si>
  <si>
    <t>安芸高田市吉田町竹原157番地</t>
    <phoneticPr fontId="2"/>
  </si>
  <si>
    <t>安芸高田市吉田町竹原959番地1</t>
    <phoneticPr fontId="2"/>
  </si>
  <si>
    <t>広島市南区宇品東六丁目2番20号</t>
    <phoneticPr fontId="2"/>
  </si>
  <si>
    <t>広島市南区西蟹屋一丁目1番48号</t>
    <phoneticPr fontId="2"/>
  </si>
  <si>
    <t>広島市安芸区矢野東二丁目4番24号</t>
    <phoneticPr fontId="2"/>
  </si>
  <si>
    <t>広島市南区出汐二丁目3番52号</t>
    <phoneticPr fontId="2"/>
  </si>
  <si>
    <t>広島市安芸区矢野東二丁目4番24号</t>
    <phoneticPr fontId="2"/>
  </si>
  <si>
    <t>広島市東区温品町字森垣内510番地の1</t>
    <phoneticPr fontId="2"/>
  </si>
  <si>
    <t>広島市佐伯区利松二丁目3番8号</t>
    <phoneticPr fontId="2"/>
  </si>
  <si>
    <t>広島市安佐南区緑井三丁目37番31号</t>
    <phoneticPr fontId="2"/>
  </si>
  <si>
    <t>広島市佐伯区五日市中央四丁目15番49号1</t>
    <phoneticPr fontId="2"/>
  </si>
  <si>
    <t>岡本　智惠子</t>
  </si>
  <si>
    <t>WINDえのみや</t>
  </si>
  <si>
    <t>082-225-8886</t>
    <phoneticPr fontId="2"/>
  </si>
  <si>
    <t>082-921-0813</t>
    <phoneticPr fontId="2"/>
  </si>
  <si>
    <t>0823-33-5553</t>
    <phoneticPr fontId="2"/>
  </si>
  <si>
    <t>0823-66-3050</t>
    <phoneticPr fontId="2"/>
  </si>
  <si>
    <t>0846-22-2254</t>
    <phoneticPr fontId="2"/>
  </si>
  <si>
    <t>082-286-5551</t>
    <phoneticPr fontId="2"/>
  </si>
  <si>
    <t>広島市安佐南区相田一丁目10番13号</t>
    <phoneticPr fontId="2"/>
  </si>
  <si>
    <t>広島市佐伯区皆賀二丁目10番11号</t>
    <phoneticPr fontId="2"/>
  </si>
  <si>
    <t>呉市上二河町5番12号</t>
    <phoneticPr fontId="2"/>
  </si>
  <si>
    <t>呉市東片山町12番19号</t>
    <phoneticPr fontId="2"/>
  </si>
  <si>
    <t>呉市焼山北三丁目21番1号</t>
    <phoneticPr fontId="2"/>
  </si>
  <si>
    <t>呉市安浦町中央三丁目3番19号</t>
    <phoneticPr fontId="2"/>
  </si>
  <si>
    <t>呉市上二河町5-12</t>
    <phoneticPr fontId="2"/>
  </si>
  <si>
    <t>呉市豊町大長6007番地1</t>
    <phoneticPr fontId="2"/>
  </si>
  <si>
    <t>竹原市港町三丁目2番地1 竹原流通センター内</t>
    <phoneticPr fontId="2"/>
  </si>
  <si>
    <t>福山市今津町六丁目6番10号</t>
    <phoneticPr fontId="2"/>
  </si>
  <si>
    <t>福山市曙町三丁目14番25号</t>
    <phoneticPr fontId="2"/>
  </si>
  <si>
    <t>福山市新市町大字戸手1000番地1</t>
    <phoneticPr fontId="2"/>
  </si>
  <si>
    <t>廿日市市原73-1</t>
    <phoneticPr fontId="2"/>
  </si>
  <si>
    <t>安芸郡府中町本町三丁目11番9号 榮会館</t>
    <phoneticPr fontId="2"/>
  </si>
  <si>
    <t>第2ふれあい工房</t>
  </si>
  <si>
    <t>ASAHI</t>
  </si>
  <si>
    <t>SAORI hands広島</t>
  </si>
  <si>
    <t>0846-67-5117</t>
  </si>
  <si>
    <t>090-2802-2665</t>
  </si>
  <si>
    <t>084-923-0086</t>
    <phoneticPr fontId="2"/>
  </si>
  <si>
    <t>084-965-6812</t>
    <phoneticPr fontId="2"/>
  </si>
  <si>
    <t>安芸高田市吉田町吉田竹原964番地</t>
    <phoneticPr fontId="2"/>
  </si>
  <si>
    <t>豊田郡大崎上島町中野5522番地36</t>
    <phoneticPr fontId="2"/>
  </si>
  <si>
    <t>広島市安佐南区川内二丁目13番18号</t>
    <phoneticPr fontId="2"/>
  </si>
  <si>
    <t>三原市本郷北三丁目4-5</t>
    <phoneticPr fontId="2"/>
  </si>
  <si>
    <t>安芸郡海田町月見町8番33号</t>
    <phoneticPr fontId="2"/>
  </si>
  <si>
    <t>福山市南本庄二丁目4番1-104号室</t>
    <phoneticPr fontId="2"/>
  </si>
  <si>
    <t>福山市卸町11番3号</t>
    <phoneticPr fontId="2"/>
  </si>
  <si>
    <t>広島市安芸区矢野東二丁目4番26号</t>
    <phoneticPr fontId="2"/>
  </si>
  <si>
    <t>府中市鵜飼町607</t>
    <phoneticPr fontId="2"/>
  </si>
  <si>
    <t>広島市安佐北区亀山九丁目13番1号</t>
    <phoneticPr fontId="2"/>
  </si>
  <si>
    <t>尾道市因島重井町992-1番地</t>
    <phoneticPr fontId="2"/>
  </si>
  <si>
    <t>福山市木之庄町五丁目10番13号</t>
    <phoneticPr fontId="2"/>
  </si>
  <si>
    <t>福山市明神町二丁目16番17号</t>
    <phoneticPr fontId="2"/>
  </si>
  <si>
    <t>広島市西区横川新町6番8号</t>
    <phoneticPr fontId="2"/>
  </si>
  <si>
    <t>三次市甲奴町本郷1215番地1</t>
    <phoneticPr fontId="2"/>
  </si>
  <si>
    <t>広島市南区宇品海岸三丁目10番35号</t>
    <phoneticPr fontId="2"/>
  </si>
  <si>
    <t>福山市神辺町大字川北997番地1</t>
    <phoneticPr fontId="2"/>
  </si>
  <si>
    <t>山県郡北広島町川西7番地1</t>
    <phoneticPr fontId="2"/>
  </si>
  <si>
    <t>池永　彰次</t>
  </si>
  <si>
    <t>武地　成章</t>
  </si>
  <si>
    <t>0823-30-0212</t>
    <phoneticPr fontId="2"/>
  </si>
  <si>
    <t>084-980-7922</t>
    <phoneticPr fontId="2"/>
  </si>
  <si>
    <t>090-4740-4608</t>
  </si>
  <si>
    <t>082-240-9400</t>
    <phoneticPr fontId="2"/>
  </si>
  <si>
    <t>呉市天応南町15番35号</t>
    <phoneticPr fontId="2"/>
  </si>
  <si>
    <t>福山市沼隈町大字草深1887番地5</t>
    <phoneticPr fontId="2"/>
  </si>
  <si>
    <t>福山市神辺町字東中条301番地6</t>
    <phoneticPr fontId="2"/>
  </si>
  <si>
    <t>廿日市市大野中央二丁目6番9号</t>
    <phoneticPr fontId="2"/>
  </si>
  <si>
    <t>広島市中区大手町一丁目4番16号</t>
    <phoneticPr fontId="2"/>
  </si>
  <si>
    <t>SOARきつつき</t>
  </si>
  <si>
    <t>巣だち　呉事業所</t>
  </si>
  <si>
    <t>障がい者サポートセンターあおぎり</t>
  </si>
  <si>
    <t>多機能型事業所WISH</t>
  </si>
  <si>
    <t>社会福祉法人知恵の光会</t>
  </si>
  <si>
    <t>特定非営利活動法人WINDえのみや</t>
  </si>
  <si>
    <t>特定非営利活動法人Liberal</t>
  </si>
  <si>
    <t>株式会社WISH</t>
  </si>
  <si>
    <t>0848-38-2221</t>
  </si>
  <si>
    <t>株式会社Bee-Hive</t>
  </si>
  <si>
    <t>指定障害福祉サービス事業所Bee-Works</t>
  </si>
  <si>
    <t>732-0053</t>
    <phoneticPr fontId="2"/>
  </si>
  <si>
    <t>広島市東区若草町15-20</t>
    <phoneticPr fontId="2"/>
  </si>
  <si>
    <t>広島市西区庚午南一丁目32番19号</t>
    <phoneticPr fontId="2"/>
  </si>
  <si>
    <t>呉市光町7-4</t>
    <phoneticPr fontId="2"/>
  </si>
  <si>
    <t>729-0141</t>
    <phoneticPr fontId="2"/>
  </si>
  <si>
    <t>尾道市高須町4754-1</t>
    <phoneticPr fontId="2"/>
  </si>
  <si>
    <t>庄原市水越町808番地2</t>
    <phoneticPr fontId="2"/>
  </si>
  <si>
    <t>三原市城町一丁目15-1 旭ビル201号室</t>
    <phoneticPr fontId="2"/>
  </si>
  <si>
    <t>安芸高田市吉田町竹原950番地1</t>
    <phoneticPr fontId="2"/>
  </si>
  <si>
    <t>東広島市西条町寺家6642-7</t>
    <phoneticPr fontId="2"/>
  </si>
  <si>
    <t>井出　和人</t>
  </si>
  <si>
    <t>天城開発(有)</t>
  </si>
  <si>
    <t>村上剛</t>
  </si>
  <si>
    <t>JOBプラスはんど</t>
  </si>
  <si>
    <t>特定非営利活動法人SOURIRE</t>
  </si>
  <si>
    <t>草羽　俊之</t>
  </si>
  <si>
    <t>片山　めぐみ</t>
  </si>
  <si>
    <t>吉岡　千春</t>
  </si>
  <si>
    <t>特定非営利活動法人ホットスペース・ダンケ（暖家）</t>
  </si>
  <si>
    <t>ホットスペース・ダンケ（暖家）</t>
  </si>
  <si>
    <t>特定非営利活動法人Mixsim</t>
  </si>
  <si>
    <t>障害福祉サービス事業所Mixsim</t>
  </si>
  <si>
    <t>特定非営利活動法人COR</t>
  </si>
  <si>
    <t>多機能型事業所COR</t>
  </si>
  <si>
    <t>谷野　道雄</t>
  </si>
  <si>
    <t>福山市奈良津町1丁目３－２７</t>
  </si>
  <si>
    <t>福山市松永町六丁目14番2号</t>
    <phoneticPr fontId="2"/>
  </si>
  <si>
    <t>尾道市向島町6419番地</t>
    <phoneticPr fontId="2"/>
  </si>
  <si>
    <t>広島市南区東雲一丁目10番14号</t>
    <phoneticPr fontId="2"/>
  </si>
  <si>
    <t>広島市南区大州一丁目11番14号</t>
    <phoneticPr fontId="2"/>
  </si>
  <si>
    <t>広島市西区上天満町4番2-101号室</t>
    <phoneticPr fontId="2"/>
  </si>
  <si>
    <t>広島市西区庚午南一丁目31番6号</t>
    <phoneticPr fontId="2"/>
  </si>
  <si>
    <t>広島市中区江波二本松二丁目5番18号</t>
    <phoneticPr fontId="2"/>
  </si>
  <si>
    <t>三原市久井町和草306番地</t>
    <phoneticPr fontId="2"/>
  </si>
  <si>
    <t>福山市沼隈町大字草深2133番地1</t>
    <phoneticPr fontId="2"/>
  </si>
  <si>
    <t>福山市新市町大字新市56番地2</t>
    <phoneticPr fontId="2"/>
  </si>
  <si>
    <t>広島市南区東雲本町二丁目7番6号 K1ハイム東雲201号室</t>
    <phoneticPr fontId="2"/>
  </si>
  <si>
    <t>広島市南区仁保新町一丁目3番1-101号室，102号室，201号室</t>
    <phoneticPr fontId="2"/>
  </si>
  <si>
    <t>広島市安佐南区相田一丁目6番26号</t>
    <phoneticPr fontId="2"/>
  </si>
  <si>
    <t>広島市中区鶴見町12番25号</t>
    <phoneticPr fontId="2"/>
  </si>
  <si>
    <t>廿日市市大野原二丁目12-12</t>
    <phoneticPr fontId="2"/>
  </si>
  <si>
    <t>広島市安佐北区口田南一丁目11番12号</t>
    <phoneticPr fontId="2"/>
  </si>
  <si>
    <t>福山市千田町一丁目7番55号</t>
    <phoneticPr fontId="2"/>
  </si>
  <si>
    <t>広島市佐伯区新宮苑8番17号</t>
    <phoneticPr fontId="2"/>
  </si>
  <si>
    <t>尾道市山波町3067番地40</t>
    <phoneticPr fontId="2"/>
  </si>
  <si>
    <t>福山市御門町二丁目8番22号</t>
    <phoneticPr fontId="2"/>
  </si>
  <si>
    <t>福山市今津町72番地1</t>
    <phoneticPr fontId="2"/>
  </si>
  <si>
    <t>広島市西区上天満町8番14号</t>
    <phoneticPr fontId="2"/>
  </si>
  <si>
    <t>広島市中区小町6番11号 1階</t>
    <phoneticPr fontId="2"/>
  </si>
  <si>
    <t>尾道市栗原町1-1 新尾道ビル2階</t>
    <phoneticPr fontId="2"/>
  </si>
  <si>
    <t>福山市松永町一丁目22番地</t>
    <phoneticPr fontId="2"/>
  </si>
  <si>
    <t>082－262-9818</t>
  </si>
  <si>
    <t>085-569-8140</t>
  </si>
  <si>
    <t>0829-20-5252</t>
  </si>
  <si>
    <t>082-208-2858</t>
  </si>
  <si>
    <t>084-932-7177</t>
    <phoneticPr fontId="2"/>
  </si>
  <si>
    <t>082-288-7936</t>
    <phoneticPr fontId="2"/>
  </si>
  <si>
    <t>082-247-4022</t>
    <phoneticPr fontId="2"/>
  </si>
  <si>
    <t>084-961-4321</t>
    <phoneticPr fontId="2"/>
  </si>
  <si>
    <t>084-939-6780</t>
    <phoneticPr fontId="2"/>
  </si>
  <si>
    <t>藤田　由貴子</t>
  </si>
  <si>
    <t>末丸　啓二</t>
  </si>
  <si>
    <t>尾道市御調町大田796番地</t>
    <phoneticPr fontId="2"/>
  </si>
  <si>
    <t>広島市佐伯区八幡五丁目8番9号</t>
    <phoneticPr fontId="2"/>
  </si>
  <si>
    <t>福山市沖野上町四丁目11番26号</t>
    <phoneticPr fontId="2"/>
  </si>
  <si>
    <t>ワークチャレンジ365</t>
  </si>
  <si>
    <t>一般社団法人LEAF</t>
  </si>
  <si>
    <t>LEAF</t>
  </si>
  <si>
    <t>082-942-1144</t>
    <phoneticPr fontId="2"/>
  </si>
  <si>
    <t>082-247-0058</t>
    <phoneticPr fontId="2"/>
  </si>
  <si>
    <t>090-5262-7459</t>
  </si>
  <si>
    <t>三次市十日市東五丁目7番35号</t>
    <phoneticPr fontId="2"/>
  </si>
  <si>
    <t>広島市安佐北区落合一丁目13番18号</t>
    <phoneticPr fontId="2"/>
  </si>
  <si>
    <t>広島市佐伯区五日市町石内字有井3993番地</t>
    <phoneticPr fontId="2"/>
  </si>
  <si>
    <t>広島市中区舟入中町7番1号 藤和舟入中町ハイタウン1階</t>
    <phoneticPr fontId="2"/>
  </si>
  <si>
    <t>東広島市黒瀬町丸山1420-1</t>
    <phoneticPr fontId="2"/>
  </si>
  <si>
    <t>東広島市志和町別府10184-29</t>
    <phoneticPr fontId="2"/>
  </si>
  <si>
    <t>呉市上長迫町6-21</t>
    <phoneticPr fontId="2"/>
  </si>
  <si>
    <t>福山市久松台二丁目30番4号</t>
    <phoneticPr fontId="2"/>
  </si>
  <si>
    <t>安芸郡熊野町呉地四丁目11番5号</t>
    <phoneticPr fontId="2"/>
  </si>
  <si>
    <t>広島市中区大手町五丁目3番4-102号</t>
    <phoneticPr fontId="2"/>
  </si>
  <si>
    <t>広島市安佐北区深川四丁目20番26号</t>
    <phoneticPr fontId="2"/>
  </si>
  <si>
    <t>ヴィータ</t>
  </si>
  <si>
    <t>小泉　敏信</t>
  </si>
  <si>
    <t>Hanaと花舎</t>
  </si>
  <si>
    <t>株式会社FUN</t>
  </si>
  <si>
    <t>FUN</t>
  </si>
  <si>
    <t>0829-32-2023</t>
  </si>
  <si>
    <t>尾道市因島重井町鬼岩5276-17</t>
    <phoneticPr fontId="2"/>
  </si>
  <si>
    <t>739-0412</t>
    <phoneticPr fontId="2"/>
  </si>
  <si>
    <t>廿日市市宮島口西二丁目２－３１</t>
    <phoneticPr fontId="2"/>
  </si>
  <si>
    <t>広島市安佐北区口田三丁目3番2号</t>
    <phoneticPr fontId="2"/>
  </si>
  <si>
    <t>株式会社com-mate</t>
  </si>
  <si>
    <t xml:space="preserve">関藤　栄子 </t>
  </si>
  <si>
    <t>じゃがいも農園</t>
  </si>
  <si>
    <t>特定非営利活動法人DSモアー</t>
  </si>
  <si>
    <t>082-554-0821</t>
    <phoneticPr fontId="2"/>
  </si>
  <si>
    <t>0848-36-6567</t>
  </si>
  <si>
    <t>084-982-6431</t>
    <phoneticPr fontId="2"/>
  </si>
  <si>
    <t>株式会社LTA</t>
  </si>
  <si>
    <t>0823-27-6445</t>
  </si>
  <si>
    <t>広島市安佐南区古市三丁目4番6号</t>
    <phoneticPr fontId="2"/>
  </si>
  <si>
    <t>呉市中央三丁目8番地2</t>
    <phoneticPr fontId="2"/>
  </si>
  <si>
    <t>小林　隆伸</t>
  </si>
  <si>
    <t>ワークサポート広島光町</t>
  </si>
  <si>
    <t>就労継続支援B型MIRAIMA</t>
  </si>
  <si>
    <t>0848-38-1866</t>
  </si>
  <si>
    <t>082-569-5252</t>
  </si>
  <si>
    <t>広島市安佐南区伴中央四丁目21番36号</t>
    <phoneticPr fontId="2"/>
  </si>
  <si>
    <t>三原市明神三丁目16番20号</t>
    <phoneticPr fontId="2"/>
  </si>
  <si>
    <t>福山市神辺町大字新徳田519番地</t>
    <phoneticPr fontId="2"/>
  </si>
  <si>
    <t>727-0007</t>
    <phoneticPr fontId="2"/>
  </si>
  <si>
    <t>庄原市宮内町6393番地</t>
    <phoneticPr fontId="2"/>
  </si>
  <si>
    <t>呉市宮原十一丁目3番12号</t>
    <phoneticPr fontId="2"/>
  </si>
  <si>
    <t>732-0052</t>
    <phoneticPr fontId="2"/>
  </si>
  <si>
    <t>広島市東区光町2丁目9-15-203</t>
    <phoneticPr fontId="2"/>
  </si>
  <si>
    <t>呉市阿賀北六丁目3番10号 マウント九嶺103号室</t>
    <phoneticPr fontId="2"/>
  </si>
  <si>
    <t>広島市安佐北区深川七丁目12番6号</t>
    <phoneticPr fontId="2"/>
  </si>
  <si>
    <t>広島市西区東観音町17番3号</t>
    <phoneticPr fontId="2"/>
  </si>
  <si>
    <t>江田島市大柿町大君1442-1</t>
    <phoneticPr fontId="2"/>
  </si>
  <si>
    <t>広島市安佐南区長楽寺一丁目13番3号</t>
    <phoneticPr fontId="2"/>
  </si>
  <si>
    <t>尾道市美ノ郷町三成3111</t>
    <phoneticPr fontId="2"/>
  </si>
  <si>
    <t>広島市中区宝町7番22-101号</t>
    <phoneticPr fontId="2"/>
  </si>
  <si>
    <t>福山市緑陽町二丁目22番15号</t>
    <phoneticPr fontId="2"/>
  </si>
  <si>
    <t>ステップアップ絆</t>
  </si>
  <si>
    <t>多機能型事業所LOVEART</t>
  </si>
  <si>
    <t>082-283-5227</t>
  </si>
  <si>
    <t>福山市新涯町二丁目2番21号</t>
    <phoneticPr fontId="2"/>
  </si>
  <si>
    <t>広島市南区大州三丁目7番10号-301号室</t>
    <phoneticPr fontId="2"/>
  </si>
  <si>
    <t>西尾裕次</t>
  </si>
  <si>
    <t>竹本　健</t>
  </si>
  <si>
    <t>082-430-7100</t>
  </si>
  <si>
    <t>0827-57-3935</t>
    <phoneticPr fontId="2"/>
  </si>
  <si>
    <t>082-426-5996</t>
    <phoneticPr fontId="2"/>
  </si>
  <si>
    <t>082-843-0111</t>
    <phoneticPr fontId="2"/>
  </si>
  <si>
    <t>呉市焼山中央四丁目4番20号</t>
    <phoneticPr fontId="2"/>
  </si>
  <si>
    <t>呉市安浦町水尻一丁目3番1号</t>
    <phoneticPr fontId="2"/>
  </si>
  <si>
    <t>大竹市御園2丁目11番</t>
    <phoneticPr fontId="2"/>
  </si>
  <si>
    <t>広島市安佐南区長楽寺一丁目16番16号</t>
    <phoneticPr fontId="2"/>
  </si>
  <si>
    <t>東広島市西条昭和町4-3</t>
    <phoneticPr fontId="2"/>
  </si>
  <si>
    <t>東広島市西条町御薗宇6088番地1</t>
    <phoneticPr fontId="2"/>
  </si>
  <si>
    <t>広島市南区東雲本町一丁目1番26号</t>
    <phoneticPr fontId="2"/>
  </si>
  <si>
    <t>広島市安佐北区落合南三丁目12番24号 2階</t>
    <phoneticPr fontId="2"/>
  </si>
  <si>
    <t>広島市西区横川新町6番1号</t>
    <phoneticPr fontId="2"/>
  </si>
  <si>
    <t>広島市安佐北区口田南八丁目36番17号</t>
    <phoneticPr fontId="2"/>
  </si>
  <si>
    <t>広島市安佐北区口田一丁目8番20号</t>
    <phoneticPr fontId="2"/>
  </si>
  <si>
    <t>柳瀬　昌央</t>
  </si>
  <si>
    <t>石橋　千絵</t>
  </si>
  <si>
    <t>株式会社up2you</t>
  </si>
  <si>
    <t>安川　智美</t>
  </si>
  <si>
    <t>才能発掘アカデミー</t>
  </si>
  <si>
    <t>080-9795-0801</t>
  </si>
  <si>
    <t>082-533-7788</t>
  </si>
  <si>
    <t>082-569-8664</t>
    <phoneticPr fontId="2"/>
  </si>
  <si>
    <t>広島市中区大手町五丁目5番10号</t>
    <phoneticPr fontId="2"/>
  </si>
  <si>
    <t>広島市中区広瀬町6番地12 大一ビル201号室</t>
    <phoneticPr fontId="2"/>
  </si>
  <si>
    <t>広島市佐伯区五日市一丁目5番26-14号</t>
    <phoneticPr fontId="2"/>
  </si>
  <si>
    <t>広島市佐伯区旭園4番39号</t>
    <phoneticPr fontId="2"/>
  </si>
  <si>
    <t>広島市東区若草町3番3号</t>
    <phoneticPr fontId="2"/>
  </si>
  <si>
    <t>広島市南区稲荷町3番13号 三シティ稲荷町ビジネスサイド</t>
    <phoneticPr fontId="2"/>
  </si>
  <si>
    <t>福山市駅家町大字万能倉1048番地9</t>
    <phoneticPr fontId="2"/>
  </si>
  <si>
    <t>府中市目崎町196番地</t>
    <phoneticPr fontId="2"/>
  </si>
  <si>
    <t>福山市南松永町二丁目3番48号</t>
    <phoneticPr fontId="2"/>
  </si>
  <si>
    <t>広島市東区戸坂千足二丁目6番15号</t>
    <phoneticPr fontId="2"/>
  </si>
  <si>
    <t>合同会社　祥英</t>
  </si>
  <si>
    <t>福田　英弘</t>
  </si>
  <si>
    <t>多機能型事業所エール</t>
  </si>
  <si>
    <t>社会福祉法人広島聴覚障害者福祉会</t>
  </si>
  <si>
    <t>大西　章雄</t>
  </si>
  <si>
    <t>アイラブ作業所</t>
  </si>
  <si>
    <t>082-533-6444</t>
  </si>
  <si>
    <t>082-248-0336</t>
    <phoneticPr fontId="2"/>
  </si>
  <si>
    <t>広島市佐伯区千同二丁目１４番７号</t>
    <phoneticPr fontId="2"/>
  </si>
  <si>
    <t>広島市中区吉島西二丁目３番２２号</t>
    <phoneticPr fontId="2"/>
  </si>
  <si>
    <t>特定非営利活動法人安芸ソーシャルサポートの会</t>
  </si>
  <si>
    <t>日比　正規</t>
  </si>
  <si>
    <t>就労支援日々生</t>
  </si>
  <si>
    <t>有限会社　安寿香</t>
  </si>
  <si>
    <t>對馬　篤司</t>
  </si>
  <si>
    <t>あうるワークスペース</t>
  </si>
  <si>
    <t>アソシェイト・ファーム株式会社</t>
  </si>
  <si>
    <t>石村　晃一</t>
  </si>
  <si>
    <t>医療法人新和会</t>
  </si>
  <si>
    <t>河野　英樹</t>
  </si>
  <si>
    <t>就労支援事業所　晴ればれ</t>
  </si>
  <si>
    <t>医療法人正雄会</t>
  </si>
  <si>
    <t>長尾　早江子</t>
  </si>
  <si>
    <t>ワークハウスおおたに</t>
  </si>
  <si>
    <t>一般社団法人　you-縁</t>
  </si>
  <si>
    <t>大上　正邦</t>
  </si>
  <si>
    <t>you-縁</t>
  </si>
  <si>
    <t>一般社団法人SPEQ</t>
  </si>
  <si>
    <t>佐々木　美和</t>
  </si>
  <si>
    <t>SPEQ呉事業所</t>
  </si>
  <si>
    <t>一般社団法人キラ</t>
  </si>
  <si>
    <t>伊藤　理恵</t>
  </si>
  <si>
    <t>082-824-7145</t>
  </si>
  <si>
    <t>0829-31-5388</t>
    <phoneticPr fontId="2"/>
  </si>
  <si>
    <t>0823-27-3000</t>
  </si>
  <si>
    <t>0824-62-1086</t>
  </si>
  <si>
    <t>0823-72-6111</t>
  </si>
  <si>
    <t>082-848-4875</t>
  </si>
  <si>
    <t>0823-32-3171</t>
  </si>
  <si>
    <t>082-836-3850</t>
  </si>
  <si>
    <t>広島市安芸区船越南３丁目２７番２７号</t>
    <phoneticPr fontId="2"/>
  </si>
  <si>
    <t>廿日市市宮内2239番地3</t>
    <phoneticPr fontId="2"/>
  </si>
  <si>
    <t>東広島市黒瀬町宗近柳国972番地の1</t>
    <phoneticPr fontId="2"/>
  </si>
  <si>
    <t>三次市粟屋町1731番地</t>
    <phoneticPr fontId="2"/>
  </si>
  <si>
    <t>呉市阿賀北一丁目１６番６号</t>
    <phoneticPr fontId="2"/>
  </si>
  <si>
    <t>広島市安佐南区伴西五丁目1342-1</t>
    <phoneticPr fontId="2"/>
  </si>
  <si>
    <t>呉市中央二丁目５番２号NSビル1-1</t>
    <phoneticPr fontId="2"/>
  </si>
  <si>
    <t>安佐南区大町東三丁目８番４４号</t>
    <phoneticPr fontId="2"/>
  </si>
  <si>
    <t>一般社団法人広島障害者応援協会</t>
  </si>
  <si>
    <t>武田　一朗</t>
  </si>
  <si>
    <t>みんなの作業所　絆</t>
  </si>
  <si>
    <t>株式会社オアシスコーポレーション</t>
  </si>
  <si>
    <t>岡本　　淳</t>
  </si>
  <si>
    <t>リバティーはつかいち</t>
  </si>
  <si>
    <t>株式会社タマシゲ・デンソー</t>
  </si>
  <si>
    <t>玉重　勝義</t>
  </si>
  <si>
    <t>タマシゲ就労支援サービス</t>
  </si>
  <si>
    <t>082-961-6617</t>
  </si>
  <si>
    <t>0829-36-3141</t>
  </si>
  <si>
    <t>0826-43-2670</t>
  </si>
  <si>
    <t>731-0524</t>
    <phoneticPr fontId="2"/>
  </si>
  <si>
    <t>安芸高田市吉田町川本１１９２番地2</t>
    <phoneticPr fontId="2"/>
  </si>
  <si>
    <t>廿日市市阿品三丁目１番１号ナタリーマリナストリート</t>
    <phoneticPr fontId="2"/>
  </si>
  <si>
    <t>株式会社ひまわり</t>
  </si>
  <si>
    <t>高橋　春子</t>
  </si>
  <si>
    <t>つながりB</t>
  </si>
  <si>
    <t>Gifted</t>
  </si>
  <si>
    <t>0847-44-9988</t>
  </si>
  <si>
    <t>082-555-3004</t>
  </si>
  <si>
    <t>府中市中須町字清原888-1</t>
    <phoneticPr fontId="2"/>
  </si>
  <si>
    <t>広島市安佐南区長楽寺三丁目２８番３号</t>
    <phoneticPr fontId="2"/>
  </si>
  <si>
    <t>特定非営利活動法人あいら</t>
  </si>
  <si>
    <t>平　　佑介</t>
  </si>
  <si>
    <t>あおぞら</t>
  </si>
  <si>
    <t>特定非営利活動法人まなびや</t>
  </si>
  <si>
    <t>特定非営利活動法人紙ふうせん</t>
  </si>
  <si>
    <t>博多　眞祐</t>
  </si>
  <si>
    <t>紙ふうせん（紙ふうせん）</t>
  </si>
  <si>
    <t>村上　正</t>
  </si>
  <si>
    <t>0829-74-0150</t>
  </si>
  <si>
    <t>082-567-5185</t>
  </si>
  <si>
    <t>084-983-3733</t>
  </si>
  <si>
    <t>082-299-5903</t>
  </si>
  <si>
    <t>082-562-2110</t>
    <phoneticPr fontId="2"/>
  </si>
  <si>
    <t>廿日市市峠９３５番地1</t>
    <phoneticPr fontId="2"/>
  </si>
  <si>
    <t>広島市中区大手町五丁目８番２０号</t>
    <phoneticPr fontId="2"/>
  </si>
  <si>
    <t>福山市昭和町６番２４号</t>
    <phoneticPr fontId="2"/>
  </si>
  <si>
    <t>広島市中区広瀬北町3-14</t>
    <phoneticPr fontId="2"/>
  </si>
  <si>
    <t>広島市安佐北区安佐町久地１２３８－１８１</t>
    <phoneticPr fontId="2"/>
  </si>
  <si>
    <t>広島市安佐北区亀崎４丁目１２－１</t>
    <phoneticPr fontId="2"/>
  </si>
  <si>
    <t>082-962-3545</t>
  </si>
  <si>
    <t>082-569-8490</t>
    <phoneticPr fontId="2"/>
  </si>
  <si>
    <t>広島市中区上八丁堀８－２３　林業ビル４Ｆ</t>
    <phoneticPr fontId="2"/>
  </si>
  <si>
    <t>広島市安佐南区川内６丁目２８－１４</t>
    <phoneticPr fontId="2"/>
  </si>
  <si>
    <t>広島市中区南千田東町３－１２</t>
    <phoneticPr fontId="2"/>
  </si>
  <si>
    <t>広島市佐伯区五日市町石内字有井３９９６番１</t>
    <phoneticPr fontId="2"/>
  </si>
  <si>
    <t>広島市西区三滝本町一丁目１番８－１０１号</t>
    <phoneticPr fontId="2"/>
  </si>
  <si>
    <t>社会福祉法人大空会</t>
  </si>
  <si>
    <t>黒川　義之</t>
  </si>
  <si>
    <t>小林　隆伸</t>
  </si>
  <si>
    <t>藤井　克樹</t>
  </si>
  <si>
    <t>メルシー株式会社</t>
  </si>
  <si>
    <t>斎藤　幸恵</t>
  </si>
  <si>
    <t>一般社団法人えにし</t>
  </si>
  <si>
    <t>香山　京子</t>
  </si>
  <si>
    <t>みつばち工房尾道</t>
  </si>
  <si>
    <t>特定非営利活動法人きずな</t>
  </si>
  <si>
    <t>岡崎　英治</t>
  </si>
  <si>
    <t>就労支援事業所きずな</t>
  </si>
  <si>
    <t>0823-72-7817</t>
  </si>
  <si>
    <t>0848-38-2907</t>
  </si>
  <si>
    <t>0848-48-5152</t>
  </si>
  <si>
    <t>0847-45-2284</t>
  </si>
  <si>
    <t>0827-59-3281</t>
    <phoneticPr fontId="2"/>
  </si>
  <si>
    <t>082-490-4370</t>
  </si>
  <si>
    <t>呉市広中新開二丁目４番２５号</t>
    <phoneticPr fontId="2"/>
  </si>
  <si>
    <t>三原市宮浦１丁目１６番２９号</t>
    <phoneticPr fontId="2"/>
  </si>
  <si>
    <t>尾道市西藤町1602番地</t>
    <phoneticPr fontId="2"/>
  </si>
  <si>
    <t>尾道市高須町4778-18</t>
    <phoneticPr fontId="2"/>
  </si>
  <si>
    <t>尾道市浦崎町上り谷3655番</t>
    <phoneticPr fontId="2"/>
  </si>
  <si>
    <t>尾道市美ノ郷町中野１０８０－１</t>
    <phoneticPr fontId="2"/>
  </si>
  <si>
    <t>福山市瀬戸町大字地頭分２５１７番地１</t>
    <phoneticPr fontId="2"/>
  </si>
  <si>
    <t>福山市神辺町字西中条２２９０番地１</t>
    <phoneticPr fontId="2"/>
  </si>
  <si>
    <t>福山市新市町大字新市８７６番地５</t>
    <phoneticPr fontId="2"/>
  </si>
  <si>
    <t>大竹市松ケ原町813-１番地</t>
    <phoneticPr fontId="2"/>
  </si>
  <si>
    <t>東広島市高屋町宮領１７８－２</t>
    <phoneticPr fontId="2"/>
  </si>
  <si>
    <t>東広島市西条町大沢２７６番４</t>
    <phoneticPr fontId="2"/>
  </si>
  <si>
    <t>廿日市市友田573番１</t>
    <phoneticPr fontId="2"/>
  </si>
  <si>
    <t>0826-22-6424</t>
  </si>
  <si>
    <t>山県郡安芸太田町加計３５０５番地２</t>
    <phoneticPr fontId="2"/>
  </si>
  <si>
    <t>山県郡北広島町川小田１００７５番地５</t>
    <phoneticPr fontId="2"/>
  </si>
  <si>
    <t>三原市西町1丁目3-38</t>
    <phoneticPr fontId="2"/>
  </si>
  <si>
    <t>セカンドプレイス八丁堀</t>
  </si>
  <si>
    <t>府中市鵜飼町531番地３</t>
    <phoneticPr fontId="2"/>
  </si>
  <si>
    <t>広島市佐伯区皆賀三丁目２番２３号</t>
    <phoneticPr fontId="2"/>
  </si>
  <si>
    <t>広島市中区十日市町一丁目２番５号　２Ｆ</t>
    <phoneticPr fontId="2"/>
  </si>
  <si>
    <t>広島市東区光町一丁目８番２０号　プレジデント光が丘１階</t>
    <phoneticPr fontId="2"/>
  </si>
  <si>
    <t>広島市中区胡町４番２６号　オーシャンビュービル９階</t>
    <phoneticPr fontId="2"/>
  </si>
  <si>
    <t>広島市安佐北区落合南町字金川２０１番地２</t>
    <phoneticPr fontId="2"/>
  </si>
  <si>
    <t>広島市東区曙五丁目３番５号</t>
    <phoneticPr fontId="2"/>
  </si>
  <si>
    <t>広島市西区観音本町二丁目７番２９号</t>
    <phoneticPr fontId="2"/>
  </si>
  <si>
    <t>多機能型HAP-B</t>
  </si>
  <si>
    <t>株式会社DIGITAL butter</t>
  </si>
  <si>
    <t>宮迫　海渡</t>
  </si>
  <si>
    <t>DIGITAL ART CENTER</t>
  </si>
  <si>
    <t>社会福祉法人いもせ聚楽会</t>
  </si>
  <si>
    <t>田中　弘明</t>
  </si>
  <si>
    <t>障害福祉サービス事業所ｐａｓ ａ　ｐａｓ</t>
  </si>
  <si>
    <t>障害福祉サービス事業所あんだんて</t>
  </si>
  <si>
    <t>神石高原よつば工房</t>
  </si>
  <si>
    <t>前田　雄飛</t>
  </si>
  <si>
    <t>にじげんふぁくとりー皆賀</t>
  </si>
  <si>
    <t>社会福祉法人八丁堀福祉会</t>
  </si>
  <si>
    <t>中村　義文</t>
  </si>
  <si>
    <t>アイリス八丁堀</t>
  </si>
  <si>
    <t>株式会社ＥＡＲＴＨ</t>
  </si>
  <si>
    <t>ワークシェアポケット</t>
  </si>
  <si>
    <t>広島市佐伯区皆賀3-2-23</t>
  </si>
  <si>
    <t>070-5673-5134</t>
  </si>
  <si>
    <t>0848-38-2677</t>
  </si>
  <si>
    <t>080-5331-9702</t>
  </si>
  <si>
    <t>082-299-9960</t>
  </si>
  <si>
    <t>082-554-0098</t>
  </si>
  <si>
    <t>0120-574-664</t>
  </si>
  <si>
    <t>0829-51-1355</t>
  </si>
  <si>
    <t>0824-74-6677</t>
  </si>
  <si>
    <t>082-502-6680</t>
    <phoneticPr fontId="2"/>
  </si>
  <si>
    <t>080-4180-3087</t>
  </si>
  <si>
    <t>広島市南区丹那町５番５号</t>
    <phoneticPr fontId="2"/>
  </si>
  <si>
    <t>広島市中区立町６番１２号　立町ビル４０２号</t>
    <phoneticPr fontId="2"/>
  </si>
  <si>
    <t>三原市港町３丁目21-17</t>
    <phoneticPr fontId="2"/>
  </si>
  <si>
    <t>広島市安佐北区亀崎一丁目２番２６号</t>
    <phoneticPr fontId="2"/>
  </si>
  <si>
    <t>広島市西区横川町二丁目９番１号　マツモトビル６階　６０２号</t>
    <phoneticPr fontId="2"/>
  </si>
  <si>
    <t>730-0015</t>
    <phoneticPr fontId="2"/>
  </si>
  <si>
    <t>広島市中区橋本町4番1号</t>
    <phoneticPr fontId="2"/>
  </si>
  <si>
    <t>730-0012</t>
    <phoneticPr fontId="2"/>
  </si>
  <si>
    <t>739-0488</t>
    <phoneticPr fontId="2"/>
  </si>
  <si>
    <t>729-5811</t>
    <phoneticPr fontId="2"/>
  </si>
  <si>
    <t>729-5125</t>
    <phoneticPr fontId="2"/>
  </si>
  <si>
    <t>730-0013</t>
    <phoneticPr fontId="2"/>
  </si>
  <si>
    <t>731-3163</t>
    <phoneticPr fontId="2"/>
  </si>
  <si>
    <t>安芸郡府中町大須１丁目17-14シンバタビル1F</t>
    <phoneticPr fontId="2"/>
  </si>
  <si>
    <t>廿日市市大野４１１９番地</t>
    <phoneticPr fontId="2"/>
  </si>
  <si>
    <t>庄原市総領町稲草1005番１</t>
    <phoneticPr fontId="2"/>
  </si>
  <si>
    <t>神石郡神石高原町油木5071番地１</t>
    <phoneticPr fontId="2"/>
  </si>
  <si>
    <t>広島市中区八丁堀６番１１号　グレイスビル５０５</t>
    <phoneticPr fontId="2"/>
  </si>
  <si>
    <t>広島市安佐南区祇園二丁目１番３４号</t>
    <phoneticPr fontId="2"/>
  </si>
  <si>
    <t>731-5124</t>
    <phoneticPr fontId="2"/>
  </si>
  <si>
    <t>株式会社Ｌｙｋｅｅ</t>
  </si>
  <si>
    <t>池森　陽子</t>
    <phoneticPr fontId="6"/>
  </si>
  <si>
    <t>Ｓｕｎ</t>
  </si>
  <si>
    <t>730-0043</t>
  </si>
  <si>
    <t>広島県広島市中区富士見町１３番１３号サンビレッジビル４Ｆ</t>
  </si>
  <si>
    <t>080-3881-9135</t>
  </si>
  <si>
    <t>082-554-0099</t>
    <phoneticPr fontId="6"/>
  </si>
  <si>
    <t>株式会社ピーセス</t>
  </si>
  <si>
    <t>山根　秀幸</t>
  </si>
  <si>
    <t>めだか</t>
  </si>
  <si>
    <t>社会福祉法人フェニックス</t>
  </si>
  <si>
    <t>沼田　裕子</t>
  </si>
  <si>
    <t>多機能型事業所かんべ</t>
  </si>
  <si>
    <t>就労継続支援B型ココサポ神辺</t>
  </si>
  <si>
    <t>株式会社Ｈ２Ｏ</t>
  </si>
  <si>
    <t>谷元　大之</t>
  </si>
  <si>
    <t>ステラ橋本町</t>
  </si>
  <si>
    <t>作業所わくわく小網</t>
  </si>
  <si>
    <t>インデックス株式会社</t>
  </si>
  <si>
    <t>加納　崇行</t>
  </si>
  <si>
    <t>ウィル八丁堀</t>
  </si>
  <si>
    <t>082-554-8001</t>
  </si>
  <si>
    <t>084-947-3835</t>
  </si>
  <si>
    <t>082-236-6881</t>
  </si>
  <si>
    <t>082-962-3987</t>
  </si>
  <si>
    <t>株式会社メテオライト</t>
  </si>
  <si>
    <t>野村健一郎</t>
  </si>
  <si>
    <t>えもんかけ</t>
  </si>
  <si>
    <t>すだち　吉浦</t>
  </si>
  <si>
    <t>株式会社ＤＩＧＩＴＡＬ　ｂｕｔｔｅｒ</t>
  </si>
  <si>
    <t>宮迫海渡</t>
  </si>
  <si>
    <t>デジタルアートセンタープラス広島</t>
  </si>
  <si>
    <t>株式会社ピーコック</t>
  </si>
  <si>
    <t>山吉　昌靖</t>
  </si>
  <si>
    <t>就労継続支援Ｂ型西広島事業所・愛魚園</t>
  </si>
  <si>
    <t>株式会社ミッションワーク</t>
  </si>
  <si>
    <t>山根　佑士</t>
  </si>
  <si>
    <t>キュアシス</t>
  </si>
  <si>
    <t>株式会社スマート・アンド・カンパニー</t>
  </si>
  <si>
    <t>中満　健</t>
  </si>
  <si>
    <t>広島市安佐南区長束５丁目３３－１４</t>
  </si>
  <si>
    <t>082-231-8111</t>
  </si>
  <si>
    <t>0823-31-1255</t>
  </si>
  <si>
    <t>082-236-8015</t>
  </si>
  <si>
    <t>082-208-2633</t>
  </si>
  <si>
    <t>082-237-0909</t>
  </si>
  <si>
    <t>082-437-3063</t>
  </si>
  <si>
    <t>プレシャスユー株式会社</t>
  </si>
  <si>
    <t>伊藤　英里子</t>
    <rPh sb="0" eb="2">
      <t>イトウ</t>
    </rPh>
    <rPh sb="3" eb="6">
      <t>エリコ</t>
    </rPh>
    <phoneticPr fontId="6"/>
  </si>
  <si>
    <t>就労継続支援Ｂ型事業所　プレシャスユー</t>
  </si>
  <si>
    <t>720-0843</t>
  </si>
  <si>
    <t>一般社団法人パプリカ</t>
  </si>
  <si>
    <t>工藤　光伸</t>
    <rPh sb="0" eb="2">
      <t>クドウ</t>
    </rPh>
    <rPh sb="3" eb="5">
      <t>ミツノブ</t>
    </rPh>
    <phoneticPr fontId="6"/>
  </si>
  <si>
    <t>多機能型事業所アベンジャーズ</t>
  </si>
  <si>
    <t>735-0011</t>
  </si>
  <si>
    <t>080-5234-6647</t>
  </si>
  <si>
    <t>082-569-5228</t>
  </si>
  <si>
    <t>082-569-5238</t>
  </si>
  <si>
    <t>ジョイ・ジョイ・ワークめーる</t>
  </si>
  <si>
    <t>084-999-8000</t>
  </si>
  <si>
    <t>739-0042</t>
    <phoneticPr fontId="2"/>
  </si>
  <si>
    <t>東広島市西条町西条東802-1ＨＹビル201</t>
    <phoneticPr fontId="2"/>
  </si>
  <si>
    <r>
      <t xml:space="preserve">0823-70-4393
</t>
    </r>
    <r>
      <rPr>
        <sz val="8"/>
        <color theme="1"/>
        <rFont val="ＭＳ Ｐゴシック"/>
        <family val="3"/>
        <charset val="128"/>
        <scheme val="minor"/>
      </rPr>
      <t>（アビリティ宛）</t>
    </r>
    <phoneticPr fontId="2"/>
  </si>
  <si>
    <t>731-0221</t>
    <phoneticPr fontId="2"/>
  </si>
  <si>
    <t>広島市安佐北区可部七丁目13番15-1-9号</t>
    <phoneticPr fontId="2"/>
  </si>
  <si>
    <t>735-0022</t>
    <phoneticPr fontId="2"/>
  </si>
  <si>
    <t>731-0135</t>
    <phoneticPr fontId="2"/>
  </si>
  <si>
    <t>720-2106</t>
    <phoneticPr fontId="2"/>
  </si>
  <si>
    <t>730-0051</t>
    <phoneticPr fontId="2"/>
  </si>
  <si>
    <t>730-0855</t>
    <phoneticPr fontId="2"/>
  </si>
  <si>
    <t>730-0012</t>
    <phoneticPr fontId="2"/>
  </si>
  <si>
    <t>広島市中区上八丁堀８番６号　長束ビル２階</t>
    <phoneticPr fontId="2"/>
  </si>
  <si>
    <t>730-0842</t>
    <phoneticPr fontId="2"/>
  </si>
  <si>
    <t>737-0132</t>
    <phoneticPr fontId="2"/>
  </si>
  <si>
    <t>733-0812</t>
    <phoneticPr fontId="2"/>
  </si>
  <si>
    <t>739-0007</t>
    <phoneticPr fontId="2"/>
  </si>
  <si>
    <t>721-0952</t>
    <phoneticPr fontId="2"/>
  </si>
  <si>
    <t>福山市神辺町十九軒屋129-1</t>
    <phoneticPr fontId="2"/>
  </si>
  <si>
    <t>広島市中区橋本町４番５－２０１号</t>
    <phoneticPr fontId="2"/>
  </si>
  <si>
    <t>広島市中区小網町２番４号</t>
    <phoneticPr fontId="2"/>
  </si>
  <si>
    <t>広島市中区舟入中町１１番１３号クレール舟入中町２Ｂ号</t>
    <phoneticPr fontId="2"/>
  </si>
  <si>
    <t>呉市吉浦中町一丁目７番３号</t>
    <phoneticPr fontId="2"/>
  </si>
  <si>
    <t>安芸郡府中町大通1-1-36第一鍵山ビル1階</t>
    <phoneticPr fontId="2"/>
  </si>
  <si>
    <t>広島市西区己斐本町一丁目５番８号</t>
    <phoneticPr fontId="2"/>
  </si>
  <si>
    <t>東広島市西条土与丸五丁目４－３５慶応ビル３階</t>
    <phoneticPr fontId="2"/>
  </si>
  <si>
    <t>福山市赤坂町大字赤坂１２３７番地５</t>
    <phoneticPr fontId="2"/>
  </si>
  <si>
    <t>安芸郡府中町瀬戸ハイム一丁目１－１１</t>
    <phoneticPr fontId="2"/>
  </si>
  <si>
    <t>福山市曙町三丁目２番４５号</t>
    <phoneticPr fontId="2"/>
  </si>
  <si>
    <t>広島市中区本川町三丁目４番２１号</t>
    <phoneticPr fontId="2"/>
  </si>
  <si>
    <t>株式会社アルボファクトリー</t>
  </si>
  <si>
    <t>尾髙　法子</t>
    <rPh sb="0" eb="2">
      <t>オダカ</t>
    </rPh>
    <rPh sb="3" eb="5">
      <t>ノリコ</t>
    </rPh>
    <phoneticPr fontId="6"/>
  </si>
  <si>
    <t>ＯＭＮＩＢＵＳ ＲＯＡＳＴＥＲＳ ＴＯＫＹＯ</t>
  </si>
  <si>
    <t>738-0027</t>
  </si>
  <si>
    <t>廿日市市平良山手１１番８号ザ・レジデンス廿日市１０３</t>
  </si>
  <si>
    <t>0829-20-5883</t>
  </si>
  <si>
    <t>0829-20-5884</t>
  </si>
  <si>
    <t>就労支援センターＢスマイル</t>
    <phoneticPr fontId="2"/>
  </si>
  <si>
    <t>ゆき作業所</t>
    <rPh sb="2" eb="5">
      <t>サギョウショ</t>
    </rPh>
    <phoneticPr fontId="2"/>
  </si>
  <si>
    <t>社会福祉神石高原よつば会</t>
    <rPh sb="4" eb="8">
      <t>ジンセキコウゲン</t>
    </rPh>
    <rPh sb="11" eb="12">
      <t>カイ</t>
    </rPh>
    <phoneticPr fontId="2"/>
  </si>
  <si>
    <t>(448 新設)</t>
    <rPh sb="5" eb="7">
      <t>シンセツ</t>
    </rPh>
    <phoneticPr fontId="2"/>
  </si>
  <si>
    <t>(431 新設)</t>
    <rPh sb="5" eb="7">
      <t>シンセツ</t>
    </rPh>
    <phoneticPr fontId="2"/>
  </si>
  <si>
    <t>スワンベーカリー三原店（ｽﾜﾝﾍﾞｰｶﾘｰ＆ﾌｧｸﾄﾘｰ）</t>
    <phoneticPr fontId="2"/>
  </si>
  <si>
    <t>(R4.9.1名称変更)</t>
    <rPh sb="7" eb="11">
      <t>メイショウヘンコウ</t>
    </rPh>
    <phoneticPr fontId="2"/>
  </si>
  <si>
    <t>Ｒ３</t>
    <phoneticPr fontId="2"/>
  </si>
  <si>
    <t>Ｒ３</t>
    <phoneticPr fontId="2"/>
  </si>
  <si>
    <t>R３</t>
    <phoneticPr fontId="2"/>
  </si>
  <si>
    <t>Ｒ４</t>
    <phoneticPr fontId="2"/>
  </si>
  <si>
    <t>Ｒ４</t>
    <phoneticPr fontId="2"/>
  </si>
  <si>
    <t>R４</t>
    <phoneticPr fontId="2"/>
  </si>
  <si>
    <t>Ｒ４</t>
    <phoneticPr fontId="2"/>
  </si>
  <si>
    <t>株式会社ＳＡＯＲＩ</t>
  </si>
  <si>
    <t>特定非営利活動法人海田なかよし実習所</t>
  </si>
  <si>
    <t>株式会社ＭＹＴＨ</t>
  </si>
  <si>
    <t>株式会社ヒロシマ南和</t>
  </si>
  <si>
    <t>株式会社ＳＴＡＧＥ</t>
  </si>
  <si>
    <t>株式会社ルート</t>
  </si>
  <si>
    <t>株式会社ｕｐ２ｙｏｕ</t>
  </si>
  <si>
    <t>株式会社クウェル</t>
  </si>
  <si>
    <t>株式会社オンザライズ</t>
  </si>
  <si>
    <t>株式会社笑福堂</t>
  </si>
  <si>
    <t>株式会社ユグドラシル</t>
  </si>
  <si>
    <t>株式会社地域の風</t>
  </si>
  <si>
    <t>ゴールズ株式会社</t>
  </si>
  <si>
    <t>株式会社ウイング・ゼロ</t>
  </si>
  <si>
    <t>株式会社トータルウィン</t>
  </si>
  <si>
    <t>一般社団法人御園</t>
  </si>
  <si>
    <t>株式会社ＦｕｔｕｒｅＣｒｅａｔｅ</t>
  </si>
  <si>
    <t>株式会社ファイブセンス</t>
  </si>
  <si>
    <t>株式会社ＯｆｆｉｃｅＭａＭａＴａ</t>
  </si>
  <si>
    <t>株式会社ファーストビット</t>
  </si>
  <si>
    <t>株式会社Ｅｓｐｅｒａｎｃｅ</t>
  </si>
  <si>
    <t>株式会社ベルアージュ</t>
  </si>
  <si>
    <t>清心株式会社</t>
  </si>
  <si>
    <t>株式会社ピリカ</t>
  </si>
  <si>
    <t>株式会社元貴</t>
  </si>
  <si>
    <t>株式会社ニシキプリント</t>
  </si>
  <si>
    <t>株式会社スカルド</t>
  </si>
  <si>
    <t>株式会社ダイキ</t>
  </si>
  <si>
    <t>株式会社恵心社</t>
  </si>
  <si>
    <t>有限会社ヒューマントレジャー</t>
  </si>
  <si>
    <t>イージーコレクトアンドインターナショナルペイメントサービス株式会社</t>
  </si>
  <si>
    <t>株式会社オリエンタルブルーム</t>
  </si>
  <si>
    <t>合同会社まほろば</t>
  </si>
  <si>
    <t>特定非営利活動法人かべ工房村</t>
  </si>
  <si>
    <t>あさみやフーズ株式会社</t>
  </si>
  <si>
    <t>有限会社ムジカ</t>
  </si>
  <si>
    <t>社会福祉法人友和の里</t>
  </si>
  <si>
    <t>ＳＡＯＲＩ　ｈａｎｄｓ　広島</t>
  </si>
  <si>
    <t>なの花あいプラザ</t>
  </si>
  <si>
    <t>ねこぱんち</t>
  </si>
  <si>
    <t>海田なかよし実習所</t>
  </si>
  <si>
    <t>就労継続支援かなで</t>
  </si>
  <si>
    <t>エイチシー安東</t>
  </si>
  <si>
    <t>みんなで育てる有機野菜</t>
  </si>
  <si>
    <t>ＳＴＡＧＥ</t>
  </si>
  <si>
    <t>ルートメイクス</t>
  </si>
  <si>
    <t>ねこぱんち　廿日市</t>
  </si>
  <si>
    <t>就労継続支援事業所　かける</t>
  </si>
  <si>
    <t>Ｂ型事業所のあ</t>
  </si>
  <si>
    <t>就労支援事業所ひかりワークス高須</t>
  </si>
  <si>
    <t>就労支援センターＡＫＴＩＶＡ（アクティーヴァ）</t>
  </si>
  <si>
    <t>就労継続支援Ｂ型事業所　ひまわりくらぶ広島</t>
  </si>
  <si>
    <t>レインボー・ゼロ</t>
  </si>
  <si>
    <t>久遠チョコレート福山</t>
  </si>
  <si>
    <t>御園工房</t>
  </si>
  <si>
    <t>多機能型事業所あざれあ</t>
  </si>
  <si>
    <t>サブカルビジネスセンター東広島</t>
  </si>
  <si>
    <t>ポーポーの木</t>
  </si>
  <si>
    <t>ウィル大手町</t>
  </si>
  <si>
    <t>ひまわり本通</t>
  </si>
  <si>
    <t>多機能型事業所　就労生活支援ラフォーレ高陽</t>
  </si>
  <si>
    <t>うららかな風</t>
  </si>
  <si>
    <t>ピリカ</t>
  </si>
  <si>
    <t>ジョブサポート　きりん</t>
  </si>
  <si>
    <t>多機能型事業所りらっくす伴</t>
  </si>
  <si>
    <t>ワークサポートひなた</t>
  </si>
  <si>
    <t>就労継続支援Ｂ型事業所　人と人</t>
  </si>
  <si>
    <t>就労継続支援Ｂ型事業所　ガーデンテラスふちゅう</t>
  </si>
  <si>
    <t>アイリス的場</t>
  </si>
  <si>
    <t>就労支援　このはな</t>
  </si>
  <si>
    <t>ジョブタス手城事業所</t>
  </si>
  <si>
    <t>ウィル広島駅前</t>
  </si>
  <si>
    <t>ベジモファームＢさいじょう</t>
  </si>
  <si>
    <t>Ｐｌａｎ　Ｂ　Ｃｒｅａｔｏｒｓ</t>
  </si>
  <si>
    <t>仕事本舗Ｈａｐｐｉｎｅｓｓ</t>
  </si>
  <si>
    <t>ぽこ和ぽこ</t>
  </si>
  <si>
    <t>ｓｅｌｆ－Ａ・広島　海　五日市Ｂ</t>
  </si>
  <si>
    <t>ワークスペースムジカ</t>
  </si>
  <si>
    <t>きらほし</t>
  </si>
  <si>
    <t>友和の里通所部</t>
  </si>
  <si>
    <t>城　裕司</t>
    <rPh sb="0" eb="1">
      <t>シロ</t>
    </rPh>
    <rPh sb="2" eb="4">
      <t>ユウジ</t>
    </rPh>
    <phoneticPr fontId="6"/>
  </si>
  <si>
    <t>金田　英幸</t>
    <rPh sb="0" eb="2">
      <t>カネダ</t>
    </rPh>
    <rPh sb="3" eb="5">
      <t>ヒデユキ</t>
    </rPh>
    <phoneticPr fontId="6"/>
  </si>
  <si>
    <t>安川　智美</t>
    <rPh sb="0" eb="2">
      <t>ヤスカワ</t>
    </rPh>
    <rPh sb="3" eb="5">
      <t>トモミ</t>
    </rPh>
    <phoneticPr fontId="6"/>
  </si>
  <si>
    <t>松岡　茂明</t>
    <rPh sb="0" eb="2">
      <t>マツオカ</t>
    </rPh>
    <rPh sb="3" eb="5">
      <t>シゲアキ</t>
    </rPh>
    <phoneticPr fontId="6"/>
  </si>
  <si>
    <t>田中　好美</t>
    <rPh sb="0" eb="2">
      <t>タナカ</t>
    </rPh>
    <rPh sb="3" eb="5">
      <t>ヨシミ</t>
    </rPh>
    <phoneticPr fontId="6"/>
  </si>
  <si>
    <t>武本　泰昌</t>
  </si>
  <si>
    <t>島谷　文昭</t>
  </si>
  <si>
    <t>下岡　尚記</t>
  </si>
  <si>
    <t>藤田　尊司</t>
  </si>
  <si>
    <t>甲村　健治</t>
  </si>
  <si>
    <t>阿部　公志</t>
  </si>
  <si>
    <t>中原　元気</t>
  </si>
  <si>
    <t>中島　康晴</t>
  </si>
  <si>
    <t>中野　誠治</t>
  </si>
  <si>
    <t>上原　靖裕</t>
  </si>
  <si>
    <t>藤岡　秀行</t>
  </si>
  <si>
    <t>森光　政治</t>
  </si>
  <si>
    <t>早田　功</t>
  </si>
  <si>
    <t>安田　善之</t>
  </si>
  <si>
    <t>東　伸行</t>
  </si>
  <si>
    <t>長谷川　剛</t>
  </si>
  <si>
    <t>中谷　光宏</t>
  </si>
  <si>
    <t>北村　尚美</t>
  </si>
  <si>
    <t>宮﨑　真</t>
  </si>
  <si>
    <t>村上　敏之</t>
  </si>
  <si>
    <t>赤木　裕子</t>
  </si>
  <si>
    <t>難波　誠</t>
  </si>
  <si>
    <t>東風上　拓史</t>
  </si>
  <si>
    <t>西野　倫代</t>
  </si>
  <si>
    <t>國松　浩司</t>
  </si>
  <si>
    <t>山本　征義</t>
  </si>
  <si>
    <t>中﨑　めぐみ</t>
  </si>
  <si>
    <t>平　佑介</t>
  </si>
  <si>
    <t>河野　義刀</t>
  </si>
  <si>
    <t>広島市西区横川新町６番８号　西区民文化センター１階</t>
  </si>
  <si>
    <t>福山市水呑町３００１-２</t>
    <phoneticPr fontId="6"/>
  </si>
  <si>
    <t>730-0802</t>
  </si>
  <si>
    <t>広島市中区本川町二丁目３番２４号　ボイスビル６</t>
  </si>
  <si>
    <t>736-0033</t>
  </si>
  <si>
    <t>安芸郡海田町南本町６番３０号</t>
  </si>
  <si>
    <t>739-0025</t>
  </si>
  <si>
    <t>東広島市西条中央六丁目３１番３５号ウエストポンドビル５０１</t>
  </si>
  <si>
    <t>731-0153</t>
  </si>
  <si>
    <t>広島市安佐南区安東二丁目７番２６－１Ｆ</t>
  </si>
  <si>
    <t>738-0514</t>
  </si>
  <si>
    <t>広島市佐伯区杉並台１６－１３</t>
  </si>
  <si>
    <t>呉市安浦町中央八丁目2番1号</t>
  </si>
  <si>
    <t>721-0942</t>
  </si>
  <si>
    <t>福山市引野町一丁目１５番８号</t>
  </si>
  <si>
    <t>738-0033</t>
  </si>
  <si>
    <t>廿日市市串戸四丁目１０－３３</t>
  </si>
  <si>
    <t>730-0052</t>
  </si>
  <si>
    <t>広島市中区千田町二丁目１０番４号</t>
  </si>
  <si>
    <t>732-0042</t>
  </si>
  <si>
    <t>広島市東区矢賀一丁目４番２７号　矢賀一丁目テナント西</t>
  </si>
  <si>
    <t>広島市西区古江東町５番２３号</t>
  </si>
  <si>
    <t>広島市西区庚午中一丁目２番４１号</t>
  </si>
  <si>
    <t>尾道市高須町５４１２番地</t>
  </si>
  <si>
    <t>福山市木之庄町五丁目１７番１４号</t>
  </si>
  <si>
    <t>730-0847</t>
  </si>
  <si>
    <t>広島市中区舟入南四丁目２０番２号</t>
  </si>
  <si>
    <t>広島市中区鶴見町３番１９－６０２号</t>
  </si>
  <si>
    <t>720-1141</t>
  </si>
  <si>
    <t>福山市駅家町江良２６６番地１</t>
  </si>
  <si>
    <t>広島市中区小町２番２６号アーバンビュー小町４階</t>
  </si>
  <si>
    <t>東広島市西条町御薗宇６３５番地３４</t>
  </si>
  <si>
    <t>739-0043</t>
  </si>
  <si>
    <t>東広島市西条本町１３－１１　アーバンライフⅠ　１Ｆ</t>
  </si>
  <si>
    <t>736-0042</t>
  </si>
  <si>
    <t>安芸郡海田町南大正町2-19アセントビル3階</t>
  </si>
  <si>
    <t>広島市中区大手町三丁目１番３号　ＩＴ大手町ビル５Ｆ</t>
  </si>
  <si>
    <t>広島市中区大手町二丁目１番６号</t>
  </si>
  <si>
    <t>739-1741</t>
  </si>
  <si>
    <t>広島市安佐北区真亀二丁目１３番３２号　パークヒルズ高陽アネックス１号室</t>
  </si>
  <si>
    <t>720-0830</t>
  </si>
  <si>
    <t>福山市水呑町三新田一丁目７８１番地</t>
  </si>
  <si>
    <t>720-0076</t>
  </si>
  <si>
    <t>福山市本庄町中四丁目１６番４号</t>
  </si>
  <si>
    <t>733-0003</t>
  </si>
  <si>
    <t>広島市西区三篠町三丁目５番３０号</t>
  </si>
  <si>
    <t>731-3164</t>
  </si>
  <si>
    <t>広島市安佐南区伴東五丁目２５番７号</t>
  </si>
  <si>
    <t>739-2117</t>
  </si>
  <si>
    <t>東広島市高屋台2丁目1番12号</t>
  </si>
  <si>
    <t>733-0812</t>
  </si>
  <si>
    <t>広島市西区己斐本町三丁目１１番１５号</t>
  </si>
  <si>
    <t>726-0003</t>
  </si>
  <si>
    <t>府中市元町43番地１</t>
  </si>
  <si>
    <t>732-0825</t>
  </si>
  <si>
    <t>広島市南区金屋町４番３号</t>
  </si>
  <si>
    <t>広島市安佐南区古市三丁目４番６号</t>
  </si>
  <si>
    <t>721-0903</t>
  </si>
  <si>
    <t>福山市坪生町一丁目１８番１７号</t>
  </si>
  <si>
    <t>721-0966</t>
  </si>
  <si>
    <t>福山市南手城町四丁目７番１６号</t>
  </si>
  <si>
    <t>広島市南区稲荷町４－５　尾崎ビル５F</t>
  </si>
  <si>
    <t>739-0026</t>
  </si>
  <si>
    <t>東広島市三永三丁目１７－２５</t>
  </si>
  <si>
    <t>広島市中区大手町四丁目３番１号</t>
  </si>
  <si>
    <t>732-0032</t>
  </si>
  <si>
    <t>広島市東区上温品一丁目１３番６－３号</t>
  </si>
  <si>
    <t>広島市安佐北区亀山南二丁目３番２７号</t>
  </si>
  <si>
    <t>731-5125</t>
  </si>
  <si>
    <t>広島市佐伯区五日市駅前三丁目５番３３－１０２号　コラールＭ・Ｓ</t>
  </si>
  <si>
    <t>三原市宮浦４丁目３番地１７号</t>
  </si>
  <si>
    <t>福山市南本庄三丁目７番１号</t>
  </si>
  <si>
    <t>738-0204</t>
  </si>
  <si>
    <t>廿日市市河津原字下中組８２１－５</t>
  </si>
  <si>
    <t>廿日市市友田字広原山218番地38</t>
  </si>
  <si>
    <t>084-999-7789</t>
  </si>
  <si>
    <t>082-208-3938</t>
  </si>
  <si>
    <t>082-208-3939</t>
  </si>
  <si>
    <t>082-823-4184</t>
  </si>
  <si>
    <t>082-823-5184</t>
  </si>
  <si>
    <t>082-490-5770</t>
  </si>
  <si>
    <t>082-490-5778</t>
  </si>
  <si>
    <t>082-555-8818</t>
  </si>
  <si>
    <t>082-555-8835</t>
  </si>
  <si>
    <t>082-989-1274</t>
  </si>
  <si>
    <t>0823-84-2222</t>
  </si>
  <si>
    <t>084-941-5557</t>
  </si>
  <si>
    <t>084-941-5558</t>
  </si>
  <si>
    <t>0829-31-5802</t>
  </si>
  <si>
    <t>0829-31-5803</t>
  </si>
  <si>
    <t>082-258-4660</t>
  </si>
  <si>
    <t>082-258-4662</t>
  </si>
  <si>
    <t>082-581-5033</t>
  </si>
  <si>
    <t>082-581-5034</t>
  </si>
  <si>
    <t>082-942-2715</t>
  </si>
  <si>
    <t>082-208-2763</t>
  </si>
  <si>
    <t>082-208-2764</t>
  </si>
  <si>
    <t>0848-38-2062</t>
  </si>
  <si>
    <t>0848-38-2063</t>
  </si>
  <si>
    <t>084-928-0503</t>
    <phoneticPr fontId="6"/>
  </si>
  <si>
    <t>084-961-3163</t>
  </si>
  <si>
    <t>082-231-6677</t>
  </si>
  <si>
    <t>082-532-1308</t>
  </si>
  <si>
    <t>082-545-3366</t>
  </si>
  <si>
    <t>082-545-3367</t>
  </si>
  <si>
    <t>084-959-5608</t>
  </si>
  <si>
    <t>090-3789-3465</t>
  </si>
  <si>
    <t>082-422-3538</t>
  </si>
  <si>
    <t>082-422-3577</t>
  </si>
  <si>
    <t>082-490-3505</t>
  </si>
  <si>
    <t>082-490-3506</t>
  </si>
  <si>
    <t>082-824-8112</t>
  </si>
  <si>
    <t>082-881-1311</t>
  </si>
  <si>
    <t>082-258-2438</t>
  </si>
  <si>
    <t>082-258-2439</t>
  </si>
  <si>
    <t>082-569-7793</t>
  </si>
  <si>
    <t>082-569-7794</t>
  </si>
  <si>
    <t>082-236-3373</t>
  </si>
  <si>
    <t>082-236-3573</t>
  </si>
  <si>
    <t>084-999-9115</t>
  </si>
  <si>
    <t>084-999-9116</t>
  </si>
  <si>
    <t>084-926-5078</t>
  </si>
  <si>
    <t>084-923-9036</t>
  </si>
  <si>
    <t>082-962-9063</t>
  </si>
  <si>
    <t>082-962-9064</t>
  </si>
  <si>
    <t>082-225-7295</t>
  </si>
  <si>
    <t>082-225-7296</t>
  </si>
  <si>
    <t>082-434-6954</t>
  </si>
  <si>
    <t>082-420-4002</t>
  </si>
  <si>
    <t>070-9045-3495</t>
  </si>
  <si>
    <t>070-4305-3655</t>
  </si>
  <si>
    <t>082-890-7830</t>
  </si>
  <si>
    <t>082-890-7831</t>
  </si>
  <si>
    <t>084-982-5017</t>
  </si>
  <si>
    <t>082-982-5090</t>
  </si>
  <si>
    <t>084-922-5000</t>
  </si>
  <si>
    <t>070-5287-6194</t>
  </si>
  <si>
    <t>050-3512-1348</t>
  </si>
  <si>
    <t>-</t>
  </si>
  <si>
    <t>080-1913-4607</t>
  </si>
  <si>
    <t>082-516-6001</t>
  </si>
  <si>
    <t>082-516-6002</t>
  </si>
  <si>
    <t>082-819-1750</t>
  </si>
  <si>
    <t>082-819-1751</t>
  </si>
  <si>
    <t>082-205-9614</t>
  </si>
  <si>
    <t>082-553-0780</t>
  </si>
  <si>
    <t>0848-36-5513</t>
  </si>
  <si>
    <t>0848-36-5523</t>
  </si>
  <si>
    <t>084-971-6230</t>
  </si>
  <si>
    <t>084-971-6231</t>
  </si>
  <si>
    <t>0829-74-2540</t>
  </si>
  <si>
    <t>0829-74-2157</t>
  </si>
  <si>
    <t>0829-74-2154</t>
  </si>
  <si>
    <t>べジウェル</t>
    <phoneticPr fontId="2"/>
  </si>
  <si>
    <t>多機能型事業所りらっくす中央</t>
    <rPh sb="12" eb="14">
      <t>チュウオウ</t>
    </rPh>
    <phoneticPr fontId="2"/>
  </si>
  <si>
    <t>福山市川口町5-9-2</t>
    <rPh sb="0" eb="3">
      <t>フクヤマシ</t>
    </rPh>
    <rPh sb="3" eb="6">
      <t>カワグチチョウ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</si>
</sst>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#,##0.0"/>
    <numFmt numFmtId="178" formatCode="#,##0_ "/>
    <numFmt numFmtId="179" formatCode="#,##0.0_ ;[Red]\-#,##0.0\ "/>
    <numFmt numFmtId="180" formatCode="[$-411]ge\.m\.d;@"/>
    <numFmt numFmtId="181" formatCode="#,##0_);[Red]\(#,##0\)"/>
    <numFmt numFmtId="182" formatCode="#,##0.0_);[Red]\(#,##0.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3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57" fontId="5" fillId="0" borderId="1" xfId="0" applyNumberFormat="1" applyFont="1" applyBorder="1">
      <alignment vertical="center"/>
    </xf>
    <xf numFmtId="0" fontId="5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0" xfId="0" applyNumberFormat="1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0" fillId="0" borderId="1" xfId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3" borderId="1" xfId="0" applyNumberFormat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3" fillId="0" borderId="1" xfId="2" applyBorder="1">
      <alignment vertical="center"/>
    </xf>
    <xf numFmtId="0" fontId="0" fillId="3" borderId="1" xfId="0" applyFill="1" applyBorder="1">
      <alignment vertical="center"/>
    </xf>
    <xf numFmtId="38" fontId="0" fillId="2" borderId="1" xfId="1" applyFont="1" applyFill="1" applyBorder="1" applyAlignment="1">
      <alignment horizontal="right" vertical="center"/>
    </xf>
    <xf numFmtId="38" fontId="5" fillId="0" borderId="1" xfId="1" applyFont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14" fontId="3" fillId="0" borderId="1" xfId="2" applyNumberFormat="1" applyBorder="1">
      <alignment vertical="center"/>
    </xf>
    <xf numFmtId="38" fontId="5" fillId="2" borderId="1" xfId="1" applyFont="1" applyFill="1" applyBorder="1" applyAlignment="1">
      <alignment horizontal="right" vertical="center"/>
    </xf>
    <xf numFmtId="178" fontId="5" fillId="0" borderId="1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38" fontId="4" fillId="2" borderId="1" xfId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5" fillId="3" borderId="1" xfId="0" applyNumberFormat="1" applyFont="1" applyFill="1" applyBorder="1" applyProtection="1">
      <alignment vertical="center"/>
      <protection locked="0"/>
    </xf>
    <xf numFmtId="176" fontId="5" fillId="0" borderId="1" xfId="0" applyNumberFormat="1" applyFont="1" applyFill="1" applyBorder="1" applyProtection="1">
      <alignment vertical="center"/>
      <protection locked="0"/>
    </xf>
    <xf numFmtId="179" fontId="5" fillId="0" borderId="1" xfId="0" applyNumberFormat="1" applyFont="1" applyFill="1" applyBorder="1">
      <alignment vertical="center"/>
    </xf>
    <xf numFmtId="0" fontId="5" fillId="0" borderId="1" xfId="2" applyFont="1" applyBorder="1">
      <alignment vertical="center"/>
    </xf>
    <xf numFmtId="180" fontId="3" fillId="0" borderId="1" xfId="2" applyNumberFormat="1" applyBorder="1">
      <alignment vertical="center"/>
    </xf>
    <xf numFmtId="180" fontId="0" fillId="0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0" fontId="7" fillId="0" borderId="1" xfId="0" applyFont="1" applyFill="1" applyBorder="1">
      <alignment vertical="center"/>
    </xf>
    <xf numFmtId="180" fontId="7" fillId="0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6" fontId="5" fillId="4" borderId="1" xfId="0" applyNumberFormat="1" applyFont="1" applyFill="1" applyBorder="1">
      <alignment vertical="center"/>
    </xf>
    <xf numFmtId="0" fontId="7" fillId="0" borderId="1" xfId="0" applyNumberFormat="1" applyFont="1" applyFill="1" applyBorder="1">
      <alignment vertical="center"/>
    </xf>
    <xf numFmtId="181" fontId="4" fillId="0" borderId="1" xfId="0" applyNumberFormat="1" applyFont="1" applyFill="1" applyBorder="1" applyAlignment="1">
      <alignment vertical="center"/>
    </xf>
    <xf numFmtId="181" fontId="11" fillId="0" borderId="1" xfId="0" applyNumberFormat="1" applyFont="1" applyFill="1" applyBorder="1" applyAlignment="1">
      <alignment vertical="center"/>
    </xf>
    <xf numFmtId="181" fontId="4" fillId="4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82" fontId="5" fillId="0" borderId="0" xfId="0" applyNumberFormat="1" applyFont="1">
      <alignment vertical="center"/>
    </xf>
    <xf numFmtId="0" fontId="7" fillId="0" borderId="1" xfId="0" applyFont="1" applyFill="1" applyBorder="1" applyAlignment="1">
      <alignment vertical="center" shrinkToFit="1"/>
    </xf>
    <xf numFmtId="181" fontId="12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>
      <alignment vertical="center"/>
    </xf>
    <xf numFmtId="176" fontId="12" fillId="0" borderId="1" xfId="0" applyNumberFormat="1" applyFont="1" applyBorder="1">
      <alignment vertical="center"/>
    </xf>
    <xf numFmtId="0" fontId="3" fillId="0" borderId="1" xfId="2" applyNumberFormat="1" applyFill="1" applyBorder="1">
      <alignment vertical="center"/>
    </xf>
    <xf numFmtId="0" fontId="3" fillId="0" borderId="1" xfId="2" applyFill="1" applyBorder="1">
      <alignment vertical="center"/>
    </xf>
    <xf numFmtId="0" fontId="3" fillId="0" borderId="1" xfId="4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>
      <alignment vertical="center"/>
    </xf>
    <xf numFmtId="0" fontId="5" fillId="0" borderId="1" xfId="2" applyFont="1" applyFill="1" applyBorder="1">
      <alignment vertical="center"/>
    </xf>
    <xf numFmtId="181" fontId="4" fillId="3" borderId="1" xfId="0" applyNumberFormat="1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181" fontId="11" fillId="3" borderId="1" xfId="0" applyNumberFormat="1" applyFont="1" applyFill="1" applyBorder="1" applyAlignment="1">
      <alignment vertical="center"/>
    </xf>
    <xf numFmtId="181" fontId="13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5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1" xfId="1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1" xfId="1" applyNumberFormat="1" applyFont="1" applyFill="1" applyBorder="1">
      <alignment vertical="center"/>
    </xf>
    <xf numFmtId="38" fontId="0" fillId="0" borderId="1" xfId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>
      <alignment vertical="center"/>
    </xf>
    <xf numFmtId="38" fontId="5" fillId="3" borderId="1" xfId="0" applyNumberFormat="1" applyFont="1" applyFill="1" applyBorder="1">
      <alignment vertical="center"/>
    </xf>
    <xf numFmtId="38" fontId="5" fillId="3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1" xfId="0" applyNumberFormat="1" applyFont="1" applyBorder="1">
      <alignment vertical="center"/>
    </xf>
    <xf numFmtId="181" fontId="14" fillId="0" borderId="1" xfId="0" applyNumberFormat="1" applyFont="1" applyFill="1" applyBorder="1" applyAlignmen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81" fontId="15" fillId="0" borderId="1" xfId="0" applyNumberFormat="1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5" fillId="0" borderId="1" xfId="2" applyFont="1" applyFill="1" applyBorder="1">
      <alignment vertical="center"/>
    </xf>
    <xf numFmtId="0" fontId="0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5" fillId="0" borderId="1" xfId="2" applyFont="1" applyBorder="1" applyAlignment="1">
      <alignment vertical="center" shrinkToFit="1"/>
    </xf>
    <xf numFmtId="0" fontId="5" fillId="0" borderId="1" xfId="2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8" fillId="5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>
      <alignment vertical="center"/>
    </xf>
    <xf numFmtId="14" fontId="7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3" fillId="0" borderId="1" xfId="2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181" fontId="5" fillId="4" borderId="1" xfId="0" applyNumberFormat="1" applyFont="1" applyFill="1" applyBorder="1" applyAlignment="1">
      <alignment vertical="center"/>
    </xf>
    <xf numFmtId="181" fontId="5" fillId="0" borderId="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vertical="center"/>
    </xf>
    <xf numFmtId="181" fontId="4" fillId="4" borderId="4" xfId="0" applyNumberFormat="1" applyFont="1" applyFill="1" applyBorder="1" applyAlignment="1">
      <alignment vertical="center"/>
    </xf>
    <xf numFmtId="181" fontId="11" fillId="0" borderId="4" xfId="0" applyNumberFormat="1" applyFont="1" applyFill="1" applyBorder="1" applyAlignment="1">
      <alignment vertical="center"/>
    </xf>
    <xf numFmtId="181" fontId="12" fillId="0" borderId="4" xfId="0" applyNumberFormat="1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vertical="center"/>
    </xf>
    <xf numFmtId="181" fontId="7" fillId="4" borderId="1" xfId="0" applyNumberFormat="1" applyFont="1" applyFill="1" applyBorder="1" applyAlignment="1">
      <alignment vertical="center"/>
    </xf>
    <xf numFmtId="181" fontId="11" fillId="4" borderId="1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 wrapText="1" shrinkToFit="1"/>
    </xf>
    <xf numFmtId="0" fontId="3" fillId="0" borderId="1" xfId="2" applyFill="1" applyBorder="1" applyAlignment="1">
      <alignment vertical="center" wrapText="1" shrinkToFit="1"/>
    </xf>
  </cellXfs>
  <cellStyles count="5">
    <cellStyle name="桁区切り" xfId="1" builtinId="6"/>
    <cellStyle name="標準" xfId="0" builtinId="0"/>
    <cellStyle name="標準 2" xfId="3"/>
    <cellStyle name="標準 3" xfId="2"/>
    <cellStyle name="標準 3 2" xfId="4"/>
  </cellStyles>
  <dxfs count="0"/>
  <tableStyles count="0" defaultTableStyle="TableStyleMedium2" defaultPivotStyle="PivotStyleLight16"/>
  <colors>
    <mruColors>
      <color rgb="FFFFFF99"/>
      <color rgb="FF99FF99"/>
      <color rgb="FFCCFFCC"/>
      <color rgb="FFCCFFFF"/>
      <color rgb="FFCC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2"/>
  <sheetViews>
    <sheetView zoomScale="85" zoomScaleNormal="85" zoomScaleSheetLayoutView="85" workbookViewId="0">
      <selection activeCell="G355" sqref="G355"/>
    </sheetView>
  </sheetViews>
  <sheetFormatPr defaultColWidth="9" defaultRowHeight="20.149999999999999" customHeight="1" x14ac:dyDescent="0.2"/>
  <cols>
    <col min="1" max="1" width="8.6328125" style="7" customWidth="1"/>
    <col min="2" max="2" width="13.1796875" style="7" customWidth="1"/>
    <col min="3" max="3" width="36.08984375" style="21" customWidth="1"/>
    <col min="4" max="4" width="14.6328125" style="7" customWidth="1"/>
    <col min="5" max="5" width="38.6328125" style="21" customWidth="1"/>
    <col min="6" max="6" width="12.6328125" style="7" customWidth="1"/>
    <col min="7" max="7" width="45.6328125" style="7" customWidth="1"/>
    <col min="8" max="8" width="15.08984375" style="7" customWidth="1"/>
    <col min="9" max="9" width="14.90625" style="7" customWidth="1"/>
    <col min="10" max="10" width="12.6328125" style="7" customWidth="1"/>
    <col min="11" max="11" width="12.6328125" style="19" customWidth="1"/>
    <col min="12" max="12" width="12.6328125" style="7" customWidth="1"/>
    <col min="13" max="16384" width="9" style="7"/>
  </cols>
  <sheetData>
    <row r="1" spans="1:14" ht="20.149999999999999" customHeight="1" x14ac:dyDescent="0.2">
      <c r="A1" s="72" t="s">
        <v>129</v>
      </c>
      <c r="B1" s="72" t="s">
        <v>130</v>
      </c>
      <c r="C1" s="73" t="s">
        <v>131</v>
      </c>
      <c r="D1" s="72" t="s">
        <v>132</v>
      </c>
      <c r="E1" s="73" t="s">
        <v>133</v>
      </c>
      <c r="F1" s="72" t="s">
        <v>135</v>
      </c>
      <c r="G1" s="72" t="s">
        <v>134</v>
      </c>
      <c r="H1" s="72" t="s">
        <v>144</v>
      </c>
      <c r="I1" s="72" t="s">
        <v>145</v>
      </c>
      <c r="J1" s="72" t="s">
        <v>0</v>
      </c>
      <c r="K1" s="74" t="s">
        <v>1</v>
      </c>
      <c r="L1" s="75" t="s">
        <v>1123</v>
      </c>
      <c r="M1" s="14"/>
      <c r="N1" s="14"/>
    </row>
    <row r="2" spans="1:14" ht="20.149999999999999" customHeight="1" x14ac:dyDescent="0.2">
      <c r="A2" s="76">
        <v>4</v>
      </c>
      <c r="B2" s="77">
        <v>3411100419</v>
      </c>
      <c r="C2" s="76" t="s">
        <v>233</v>
      </c>
      <c r="D2" s="76" t="s">
        <v>361</v>
      </c>
      <c r="E2" s="76" t="s">
        <v>391</v>
      </c>
      <c r="F2" s="16" t="s">
        <v>567</v>
      </c>
      <c r="G2" s="76" t="s">
        <v>1539</v>
      </c>
      <c r="H2" s="76" t="s">
        <v>710</v>
      </c>
      <c r="I2" s="9" t="s">
        <v>711</v>
      </c>
      <c r="J2" s="15">
        <v>38991</v>
      </c>
      <c r="K2" s="15"/>
      <c r="L2" s="49"/>
    </row>
    <row r="3" spans="1:14" ht="20.149999999999999" customHeight="1" x14ac:dyDescent="0.2">
      <c r="A3" s="76">
        <v>5</v>
      </c>
      <c r="B3" s="77">
        <v>3411100427</v>
      </c>
      <c r="C3" s="76" t="s">
        <v>250</v>
      </c>
      <c r="D3" s="76" t="s">
        <v>374</v>
      </c>
      <c r="E3" s="76" t="s">
        <v>392</v>
      </c>
      <c r="F3" s="16" t="s">
        <v>568</v>
      </c>
      <c r="G3" s="76" t="s">
        <v>1540</v>
      </c>
      <c r="H3" s="76" t="s">
        <v>712</v>
      </c>
      <c r="I3" s="9" t="s">
        <v>712</v>
      </c>
      <c r="J3" s="15">
        <v>38991</v>
      </c>
      <c r="K3" s="15"/>
      <c r="L3" s="49"/>
    </row>
    <row r="4" spans="1:14" ht="20.149999999999999" customHeight="1" x14ac:dyDescent="0.2">
      <c r="A4" s="76">
        <v>6</v>
      </c>
      <c r="B4" s="77">
        <v>3413900030</v>
      </c>
      <c r="C4" s="76" t="s">
        <v>214</v>
      </c>
      <c r="D4" s="76" t="s">
        <v>1538</v>
      </c>
      <c r="E4" s="76" t="s">
        <v>393</v>
      </c>
      <c r="F4" s="16" t="s">
        <v>569</v>
      </c>
      <c r="G4" s="76" t="s">
        <v>1541</v>
      </c>
      <c r="H4" s="76" t="s">
        <v>713</v>
      </c>
      <c r="I4" s="9" t="s">
        <v>714</v>
      </c>
      <c r="J4" s="15">
        <v>39052</v>
      </c>
      <c r="K4" s="15"/>
      <c r="L4" s="49"/>
    </row>
    <row r="5" spans="1:14" ht="20.149999999999999" customHeight="1" x14ac:dyDescent="0.2">
      <c r="A5" s="76">
        <v>8</v>
      </c>
      <c r="B5" s="77">
        <v>3410203909</v>
      </c>
      <c r="C5" s="76" t="s">
        <v>187</v>
      </c>
      <c r="D5" s="76" t="s">
        <v>315</v>
      </c>
      <c r="E5" s="76" t="s">
        <v>395</v>
      </c>
      <c r="F5" s="16" t="s">
        <v>21</v>
      </c>
      <c r="G5" s="76" t="s">
        <v>1550</v>
      </c>
      <c r="H5" s="76" t="s">
        <v>717</v>
      </c>
      <c r="I5" s="9" t="s">
        <v>718</v>
      </c>
      <c r="J5" s="15">
        <v>39173</v>
      </c>
      <c r="K5" s="15"/>
      <c r="L5" s="49"/>
    </row>
    <row r="6" spans="1:14" ht="20.149999999999999" customHeight="1" x14ac:dyDescent="0.2">
      <c r="A6" s="76">
        <v>9</v>
      </c>
      <c r="B6" s="77">
        <v>3410500619</v>
      </c>
      <c r="C6" s="76" t="s">
        <v>243</v>
      </c>
      <c r="D6" s="76" t="s">
        <v>368</v>
      </c>
      <c r="E6" s="76" t="s">
        <v>1036</v>
      </c>
      <c r="F6" s="16" t="s">
        <v>40</v>
      </c>
      <c r="G6" s="76" t="s">
        <v>1551</v>
      </c>
      <c r="H6" s="76" t="s">
        <v>719</v>
      </c>
      <c r="I6" s="9" t="s">
        <v>720</v>
      </c>
      <c r="J6" s="15">
        <v>39173</v>
      </c>
      <c r="K6" s="15"/>
      <c r="L6" s="49"/>
    </row>
    <row r="7" spans="1:14" ht="20.149999999999999" customHeight="1" x14ac:dyDescent="0.2">
      <c r="A7" s="76">
        <v>10</v>
      </c>
      <c r="B7" s="77">
        <v>3410500627</v>
      </c>
      <c r="C7" s="76" t="s">
        <v>195</v>
      </c>
      <c r="D7" s="76" t="s">
        <v>320</v>
      </c>
      <c r="E7" s="76" t="s">
        <v>396</v>
      </c>
      <c r="F7" s="16" t="s">
        <v>571</v>
      </c>
      <c r="G7" s="76" t="s">
        <v>1552</v>
      </c>
      <c r="H7" s="76" t="s">
        <v>1544</v>
      </c>
      <c r="I7" s="9" t="s">
        <v>721</v>
      </c>
      <c r="J7" s="15">
        <v>39173</v>
      </c>
      <c r="K7" s="15"/>
      <c r="L7" s="49"/>
    </row>
    <row r="8" spans="1:14" ht="20.149999999999999" customHeight="1" x14ac:dyDescent="0.2">
      <c r="A8" s="76">
        <v>11</v>
      </c>
      <c r="B8" s="77">
        <v>3410500635</v>
      </c>
      <c r="C8" s="76" t="s">
        <v>181</v>
      </c>
      <c r="D8" s="76" t="s">
        <v>1542</v>
      </c>
      <c r="E8" s="76" t="s">
        <v>397</v>
      </c>
      <c r="F8" s="16" t="s">
        <v>572</v>
      </c>
      <c r="G8" s="76" t="s">
        <v>1553</v>
      </c>
      <c r="H8" s="76" t="s">
        <v>722</v>
      </c>
      <c r="I8" s="9" t="s">
        <v>722</v>
      </c>
      <c r="J8" s="15">
        <v>39173</v>
      </c>
      <c r="K8" s="15"/>
      <c r="L8" s="49"/>
    </row>
    <row r="9" spans="1:14" ht="20.149999999999999" customHeight="1" x14ac:dyDescent="0.2">
      <c r="A9" s="76">
        <v>12</v>
      </c>
      <c r="B9" s="77">
        <v>3410500643</v>
      </c>
      <c r="C9" s="76" t="s">
        <v>236</v>
      </c>
      <c r="D9" s="76" t="s">
        <v>363</v>
      </c>
      <c r="E9" s="76" t="s">
        <v>398</v>
      </c>
      <c r="F9" s="16" t="s">
        <v>573</v>
      </c>
      <c r="G9" s="76" t="s">
        <v>1554</v>
      </c>
      <c r="H9" s="76" t="s">
        <v>723</v>
      </c>
      <c r="I9" s="9" t="s">
        <v>723</v>
      </c>
      <c r="J9" s="15">
        <v>39173</v>
      </c>
      <c r="K9" s="15"/>
      <c r="L9" s="49"/>
    </row>
    <row r="10" spans="1:14" ht="20.149999999999999" customHeight="1" x14ac:dyDescent="0.2">
      <c r="A10" s="76">
        <v>13</v>
      </c>
      <c r="B10" s="77">
        <v>3410500650</v>
      </c>
      <c r="C10" s="76" t="s">
        <v>118</v>
      </c>
      <c r="D10" s="76" t="s">
        <v>121</v>
      </c>
      <c r="E10" s="76" t="s">
        <v>123</v>
      </c>
      <c r="F10" s="16" t="s">
        <v>124</v>
      </c>
      <c r="G10" s="76" t="s">
        <v>1555</v>
      </c>
      <c r="H10" s="76" t="s">
        <v>1545</v>
      </c>
      <c r="I10" s="9" t="s">
        <v>120</v>
      </c>
      <c r="J10" s="15">
        <v>39173</v>
      </c>
      <c r="K10" s="15"/>
      <c r="L10" s="49"/>
    </row>
    <row r="11" spans="1:14" ht="20.149999999999999" customHeight="1" x14ac:dyDescent="0.2">
      <c r="A11" s="76">
        <v>14</v>
      </c>
      <c r="B11" s="77">
        <v>3410700094</v>
      </c>
      <c r="C11" s="76" t="s">
        <v>152</v>
      </c>
      <c r="D11" s="76" t="s">
        <v>269</v>
      </c>
      <c r="E11" s="76" t="s">
        <v>399</v>
      </c>
      <c r="F11" s="16" t="s">
        <v>574</v>
      </c>
      <c r="G11" s="76" t="s">
        <v>1556</v>
      </c>
      <c r="H11" s="76" t="s">
        <v>1546</v>
      </c>
      <c r="I11" s="9" t="s">
        <v>724</v>
      </c>
      <c r="J11" s="15">
        <v>39173</v>
      </c>
      <c r="K11" s="15"/>
      <c r="L11" s="49"/>
    </row>
    <row r="12" spans="1:14" ht="20.149999999999999" customHeight="1" x14ac:dyDescent="0.2">
      <c r="A12" s="76">
        <v>15</v>
      </c>
      <c r="B12" s="77">
        <v>3410700102</v>
      </c>
      <c r="C12" s="76" t="s">
        <v>201</v>
      </c>
      <c r="D12" s="76" t="s">
        <v>1543</v>
      </c>
      <c r="E12" s="76" t="s">
        <v>400</v>
      </c>
      <c r="F12" s="16" t="s">
        <v>575</v>
      </c>
      <c r="G12" s="76" t="s">
        <v>1557</v>
      </c>
      <c r="H12" s="76" t="s">
        <v>725</v>
      </c>
      <c r="I12" s="9" t="s">
        <v>726</v>
      </c>
      <c r="J12" s="15">
        <v>39173</v>
      </c>
      <c r="K12" s="15"/>
      <c r="L12" s="49"/>
    </row>
    <row r="13" spans="1:14" ht="20.149999999999999" customHeight="1" x14ac:dyDescent="0.2">
      <c r="A13" s="76">
        <v>16</v>
      </c>
      <c r="B13" s="77">
        <v>3410700110</v>
      </c>
      <c r="C13" s="76" t="s">
        <v>224</v>
      </c>
      <c r="D13" s="76" t="s">
        <v>337</v>
      </c>
      <c r="E13" s="76" t="s">
        <v>401</v>
      </c>
      <c r="F13" s="16" t="s">
        <v>574</v>
      </c>
      <c r="G13" s="76" t="s">
        <v>1558</v>
      </c>
      <c r="H13" s="76" t="s">
        <v>727</v>
      </c>
      <c r="I13" s="9" t="s">
        <v>728</v>
      </c>
      <c r="J13" s="15">
        <v>39173</v>
      </c>
      <c r="K13" s="15"/>
      <c r="L13" s="49"/>
    </row>
    <row r="14" spans="1:14" ht="20.149999999999999" customHeight="1" x14ac:dyDescent="0.2">
      <c r="A14" s="76">
        <v>17</v>
      </c>
      <c r="B14" s="77">
        <v>3410900363</v>
      </c>
      <c r="C14" s="76" t="s">
        <v>199</v>
      </c>
      <c r="D14" s="76" t="s">
        <v>321</v>
      </c>
      <c r="E14" s="76" t="s">
        <v>402</v>
      </c>
      <c r="F14" s="16" t="s">
        <v>576</v>
      </c>
      <c r="G14" s="76" t="s">
        <v>1559</v>
      </c>
      <c r="H14" s="76" t="s">
        <v>729</v>
      </c>
      <c r="I14" s="9" t="s">
        <v>730</v>
      </c>
      <c r="J14" s="15">
        <v>39173</v>
      </c>
      <c r="K14" s="15"/>
      <c r="L14" s="49"/>
    </row>
    <row r="15" spans="1:14" ht="20.149999999999999" customHeight="1" x14ac:dyDescent="0.2">
      <c r="A15" s="76">
        <v>18</v>
      </c>
      <c r="B15" s="77">
        <v>3410900371</v>
      </c>
      <c r="C15" s="76" t="s">
        <v>11</v>
      </c>
      <c r="D15" s="76" t="s">
        <v>13</v>
      </c>
      <c r="E15" s="76" t="s">
        <v>14</v>
      </c>
      <c r="F15" s="16" t="s">
        <v>12</v>
      </c>
      <c r="G15" s="76" t="s">
        <v>1560</v>
      </c>
      <c r="H15" s="76" t="s">
        <v>1547</v>
      </c>
      <c r="I15" s="9" t="s">
        <v>731</v>
      </c>
      <c r="J15" s="15">
        <v>39173</v>
      </c>
      <c r="K15" s="15"/>
      <c r="L15" s="49"/>
    </row>
    <row r="16" spans="1:14" ht="20.149999999999999" customHeight="1" x14ac:dyDescent="0.2">
      <c r="A16" s="76">
        <v>19</v>
      </c>
      <c r="B16" s="77">
        <v>3411100435</v>
      </c>
      <c r="C16" s="76" t="s">
        <v>220</v>
      </c>
      <c r="D16" s="76" t="s">
        <v>334</v>
      </c>
      <c r="E16" s="76" t="s">
        <v>403</v>
      </c>
      <c r="F16" s="16" t="s">
        <v>577</v>
      </c>
      <c r="G16" s="76" t="s">
        <v>1561</v>
      </c>
      <c r="H16" s="76" t="s">
        <v>732</v>
      </c>
      <c r="I16" s="9" t="s">
        <v>733</v>
      </c>
      <c r="J16" s="15">
        <v>39173</v>
      </c>
      <c r="K16" s="15"/>
      <c r="L16" s="49"/>
    </row>
    <row r="17" spans="1:12" ht="20.149999999999999" customHeight="1" x14ac:dyDescent="0.2">
      <c r="A17" s="76">
        <v>23</v>
      </c>
      <c r="B17" s="77">
        <v>3411500402</v>
      </c>
      <c r="C17" s="76" t="s">
        <v>77</v>
      </c>
      <c r="D17" s="76" t="s">
        <v>80</v>
      </c>
      <c r="E17" s="76" t="s">
        <v>405</v>
      </c>
      <c r="F17" s="16" t="s">
        <v>78</v>
      </c>
      <c r="G17" s="76" t="s">
        <v>1562</v>
      </c>
      <c r="H17" s="76" t="s">
        <v>1548</v>
      </c>
      <c r="I17" s="9" t="s">
        <v>79</v>
      </c>
      <c r="J17" s="15">
        <v>39173</v>
      </c>
      <c r="K17" s="15"/>
      <c r="L17" s="49"/>
    </row>
    <row r="18" spans="1:12" ht="20.149999999999999" customHeight="1" x14ac:dyDescent="0.2">
      <c r="A18" s="76">
        <v>24</v>
      </c>
      <c r="B18" s="77">
        <v>3411500436</v>
      </c>
      <c r="C18" s="76" t="s">
        <v>77</v>
      </c>
      <c r="D18" s="76" t="s">
        <v>80</v>
      </c>
      <c r="E18" s="76" t="s">
        <v>406</v>
      </c>
      <c r="F18" s="16" t="s">
        <v>7</v>
      </c>
      <c r="G18" s="76" t="s">
        <v>1563</v>
      </c>
      <c r="H18" s="76" t="s">
        <v>1549</v>
      </c>
      <c r="I18" s="9" t="s">
        <v>734</v>
      </c>
      <c r="J18" s="15">
        <v>39173</v>
      </c>
      <c r="K18" s="15"/>
      <c r="L18" s="49"/>
    </row>
    <row r="19" spans="1:12" ht="20.149999999999999" customHeight="1" x14ac:dyDescent="0.2">
      <c r="A19" s="16">
        <v>25</v>
      </c>
      <c r="B19" s="66">
        <v>3411501087</v>
      </c>
      <c r="C19" s="65" t="s">
        <v>237</v>
      </c>
      <c r="D19" s="16" t="s">
        <v>364</v>
      </c>
      <c r="E19" s="65" t="s">
        <v>407</v>
      </c>
      <c r="F19" s="16" t="s">
        <v>578</v>
      </c>
      <c r="G19" s="16" t="s">
        <v>1027</v>
      </c>
      <c r="H19" s="16" t="s">
        <v>735</v>
      </c>
      <c r="I19" s="9" t="s">
        <v>735</v>
      </c>
      <c r="J19" s="15">
        <v>39173</v>
      </c>
      <c r="K19" s="15">
        <v>44651</v>
      </c>
      <c r="L19" s="49"/>
    </row>
    <row r="20" spans="1:12" ht="20.149999999999999" customHeight="1" x14ac:dyDescent="0.2">
      <c r="A20" s="76">
        <v>26</v>
      </c>
      <c r="B20" s="77">
        <v>3411501095</v>
      </c>
      <c r="C20" s="76" t="s">
        <v>205</v>
      </c>
      <c r="D20" s="76" t="s">
        <v>325</v>
      </c>
      <c r="E20" s="76" t="s">
        <v>408</v>
      </c>
      <c r="F20" s="16" t="s">
        <v>579</v>
      </c>
      <c r="G20" s="76" t="s">
        <v>1574</v>
      </c>
      <c r="H20" s="76" t="s">
        <v>736</v>
      </c>
      <c r="I20" s="9" t="s">
        <v>737</v>
      </c>
      <c r="J20" s="15">
        <v>39173</v>
      </c>
      <c r="K20" s="15"/>
      <c r="L20" s="49"/>
    </row>
    <row r="21" spans="1:12" ht="20.149999999999999" customHeight="1" x14ac:dyDescent="0.2">
      <c r="A21" s="76">
        <v>28</v>
      </c>
      <c r="B21" s="77">
        <v>3411700143</v>
      </c>
      <c r="C21" s="76" t="s">
        <v>176</v>
      </c>
      <c r="D21" s="76" t="s">
        <v>1564</v>
      </c>
      <c r="E21" s="76" t="s">
        <v>1037</v>
      </c>
      <c r="F21" s="16" t="s">
        <v>60</v>
      </c>
      <c r="G21" s="76" t="s">
        <v>1575</v>
      </c>
      <c r="H21" s="76" t="s">
        <v>738</v>
      </c>
      <c r="I21" s="9" t="s">
        <v>738</v>
      </c>
      <c r="J21" s="15">
        <v>39173</v>
      </c>
      <c r="K21" s="15"/>
      <c r="L21" s="49"/>
    </row>
    <row r="22" spans="1:12" ht="20.149999999999999" customHeight="1" x14ac:dyDescent="0.2">
      <c r="A22" s="76">
        <v>29</v>
      </c>
      <c r="B22" s="77">
        <v>3412500203</v>
      </c>
      <c r="C22" s="76" t="s">
        <v>212</v>
      </c>
      <c r="D22" s="76" t="s">
        <v>1565</v>
      </c>
      <c r="E22" s="76" t="s">
        <v>410</v>
      </c>
      <c r="F22" s="16" t="s">
        <v>19</v>
      </c>
      <c r="G22" s="76" t="s">
        <v>1576</v>
      </c>
      <c r="H22" s="76" t="s">
        <v>1570</v>
      </c>
      <c r="I22" s="9" t="s">
        <v>739</v>
      </c>
      <c r="J22" s="15">
        <v>39173</v>
      </c>
      <c r="K22" s="15"/>
      <c r="L22" s="49"/>
    </row>
    <row r="23" spans="1:12" ht="20.149999999999999" customHeight="1" x14ac:dyDescent="0.2">
      <c r="A23" s="76">
        <v>30</v>
      </c>
      <c r="B23" s="77">
        <v>3412500450</v>
      </c>
      <c r="C23" s="76" t="s">
        <v>217</v>
      </c>
      <c r="D23" s="76" t="s">
        <v>1566</v>
      </c>
      <c r="E23" s="76" t="s">
        <v>1038</v>
      </c>
      <c r="F23" s="16" t="s">
        <v>581</v>
      </c>
      <c r="G23" s="76" t="s">
        <v>1577</v>
      </c>
      <c r="H23" s="76" t="s">
        <v>740</v>
      </c>
      <c r="I23" s="9" t="s">
        <v>740</v>
      </c>
      <c r="J23" s="15">
        <v>39173</v>
      </c>
      <c r="K23" s="15"/>
      <c r="L23" s="49"/>
    </row>
    <row r="24" spans="1:12" ht="20.149999999999999" customHeight="1" x14ac:dyDescent="0.2">
      <c r="A24" s="76">
        <v>31</v>
      </c>
      <c r="B24" s="77">
        <v>3412500468</v>
      </c>
      <c r="C24" s="76" t="s">
        <v>175</v>
      </c>
      <c r="D24" s="76" t="s">
        <v>1567</v>
      </c>
      <c r="E24" s="76" t="s">
        <v>411</v>
      </c>
      <c r="F24" s="16" t="s">
        <v>582</v>
      </c>
      <c r="G24" s="76" t="s">
        <v>1578</v>
      </c>
      <c r="H24" s="76" t="s">
        <v>1571</v>
      </c>
      <c r="I24" s="9" t="s">
        <v>741</v>
      </c>
      <c r="J24" s="15">
        <v>39173</v>
      </c>
      <c r="K24" s="15"/>
      <c r="L24" s="49"/>
    </row>
    <row r="25" spans="1:12" ht="20.149999999999999" customHeight="1" x14ac:dyDescent="0.2">
      <c r="A25" s="76">
        <v>32</v>
      </c>
      <c r="B25" s="77">
        <v>3412700308</v>
      </c>
      <c r="C25" s="76" t="s">
        <v>174</v>
      </c>
      <c r="D25" s="76" t="s">
        <v>1568</v>
      </c>
      <c r="E25" s="76" t="s">
        <v>412</v>
      </c>
      <c r="F25" s="16" t="s">
        <v>583</v>
      </c>
      <c r="G25" s="76" t="s">
        <v>1579</v>
      </c>
      <c r="H25" s="76" t="s">
        <v>742</v>
      </c>
      <c r="I25" s="9" t="s">
        <v>742</v>
      </c>
      <c r="J25" s="15">
        <v>39173</v>
      </c>
      <c r="K25" s="15"/>
      <c r="L25" s="49"/>
    </row>
    <row r="26" spans="1:12" ht="20.149999999999999" customHeight="1" x14ac:dyDescent="0.2">
      <c r="A26" s="76">
        <v>34</v>
      </c>
      <c r="B26" s="77">
        <v>3413500046</v>
      </c>
      <c r="C26" s="76" t="s">
        <v>190</v>
      </c>
      <c r="D26" s="76" t="s">
        <v>317</v>
      </c>
      <c r="E26" s="76" t="s">
        <v>413</v>
      </c>
      <c r="F26" s="16" t="s">
        <v>584</v>
      </c>
      <c r="G26" s="76" t="s">
        <v>1580</v>
      </c>
      <c r="H26" s="76" t="s">
        <v>743</v>
      </c>
      <c r="I26" s="9" t="s">
        <v>743</v>
      </c>
      <c r="J26" s="15">
        <v>39173</v>
      </c>
      <c r="K26" s="15"/>
      <c r="L26" s="49"/>
    </row>
    <row r="27" spans="1:12" ht="20.149999999999999" customHeight="1" x14ac:dyDescent="0.2">
      <c r="A27" s="76">
        <v>35</v>
      </c>
      <c r="B27" s="77">
        <v>3413505037</v>
      </c>
      <c r="C27" s="76" t="s">
        <v>200</v>
      </c>
      <c r="D27" s="76" t="s">
        <v>322</v>
      </c>
      <c r="E27" s="76" t="s">
        <v>414</v>
      </c>
      <c r="F27" s="16" t="s">
        <v>585</v>
      </c>
      <c r="G27" s="76" t="s">
        <v>1581</v>
      </c>
      <c r="H27" s="76" t="s">
        <v>1572</v>
      </c>
      <c r="I27" s="9" t="s">
        <v>744</v>
      </c>
      <c r="J27" s="15">
        <v>39173</v>
      </c>
      <c r="K27" s="15"/>
      <c r="L27" s="49"/>
    </row>
    <row r="28" spans="1:12" ht="20.149999999999999" customHeight="1" x14ac:dyDescent="0.2">
      <c r="A28" s="76">
        <v>36</v>
      </c>
      <c r="B28" s="77">
        <v>3412700084</v>
      </c>
      <c r="C28" s="76" t="s">
        <v>171</v>
      </c>
      <c r="D28" s="76" t="s">
        <v>1569</v>
      </c>
      <c r="E28" s="76" t="s">
        <v>415</v>
      </c>
      <c r="F28" s="16" t="s">
        <v>586</v>
      </c>
      <c r="G28" s="76" t="s">
        <v>1582</v>
      </c>
      <c r="H28" s="76" t="s">
        <v>745</v>
      </c>
      <c r="I28" s="9" t="s">
        <v>746</v>
      </c>
      <c r="J28" s="15">
        <v>39264</v>
      </c>
      <c r="K28" s="15"/>
      <c r="L28" s="49"/>
    </row>
    <row r="29" spans="1:12" ht="20.149999999999999" customHeight="1" x14ac:dyDescent="0.2">
      <c r="A29" s="76">
        <v>37</v>
      </c>
      <c r="B29" s="77">
        <v>3410203974</v>
      </c>
      <c r="C29" s="76" t="s">
        <v>177</v>
      </c>
      <c r="D29" s="76" t="s">
        <v>311</v>
      </c>
      <c r="E29" s="76" t="s">
        <v>416</v>
      </c>
      <c r="F29" s="16" t="s">
        <v>127</v>
      </c>
      <c r="G29" s="76" t="s">
        <v>1583</v>
      </c>
      <c r="H29" s="76" t="s">
        <v>1573</v>
      </c>
      <c r="I29" s="9" t="s">
        <v>747</v>
      </c>
      <c r="J29" s="15">
        <v>39265</v>
      </c>
      <c r="K29" s="15"/>
      <c r="L29" s="49"/>
    </row>
    <row r="30" spans="1:12" ht="20.149999999999999" customHeight="1" x14ac:dyDescent="0.2">
      <c r="A30" s="16">
        <v>38</v>
      </c>
      <c r="B30" s="66">
        <v>3411501210</v>
      </c>
      <c r="C30" s="65" t="s">
        <v>67</v>
      </c>
      <c r="D30" s="16" t="s">
        <v>71</v>
      </c>
      <c r="E30" s="65" t="s">
        <v>417</v>
      </c>
      <c r="F30" s="16" t="s">
        <v>68</v>
      </c>
      <c r="G30" s="16" t="s">
        <v>1025</v>
      </c>
      <c r="H30" s="16" t="s">
        <v>69</v>
      </c>
      <c r="I30" s="9" t="s">
        <v>70</v>
      </c>
      <c r="J30" s="15">
        <v>39356</v>
      </c>
      <c r="K30" s="15">
        <v>43251</v>
      </c>
      <c r="L30" s="49"/>
    </row>
    <row r="31" spans="1:12" ht="20.149999999999999" customHeight="1" x14ac:dyDescent="0.2">
      <c r="A31" s="76">
        <v>39</v>
      </c>
      <c r="B31" s="77">
        <v>3411700069</v>
      </c>
      <c r="C31" s="76" t="s">
        <v>142</v>
      </c>
      <c r="D31" s="76" t="s">
        <v>61</v>
      </c>
      <c r="E31" s="76" t="s">
        <v>418</v>
      </c>
      <c r="F31" s="16" t="s">
        <v>60</v>
      </c>
      <c r="G31" s="76" t="s">
        <v>1590</v>
      </c>
      <c r="H31" s="76" t="s">
        <v>748</v>
      </c>
      <c r="I31" s="9" t="s">
        <v>749</v>
      </c>
      <c r="J31" s="15">
        <v>39356</v>
      </c>
      <c r="K31" s="15"/>
      <c r="L31" s="49"/>
    </row>
    <row r="32" spans="1:12" ht="20.149999999999999" customHeight="1" x14ac:dyDescent="0.2">
      <c r="A32" s="76">
        <v>40</v>
      </c>
      <c r="B32" s="77">
        <v>3410203677</v>
      </c>
      <c r="C32" s="76" t="s">
        <v>169</v>
      </c>
      <c r="D32" s="76" t="s">
        <v>1584</v>
      </c>
      <c r="E32" s="76" t="s">
        <v>419</v>
      </c>
      <c r="F32" s="16" t="s">
        <v>4</v>
      </c>
      <c r="G32" s="76" t="s">
        <v>1591</v>
      </c>
      <c r="H32" s="76" t="s">
        <v>825</v>
      </c>
      <c r="I32" s="9" t="s">
        <v>1019</v>
      </c>
      <c r="J32" s="15">
        <v>39539</v>
      </c>
      <c r="K32" s="15"/>
      <c r="L32" s="49"/>
    </row>
    <row r="33" spans="1:12" ht="20.149999999999999" customHeight="1" x14ac:dyDescent="0.2">
      <c r="A33" s="76">
        <v>41</v>
      </c>
      <c r="B33" s="77">
        <v>3410500593</v>
      </c>
      <c r="C33" s="76" t="s">
        <v>141</v>
      </c>
      <c r="D33" s="76" t="s">
        <v>28</v>
      </c>
      <c r="E33" s="76" t="s">
        <v>141</v>
      </c>
      <c r="F33" s="16" t="s">
        <v>25</v>
      </c>
      <c r="G33" s="76" t="s">
        <v>1592</v>
      </c>
      <c r="H33" s="76" t="s">
        <v>26</v>
      </c>
      <c r="I33" s="9" t="s">
        <v>27</v>
      </c>
      <c r="J33" s="15">
        <v>39539</v>
      </c>
      <c r="K33" s="15"/>
      <c r="L33" s="49"/>
    </row>
    <row r="34" spans="1:12" ht="20.149999999999999" customHeight="1" x14ac:dyDescent="0.2">
      <c r="A34" s="76">
        <v>42</v>
      </c>
      <c r="B34" s="77">
        <v>3410700086</v>
      </c>
      <c r="C34" s="76" t="s">
        <v>215</v>
      </c>
      <c r="D34" s="76" t="s">
        <v>85</v>
      </c>
      <c r="E34" s="76" t="s">
        <v>420</v>
      </c>
      <c r="F34" s="16" t="s">
        <v>587</v>
      </c>
      <c r="G34" s="76" t="s">
        <v>1593</v>
      </c>
      <c r="H34" s="76" t="s">
        <v>750</v>
      </c>
      <c r="I34" s="9" t="s">
        <v>751</v>
      </c>
      <c r="J34" s="15">
        <v>39539</v>
      </c>
      <c r="K34" s="15"/>
      <c r="L34" s="49"/>
    </row>
    <row r="35" spans="1:12" ht="20.149999999999999" customHeight="1" x14ac:dyDescent="0.2">
      <c r="A35" s="76">
        <v>43</v>
      </c>
      <c r="B35" s="77">
        <v>3410900397</v>
      </c>
      <c r="C35" s="76" t="s">
        <v>1084</v>
      </c>
      <c r="D35" s="76" t="s">
        <v>306</v>
      </c>
      <c r="E35" s="76" t="s">
        <v>421</v>
      </c>
      <c r="F35" s="16" t="s">
        <v>588</v>
      </c>
      <c r="G35" s="76" t="s">
        <v>1594</v>
      </c>
      <c r="H35" s="76" t="s">
        <v>1588</v>
      </c>
      <c r="I35" s="9" t="s">
        <v>752</v>
      </c>
      <c r="J35" s="15">
        <v>39539</v>
      </c>
      <c r="K35" s="15"/>
      <c r="L35" s="49"/>
    </row>
    <row r="36" spans="1:12" ht="20.149999999999999" customHeight="1" x14ac:dyDescent="0.2">
      <c r="A36" s="76">
        <v>45</v>
      </c>
      <c r="B36" s="77">
        <v>3411100518</v>
      </c>
      <c r="C36" s="76" t="s">
        <v>92</v>
      </c>
      <c r="D36" s="76" t="s">
        <v>54</v>
      </c>
      <c r="E36" s="76" t="s">
        <v>94</v>
      </c>
      <c r="F36" s="16" t="s">
        <v>93</v>
      </c>
      <c r="G36" s="76" t="s">
        <v>1595</v>
      </c>
      <c r="H36" s="76" t="s">
        <v>1589</v>
      </c>
      <c r="I36" s="9" t="s">
        <v>53</v>
      </c>
      <c r="J36" s="15">
        <v>39539</v>
      </c>
      <c r="K36" s="15"/>
      <c r="L36" s="49"/>
    </row>
    <row r="37" spans="1:12" ht="20.149999999999999" customHeight="1" x14ac:dyDescent="0.2">
      <c r="A37" s="76">
        <v>46</v>
      </c>
      <c r="B37" s="77">
        <v>3411500345</v>
      </c>
      <c r="C37" s="76" t="s">
        <v>168</v>
      </c>
      <c r="D37" s="76" t="s">
        <v>307</v>
      </c>
      <c r="E37" s="76" t="s">
        <v>422</v>
      </c>
      <c r="F37" s="16" t="s">
        <v>589</v>
      </c>
      <c r="G37" s="76" t="s">
        <v>1596</v>
      </c>
      <c r="H37" s="76" t="s">
        <v>753</v>
      </c>
      <c r="I37" s="9" t="s">
        <v>754</v>
      </c>
      <c r="J37" s="15">
        <v>39539</v>
      </c>
      <c r="K37" s="15"/>
      <c r="L37" s="49"/>
    </row>
    <row r="38" spans="1:12" ht="20.149999999999999" customHeight="1" x14ac:dyDescent="0.2">
      <c r="A38" s="76">
        <v>48</v>
      </c>
      <c r="B38" s="77">
        <v>3411501285</v>
      </c>
      <c r="C38" s="76" t="s">
        <v>182</v>
      </c>
      <c r="D38" s="76" t="s">
        <v>1585</v>
      </c>
      <c r="E38" s="76" t="s">
        <v>423</v>
      </c>
      <c r="F38" s="16" t="s">
        <v>125</v>
      </c>
      <c r="G38" s="76" t="s">
        <v>1597</v>
      </c>
      <c r="H38" s="76" t="s">
        <v>755</v>
      </c>
      <c r="I38" s="9" t="s">
        <v>755</v>
      </c>
      <c r="J38" s="15">
        <v>39539</v>
      </c>
      <c r="K38" s="15"/>
      <c r="L38" s="49"/>
    </row>
    <row r="39" spans="1:12" ht="20.149999999999999" customHeight="1" x14ac:dyDescent="0.2">
      <c r="A39" s="76">
        <v>49</v>
      </c>
      <c r="B39" s="77">
        <v>3412100103</v>
      </c>
      <c r="C39" s="76" t="s">
        <v>143</v>
      </c>
      <c r="D39" s="76" t="s">
        <v>63</v>
      </c>
      <c r="E39" s="76" t="s">
        <v>424</v>
      </c>
      <c r="F39" s="16" t="s">
        <v>64</v>
      </c>
      <c r="G39" s="76" t="s">
        <v>1598</v>
      </c>
      <c r="H39" s="76" t="s">
        <v>756</v>
      </c>
      <c r="I39" s="9" t="s">
        <v>757</v>
      </c>
      <c r="J39" s="15">
        <v>39539</v>
      </c>
      <c r="K39" s="15"/>
      <c r="L39" s="49"/>
    </row>
    <row r="40" spans="1:12" ht="20.149999999999999" customHeight="1" x14ac:dyDescent="0.2">
      <c r="A40" s="76">
        <v>51</v>
      </c>
      <c r="B40" s="77">
        <v>3413100052</v>
      </c>
      <c r="C40" s="76" t="s">
        <v>1085</v>
      </c>
      <c r="D40" s="76" t="s">
        <v>265</v>
      </c>
      <c r="E40" s="76" t="s">
        <v>425</v>
      </c>
      <c r="F40" s="16" t="s">
        <v>590</v>
      </c>
      <c r="G40" s="76" t="s">
        <v>1599</v>
      </c>
      <c r="H40" s="76" t="s">
        <v>759</v>
      </c>
      <c r="I40" s="9" t="s">
        <v>759</v>
      </c>
      <c r="J40" s="15">
        <v>39539</v>
      </c>
      <c r="K40" s="15"/>
      <c r="L40" s="49"/>
    </row>
    <row r="41" spans="1:12" ht="20.149999999999999" customHeight="1" x14ac:dyDescent="0.2">
      <c r="A41" s="76">
        <v>52</v>
      </c>
      <c r="B41" s="77">
        <v>3413205034</v>
      </c>
      <c r="C41" s="76" t="s">
        <v>188</v>
      </c>
      <c r="D41" s="76" t="s">
        <v>1586</v>
      </c>
      <c r="E41" s="76" t="s">
        <v>426</v>
      </c>
      <c r="F41" s="16" t="s">
        <v>591</v>
      </c>
      <c r="G41" s="76" t="s">
        <v>1600</v>
      </c>
      <c r="H41" s="76" t="s">
        <v>760</v>
      </c>
      <c r="I41" s="9" t="s">
        <v>761</v>
      </c>
      <c r="J41" s="15">
        <v>39539</v>
      </c>
      <c r="K41" s="15"/>
      <c r="L41" s="49"/>
    </row>
    <row r="42" spans="1:12" ht="20.149999999999999" customHeight="1" x14ac:dyDescent="0.2">
      <c r="A42" s="76">
        <v>53</v>
      </c>
      <c r="B42" s="77">
        <v>3413300074</v>
      </c>
      <c r="C42" s="76" t="s">
        <v>1086</v>
      </c>
      <c r="D42" s="76" t="s">
        <v>1587</v>
      </c>
      <c r="E42" s="76" t="s">
        <v>427</v>
      </c>
      <c r="F42" s="16" t="s">
        <v>592</v>
      </c>
      <c r="G42" s="76" t="s">
        <v>1601</v>
      </c>
      <c r="H42" s="76" t="s">
        <v>762</v>
      </c>
      <c r="I42" s="9" t="s">
        <v>763</v>
      </c>
      <c r="J42" s="15">
        <v>39539</v>
      </c>
      <c r="K42" s="15"/>
      <c r="L42" s="49"/>
    </row>
    <row r="43" spans="1:12" ht="20.149999999999999" customHeight="1" x14ac:dyDescent="0.2">
      <c r="A43" s="76">
        <v>55</v>
      </c>
      <c r="B43" s="77">
        <v>3413600184</v>
      </c>
      <c r="C43" s="76" t="s">
        <v>179</v>
      </c>
      <c r="D43" s="76" t="s">
        <v>1602</v>
      </c>
      <c r="E43" s="76" t="s">
        <v>1039</v>
      </c>
      <c r="F43" s="16" t="s">
        <v>594</v>
      </c>
      <c r="G43" s="76" t="s">
        <v>1608</v>
      </c>
      <c r="H43" s="76" t="s">
        <v>765</v>
      </c>
      <c r="I43" s="9" t="s">
        <v>766</v>
      </c>
      <c r="J43" s="15">
        <v>39539</v>
      </c>
      <c r="K43" s="15"/>
      <c r="L43" s="49"/>
    </row>
    <row r="44" spans="1:12" ht="20.149999999999999" customHeight="1" x14ac:dyDescent="0.2">
      <c r="A44" s="76">
        <v>56</v>
      </c>
      <c r="B44" s="77">
        <v>3413600192</v>
      </c>
      <c r="C44" s="76" t="s">
        <v>96</v>
      </c>
      <c r="D44" s="76" t="s">
        <v>97</v>
      </c>
      <c r="E44" s="76" t="s">
        <v>429</v>
      </c>
      <c r="F44" s="16" t="s">
        <v>56</v>
      </c>
      <c r="G44" s="76" t="s">
        <v>1609</v>
      </c>
      <c r="H44" s="76" t="s">
        <v>57</v>
      </c>
      <c r="I44" s="9" t="s">
        <v>58</v>
      </c>
      <c r="J44" s="15">
        <v>39600</v>
      </c>
      <c r="K44" s="15"/>
      <c r="L44" s="49"/>
    </row>
    <row r="45" spans="1:12" ht="20.149999999999999" customHeight="1" x14ac:dyDescent="0.2">
      <c r="A45" s="76">
        <v>58</v>
      </c>
      <c r="B45" s="77">
        <v>3411100187</v>
      </c>
      <c r="C45" s="76" t="s">
        <v>219</v>
      </c>
      <c r="D45" s="76" t="s">
        <v>333</v>
      </c>
      <c r="E45" s="76" t="s">
        <v>430</v>
      </c>
      <c r="F45" s="16" t="s">
        <v>595</v>
      </c>
      <c r="G45" s="76" t="s">
        <v>1610</v>
      </c>
      <c r="H45" s="76" t="s">
        <v>1634</v>
      </c>
      <c r="I45" s="9" t="s">
        <v>767</v>
      </c>
      <c r="J45" s="15">
        <v>39722</v>
      </c>
      <c r="K45" s="15"/>
      <c r="L45" s="49"/>
    </row>
    <row r="46" spans="1:12" ht="20.149999999999999" customHeight="1" x14ac:dyDescent="0.2">
      <c r="A46" s="76">
        <v>59</v>
      </c>
      <c r="B46" s="77">
        <v>3411500329</v>
      </c>
      <c r="C46" s="76" t="s">
        <v>168</v>
      </c>
      <c r="D46" s="76" t="s">
        <v>307</v>
      </c>
      <c r="E46" s="76" t="s">
        <v>431</v>
      </c>
      <c r="F46" s="16" t="s">
        <v>596</v>
      </c>
      <c r="G46" s="76" t="s">
        <v>1611</v>
      </c>
      <c r="H46" s="76" t="s">
        <v>768</v>
      </c>
      <c r="I46" s="9" t="s">
        <v>769</v>
      </c>
      <c r="J46" s="15">
        <v>39722</v>
      </c>
      <c r="K46" s="15"/>
      <c r="L46" s="49"/>
    </row>
    <row r="47" spans="1:12" ht="20.149999999999999" customHeight="1" x14ac:dyDescent="0.2">
      <c r="A47" s="76">
        <v>60</v>
      </c>
      <c r="B47" s="77">
        <v>3412700324</v>
      </c>
      <c r="C47" s="76" t="s">
        <v>198</v>
      </c>
      <c r="D47" s="76" t="s">
        <v>302</v>
      </c>
      <c r="E47" s="76" t="s">
        <v>432</v>
      </c>
      <c r="F47" s="16" t="s">
        <v>583</v>
      </c>
      <c r="G47" s="76" t="s">
        <v>1612</v>
      </c>
      <c r="H47" s="76" t="s">
        <v>770</v>
      </c>
      <c r="I47" s="9" t="s">
        <v>771</v>
      </c>
      <c r="J47" s="15">
        <v>39722</v>
      </c>
      <c r="K47" s="15"/>
      <c r="L47" s="49"/>
    </row>
    <row r="48" spans="1:12" ht="20.149999999999999" customHeight="1" x14ac:dyDescent="0.2">
      <c r="A48" s="76">
        <v>61</v>
      </c>
      <c r="B48" s="77">
        <v>3410104420</v>
      </c>
      <c r="C48" s="76" t="s">
        <v>230</v>
      </c>
      <c r="D48" s="76" t="s">
        <v>359</v>
      </c>
      <c r="E48" s="76" t="s">
        <v>433</v>
      </c>
      <c r="F48" s="16" t="s">
        <v>597</v>
      </c>
      <c r="G48" s="76" t="s">
        <v>1613</v>
      </c>
      <c r="H48" s="76" t="s">
        <v>1635</v>
      </c>
      <c r="I48" s="9" t="s">
        <v>772</v>
      </c>
      <c r="J48" s="15">
        <v>39783</v>
      </c>
      <c r="K48" s="15"/>
      <c r="L48" s="49"/>
    </row>
    <row r="49" spans="1:12" ht="20.149999999999999" customHeight="1" x14ac:dyDescent="0.2">
      <c r="A49" s="76">
        <v>62</v>
      </c>
      <c r="B49" s="77">
        <v>3411100021</v>
      </c>
      <c r="C49" s="76" t="s">
        <v>151</v>
      </c>
      <c r="D49" s="76" t="s">
        <v>268</v>
      </c>
      <c r="E49" s="76" t="s">
        <v>434</v>
      </c>
      <c r="F49" s="16" t="s">
        <v>10</v>
      </c>
      <c r="G49" s="76" t="s">
        <v>1614</v>
      </c>
      <c r="H49" s="76" t="s">
        <v>773</v>
      </c>
      <c r="I49" s="9" t="s">
        <v>774</v>
      </c>
      <c r="J49" s="15">
        <v>39783</v>
      </c>
      <c r="K49" s="15"/>
      <c r="L49" s="49"/>
    </row>
    <row r="50" spans="1:12" ht="20.149999999999999" customHeight="1" x14ac:dyDescent="0.2">
      <c r="A50" s="76">
        <v>63</v>
      </c>
      <c r="B50" s="77">
        <v>3412100087</v>
      </c>
      <c r="C50" s="76" t="s">
        <v>208</v>
      </c>
      <c r="D50" s="76" t="s">
        <v>329</v>
      </c>
      <c r="E50" s="76" t="s">
        <v>435</v>
      </c>
      <c r="F50" s="16" t="s">
        <v>598</v>
      </c>
      <c r="G50" s="76" t="s">
        <v>1615</v>
      </c>
      <c r="H50" s="76" t="s">
        <v>775</v>
      </c>
      <c r="I50" s="9" t="s">
        <v>776</v>
      </c>
      <c r="J50" s="15">
        <v>39814</v>
      </c>
      <c r="K50" s="15"/>
      <c r="L50" s="49"/>
    </row>
    <row r="51" spans="1:12" ht="20.149999999999999" customHeight="1" x14ac:dyDescent="0.2">
      <c r="A51" s="76">
        <v>64</v>
      </c>
      <c r="B51" s="77">
        <v>3412100178</v>
      </c>
      <c r="C51" s="76" t="s">
        <v>1087</v>
      </c>
      <c r="D51" s="76" t="s">
        <v>304</v>
      </c>
      <c r="E51" s="76" t="s">
        <v>436</v>
      </c>
      <c r="F51" s="16" t="s">
        <v>599</v>
      </c>
      <c r="G51" s="76" t="s">
        <v>1616</v>
      </c>
      <c r="H51" s="76" t="s">
        <v>1636</v>
      </c>
      <c r="I51" s="9" t="s">
        <v>777</v>
      </c>
      <c r="J51" s="15">
        <v>39814</v>
      </c>
      <c r="K51" s="15"/>
      <c r="L51" s="49"/>
    </row>
    <row r="52" spans="1:12" ht="20.149999999999999" customHeight="1" x14ac:dyDescent="0.2">
      <c r="A52" s="76">
        <v>65</v>
      </c>
      <c r="B52" s="77">
        <v>3411901022</v>
      </c>
      <c r="C52" s="76" t="s">
        <v>1088</v>
      </c>
      <c r="D52" s="76" t="s">
        <v>298</v>
      </c>
      <c r="E52" s="76" t="s">
        <v>437</v>
      </c>
      <c r="F52" s="16" t="s">
        <v>600</v>
      </c>
      <c r="G52" s="76" t="s">
        <v>1617</v>
      </c>
      <c r="H52" s="76" t="s">
        <v>778</v>
      </c>
      <c r="I52" s="9" t="s">
        <v>778</v>
      </c>
      <c r="J52" s="15">
        <v>39873</v>
      </c>
      <c r="K52" s="15"/>
      <c r="L52" s="49"/>
    </row>
    <row r="53" spans="1:12" ht="20.149999999999999" customHeight="1" x14ac:dyDescent="0.2">
      <c r="A53" s="76">
        <v>66</v>
      </c>
      <c r="B53" s="77">
        <v>3410102291</v>
      </c>
      <c r="C53" s="76" t="s">
        <v>209</v>
      </c>
      <c r="D53" s="76" t="s">
        <v>1603</v>
      </c>
      <c r="E53" s="76" t="s">
        <v>438</v>
      </c>
      <c r="F53" s="16" t="s">
        <v>601</v>
      </c>
      <c r="G53" s="76" t="s">
        <v>1618</v>
      </c>
      <c r="H53" s="76" t="s">
        <v>779</v>
      </c>
      <c r="I53" s="9" t="s">
        <v>780</v>
      </c>
      <c r="J53" s="15">
        <v>39904</v>
      </c>
      <c r="K53" s="15"/>
      <c r="L53" s="49"/>
    </row>
    <row r="54" spans="1:12" ht="20.149999999999999" customHeight="1" x14ac:dyDescent="0.2">
      <c r="A54" s="76">
        <v>67</v>
      </c>
      <c r="B54" s="77">
        <v>3410201184</v>
      </c>
      <c r="C54" s="76" t="s">
        <v>84</v>
      </c>
      <c r="D54" s="76" t="s">
        <v>85</v>
      </c>
      <c r="E54" s="76" t="s">
        <v>86</v>
      </c>
      <c r="F54" s="16" t="s">
        <v>6</v>
      </c>
      <c r="G54" s="76" t="s">
        <v>1619</v>
      </c>
      <c r="H54" s="76" t="s">
        <v>1637</v>
      </c>
      <c r="I54" s="9" t="s">
        <v>87</v>
      </c>
      <c r="J54" s="15">
        <v>39904</v>
      </c>
      <c r="K54" s="15"/>
      <c r="L54" s="49"/>
    </row>
    <row r="55" spans="1:12" ht="20.149999999999999" customHeight="1" x14ac:dyDescent="0.2">
      <c r="A55" s="76">
        <v>68</v>
      </c>
      <c r="B55" s="77">
        <v>3410204634</v>
      </c>
      <c r="C55" s="76" t="s">
        <v>84</v>
      </c>
      <c r="D55" s="76" t="s">
        <v>85</v>
      </c>
      <c r="E55" s="76" t="s">
        <v>439</v>
      </c>
      <c r="F55" s="16" t="s">
        <v>602</v>
      </c>
      <c r="G55" s="76" t="s">
        <v>1620</v>
      </c>
      <c r="H55" s="76" t="s">
        <v>781</v>
      </c>
      <c r="I55" s="9" t="s">
        <v>781</v>
      </c>
      <c r="J55" s="15">
        <v>39904</v>
      </c>
      <c r="K55" s="15"/>
      <c r="L55" s="49"/>
    </row>
    <row r="56" spans="1:12" ht="20.149999999999999" customHeight="1" x14ac:dyDescent="0.2">
      <c r="A56" s="76">
        <v>69</v>
      </c>
      <c r="B56" s="77">
        <v>3410500742</v>
      </c>
      <c r="C56" s="76" t="s">
        <v>1089</v>
      </c>
      <c r="D56" s="76" t="s">
        <v>347</v>
      </c>
      <c r="E56" s="76" t="s">
        <v>1604</v>
      </c>
      <c r="F56" s="16" t="s">
        <v>603</v>
      </c>
      <c r="G56" s="76" t="s">
        <v>1621</v>
      </c>
      <c r="H56" s="76" t="s">
        <v>782</v>
      </c>
      <c r="I56" s="9" t="s">
        <v>782</v>
      </c>
      <c r="J56" s="15">
        <v>39904</v>
      </c>
      <c r="K56" s="15"/>
      <c r="L56" s="49"/>
    </row>
    <row r="57" spans="1:12" ht="20.149999999999999" customHeight="1" x14ac:dyDescent="0.2">
      <c r="A57" s="76">
        <v>70</v>
      </c>
      <c r="B57" s="77">
        <v>3410900140</v>
      </c>
      <c r="C57" s="76" t="s">
        <v>73</v>
      </c>
      <c r="D57" s="76" t="s">
        <v>1605</v>
      </c>
      <c r="E57" s="76" t="s">
        <v>440</v>
      </c>
      <c r="F57" s="16" t="s">
        <v>74</v>
      </c>
      <c r="G57" s="76" t="s">
        <v>1622</v>
      </c>
      <c r="H57" s="76" t="s">
        <v>75</v>
      </c>
      <c r="I57" s="9" t="s">
        <v>76</v>
      </c>
      <c r="J57" s="15">
        <v>39904</v>
      </c>
      <c r="K57" s="15"/>
      <c r="L57" s="49"/>
    </row>
    <row r="58" spans="1:12" ht="20.149999999999999" customHeight="1" x14ac:dyDescent="0.2">
      <c r="A58" s="76">
        <v>71</v>
      </c>
      <c r="B58" s="77">
        <v>3410900173</v>
      </c>
      <c r="C58" s="76" t="s">
        <v>199</v>
      </c>
      <c r="D58" s="76" t="s">
        <v>321</v>
      </c>
      <c r="E58" s="76" t="s">
        <v>441</v>
      </c>
      <c r="F58" s="16" t="s">
        <v>576</v>
      </c>
      <c r="G58" s="76" t="s">
        <v>1623</v>
      </c>
      <c r="H58" s="76" t="s">
        <v>783</v>
      </c>
      <c r="I58" s="9" t="s">
        <v>784</v>
      </c>
      <c r="J58" s="15">
        <v>39904</v>
      </c>
      <c r="K58" s="15"/>
      <c r="L58" s="49"/>
    </row>
    <row r="59" spans="1:12" ht="20.149999999999999" customHeight="1" x14ac:dyDescent="0.2">
      <c r="A59" s="76">
        <v>72</v>
      </c>
      <c r="B59" s="77">
        <v>3411100443</v>
      </c>
      <c r="C59" s="76" t="s">
        <v>219</v>
      </c>
      <c r="D59" s="76" t="s">
        <v>333</v>
      </c>
      <c r="E59" s="76" t="s">
        <v>442</v>
      </c>
      <c r="F59" s="16" t="s">
        <v>604</v>
      </c>
      <c r="G59" s="76" t="s">
        <v>1624</v>
      </c>
      <c r="H59" s="76" t="s">
        <v>785</v>
      </c>
      <c r="I59" s="9" t="s">
        <v>786</v>
      </c>
      <c r="J59" s="15">
        <v>39904</v>
      </c>
      <c r="K59" s="15"/>
      <c r="L59" s="49"/>
    </row>
    <row r="60" spans="1:12" ht="20.149999999999999" customHeight="1" x14ac:dyDescent="0.2">
      <c r="A60" s="76">
        <v>73</v>
      </c>
      <c r="B60" s="77">
        <v>3411100526</v>
      </c>
      <c r="C60" s="76" t="s">
        <v>220</v>
      </c>
      <c r="D60" s="76" t="s">
        <v>334</v>
      </c>
      <c r="E60" s="76" t="s">
        <v>443</v>
      </c>
      <c r="F60" s="16" t="s">
        <v>605</v>
      </c>
      <c r="G60" s="76" t="s">
        <v>1625</v>
      </c>
      <c r="H60" s="76" t="s">
        <v>787</v>
      </c>
      <c r="I60" s="9"/>
      <c r="J60" s="15">
        <v>39904</v>
      </c>
      <c r="K60" s="15"/>
      <c r="L60" s="49"/>
    </row>
    <row r="61" spans="1:12" ht="20.149999999999999" customHeight="1" x14ac:dyDescent="0.2">
      <c r="A61" s="76">
        <v>74</v>
      </c>
      <c r="B61" s="77">
        <v>3411501350</v>
      </c>
      <c r="C61" s="76" t="s">
        <v>229</v>
      </c>
      <c r="D61" s="76" t="s">
        <v>358</v>
      </c>
      <c r="E61" s="76" t="s">
        <v>444</v>
      </c>
      <c r="F61" s="16" t="s">
        <v>5</v>
      </c>
      <c r="G61" s="76" t="s">
        <v>1626</v>
      </c>
      <c r="H61" s="76" t="s">
        <v>788</v>
      </c>
      <c r="I61" s="9" t="s">
        <v>789</v>
      </c>
      <c r="J61" s="15">
        <v>39904</v>
      </c>
      <c r="K61" s="15"/>
      <c r="L61" s="49"/>
    </row>
    <row r="62" spans="1:12" ht="20.149999999999999" customHeight="1" x14ac:dyDescent="0.2">
      <c r="A62" s="76">
        <v>75</v>
      </c>
      <c r="B62" s="77">
        <v>3411501368</v>
      </c>
      <c r="C62" s="76" t="s">
        <v>253</v>
      </c>
      <c r="D62" s="76" t="s">
        <v>377</v>
      </c>
      <c r="E62" s="76" t="s">
        <v>445</v>
      </c>
      <c r="F62" s="16" t="s">
        <v>606</v>
      </c>
      <c r="G62" s="76" t="s">
        <v>1627</v>
      </c>
      <c r="H62" s="76" t="s">
        <v>1638</v>
      </c>
      <c r="I62" s="9" t="s">
        <v>790</v>
      </c>
      <c r="J62" s="15">
        <v>39904</v>
      </c>
      <c r="K62" s="15"/>
      <c r="L62" s="49"/>
    </row>
    <row r="63" spans="1:12" ht="20.149999999999999" customHeight="1" x14ac:dyDescent="0.2">
      <c r="A63" s="76">
        <v>76</v>
      </c>
      <c r="B63" s="77">
        <v>3412500260</v>
      </c>
      <c r="C63" s="76" t="s">
        <v>224</v>
      </c>
      <c r="D63" s="76" t="s">
        <v>337</v>
      </c>
      <c r="E63" s="76" t="s">
        <v>446</v>
      </c>
      <c r="F63" s="16" t="s">
        <v>607</v>
      </c>
      <c r="G63" s="76" t="s">
        <v>1628</v>
      </c>
      <c r="H63" s="76" t="s">
        <v>1639</v>
      </c>
      <c r="I63" s="9" t="s">
        <v>791</v>
      </c>
      <c r="J63" s="15">
        <v>39904</v>
      </c>
      <c r="K63" s="15"/>
      <c r="L63" s="49"/>
    </row>
    <row r="64" spans="1:12" ht="20.149999999999999" customHeight="1" x14ac:dyDescent="0.2">
      <c r="A64" s="76">
        <v>78</v>
      </c>
      <c r="B64" s="77">
        <v>3413600218</v>
      </c>
      <c r="C64" s="76" t="s">
        <v>180</v>
      </c>
      <c r="D64" s="76" t="s">
        <v>296</v>
      </c>
      <c r="E64" s="76" t="s">
        <v>447</v>
      </c>
      <c r="F64" s="16" t="s">
        <v>609</v>
      </c>
      <c r="G64" s="76" t="s">
        <v>1629</v>
      </c>
      <c r="H64" s="76" t="s">
        <v>792</v>
      </c>
      <c r="I64" s="9" t="s">
        <v>792</v>
      </c>
      <c r="J64" s="15">
        <v>39904</v>
      </c>
      <c r="K64" s="15"/>
      <c r="L64" s="49"/>
    </row>
    <row r="65" spans="1:12" ht="20.149999999999999" customHeight="1" x14ac:dyDescent="0.2">
      <c r="A65" s="76">
        <v>79</v>
      </c>
      <c r="B65" s="77">
        <v>3413600226</v>
      </c>
      <c r="C65" s="76" t="s">
        <v>180</v>
      </c>
      <c r="D65" s="76" t="s">
        <v>296</v>
      </c>
      <c r="E65" s="76" t="s">
        <v>448</v>
      </c>
      <c r="F65" s="16" t="s">
        <v>610</v>
      </c>
      <c r="G65" s="76" t="s">
        <v>1630</v>
      </c>
      <c r="H65" s="76" t="s">
        <v>793</v>
      </c>
      <c r="I65" s="9" t="s">
        <v>793</v>
      </c>
      <c r="J65" s="15">
        <v>39904</v>
      </c>
      <c r="K65" s="15"/>
      <c r="L65" s="49"/>
    </row>
    <row r="66" spans="1:12" ht="20.149999999999999" customHeight="1" x14ac:dyDescent="0.2">
      <c r="A66" s="76">
        <v>81</v>
      </c>
      <c r="B66" s="77">
        <v>3410104768</v>
      </c>
      <c r="C66" s="76" t="s">
        <v>252</v>
      </c>
      <c r="D66" s="76" t="s">
        <v>376</v>
      </c>
      <c r="E66" s="76" t="s">
        <v>449</v>
      </c>
      <c r="F66" s="16" t="s">
        <v>611</v>
      </c>
      <c r="G66" s="76" t="s">
        <v>1631</v>
      </c>
      <c r="H66" s="76" t="s">
        <v>794</v>
      </c>
      <c r="I66" s="9" t="s">
        <v>794</v>
      </c>
      <c r="J66" s="15">
        <v>40087</v>
      </c>
      <c r="K66" s="15"/>
      <c r="L66" s="49"/>
    </row>
    <row r="67" spans="1:12" ht="20.149999999999999" customHeight="1" x14ac:dyDescent="0.2">
      <c r="A67" s="76">
        <v>82</v>
      </c>
      <c r="B67" s="77">
        <v>3414200018</v>
      </c>
      <c r="C67" s="76" t="s">
        <v>183</v>
      </c>
      <c r="D67" s="76" t="s">
        <v>1606</v>
      </c>
      <c r="E67" s="76" t="s">
        <v>1040</v>
      </c>
      <c r="F67" s="16" t="s">
        <v>612</v>
      </c>
      <c r="G67" s="76" t="s">
        <v>1632</v>
      </c>
      <c r="H67" s="76" t="s">
        <v>795</v>
      </c>
      <c r="I67" s="9" t="s">
        <v>796</v>
      </c>
      <c r="J67" s="15">
        <v>40087</v>
      </c>
      <c r="K67" s="15"/>
      <c r="L67" s="49"/>
    </row>
    <row r="68" spans="1:12" ht="20.149999999999999" customHeight="1" x14ac:dyDescent="0.2">
      <c r="A68" s="76">
        <v>83</v>
      </c>
      <c r="B68" s="77">
        <v>3411500626</v>
      </c>
      <c r="C68" s="76" t="s">
        <v>222</v>
      </c>
      <c r="D68" s="76" t="s">
        <v>1607</v>
      </c>
      <c r="E68" s="76" t="s">
        <v>450</v>
      </c>
      <c r="F68" s="16" t="s">
        <v>613</v>
      </c>
      <c r="G68" s="76" t="s">
        <v>1633</v>
      </c>
      <c r="H68" s="76" t="s">
        <v>797</v>
      </c>
      <c r="I68" s="9" t="s">
        <v>798</v>
      </c>
      <c r="J68" s="15">
        <v>40118</v>
      </c>
      <c r="K68" s="15"/>
      <c r="L68" s="49"/>
    </row>
    <row r="69" spans="1:12" ht="20.149999999999999" customHeight="1" x14ac:dyDescent="0.2">
      <c r="A69" s="76">
        <v>85</v>
      </c>
      <c r="B69" s="77">
        <v>3410500759</v>
      </c>
      <c r="C69" s="76" t="s">
        <v>255</v>
      </c>
      <c r="D69" s="76" t="s">
        <v>380</v>
      </c>
      <c r="E69" s="76" t="s">
        <v>1041</v>
      </c>
      <c r="F69" s="16" t="s">
        <v>614</v>
      </c>
      <c r="G69" s="76" t="s">
        <v>1643</v>
      </c>
      <c r="H69" s="76" t="s">
        <v>799</v>
      </c>
      <c r="I69" s="9" t="s">
        <v>799</v>
      </c>
      <c r="J69" s="15">
        <v>40238</v>
      </c>
      <c r="K69" s="15"/>
      <c r="L69" s="49"/>
    </row>
    <row r="70" spans="1:12" ht="20.149999999999999" customHeight="1" x14ac:dyDescent="0.2">
      <c r="A70" s="76">
        <v>86</v>
      </c>
      <c r="B70" s="77">
        <v>3412500211</v>
      </c>
      <c r="C70" s="76" t="s">
        <v>213</v>
      </c>
      <c r="D70" s="76" t="s">
        <v>292</v>
      </c>
      <c r="E70" s="76" t="s">
        <v>451</v>
      </c>
      <c r="F70" s="16" t="s">
        <v>615</v>
      </c>
      <c r="G70" s="76" t="s">
        <v>1644</v>
      </c>
      <c r="H70" s="76" t="s">
        <v>800</v>
      </c>
      <c r="I70" s="9" t="s">
        <v>801</v>
      </c>
      <c r="J70" s="15">
        <v>40238</v>
      </c>
      <c r="K70" s="15"/>
      <c r="L70" s="49"/>
    </row>
    <row r="71" spans="1:12" ht="20.149999999999999" customHeight="1" x14ac:dyDescent="0.2">
      <c r="A71" s="76">
        <v>87</v>
      </c>
      <c r="B71" s="77">
        <v>3410105005</v>
      </c>
      <c r="C71" s="76" t="s">
        <v>234</v>
      </c>
      <c r="D71" s="76" t="s">
        <v>362</v>
      </c>
      <c r="E71" s="76" t="s">
        <v>452</v>
      </c>
      <c r="F71" s="16" t="s">
        <v>36</v>
      </c>
      <c r="G71" s="76" t="s">
        <v>1645</v>
      </c>
      <c r="H71" s="76" t="s">
        <v>802</v>
      </c>
      <c r="I71" s="9" t="s">
        <v>802</v>
      </c>
      <c r="J71" s="15">
        <v>40269</v>
      </c>
      <c r="K71" s="15"/>
      <c r="L71" s="49"/>
    </row>
    <row r="72" spans="1:12" ht="20.149999999999999" customHeight="1" x14ac:dyDescent="0.2">
      <c r="A72" s="76">
        <v>88</v>
      </c>
      <c r="B72" s="77">
        <v>3410105013</v>
      </c>
      <c r="C72" s="76" t="s">
        <v>150</v>
      </c>
      <c r="D72" s="76" t="s">
        <v>266</v>
      </c>
      <c r="E72" s="76" t="s">
        <v>453</v>
      </c>
      <c r="F72" s="16" t="s">
        <v>616</v>
      </c>
      <c r="G72" s="76" t="s">
        <v>1646</v>
      </c>
      <c r="H72" s="76" t="s">
        <v>803</v>
      </c>
      <c r="I72" s="9" t="s">
        <v>804</v>
      </c>
      <c r="J72" s="15">
        <v>40269</v>
      </c>
      <c r="K72" s="15"/>
      <c r="L72" s="49"/>
    </row>
    <row r="73" spans="1:12" ht="20.149999999999999" customHeight="1" x14ac:dyDescent="0.2">
      <c r="A73" s="76">
        <v>89</v>
      </c>
      <c r="B73" s="77">
        <v>3411100146</v>
      </c>
      <c r="C73" s="76" t="s">
        <v>202</v>
      </c>
      <c r="D73" s="76" t="s">
        <v>323</v>
      </c>
      <c r="E73" s="76" t="s">
        <v>454</v>
      </c>
      <c r="F73" s="16" t="s">
        <v>617</v>
      </c>
      <c r="G73" s="76" t="s">
        <v>1647</v>
      </c>
      <c r="H73" s="76" t="s">
        <v>805</v>
      </c>
      <c r="I73" s="9" t="s">
        <v>806</v>
      </c>
      <c r="J73" s="15">
        <v>40269</v>
      </c>
      <c r="K73" s="15"/>
      <c r="L73" s="49"/>
    </row>
    <row r="74" spans="1:12" ht="20.149999999999999" customHeight="1" x14ac:dyDescent="0.2">
      <c r="A74" s="76">
        <v>91</v>
      </c>
      <c r="B74" s="77">
        <v>3411501483</v>
      </c>
      <c r="C74" s="76" t="s">
        <v>1090</v>
      </c>
      <c r="D74" s="76" t="s">
        <v>341</v>
      </c>
      <c r="E74" s="76" t="s">
        <v>1042</v>
      </c>
      <c r="F74" s="16" t="s">
        <v>618</v>
      </c>
      <c r="G74" s="76" t="s">
        <v>1648</v>
      </c>
      <c r="H74" s="76" t="s">
        <v>807</v>
      </c>
      <c r="I74" s="9" t="s">
        <v>807</v>
      </c>
      <c r="J74" s="15">
        <v>40269</v>
      </c>
      <c r="K74" s="15"/>
      <c r="L74" s="49"/>
    </row>
    <row r="75" spans="1:12" ht="20.149999999999999" customHeight="1" x14ac:dyDescent="0.2">
      <c r="A75" s="76">
        <v>92</v>
      </c>
      <c r="B75" s="77">
        <v>3411900032</v>
      </c>
      <c r="C75" s="76" t="s">
        <v>102</v>
      </c>
      <c r="D75" s="76" t="s">
        <v>332</v>
      </c>
      <c r="E75" s="76" t="s">
        <v>456</v>
      </c>
      <c r="F75" s="16" t="s">
        <v>103</v>
      </c>
      <c r="G75" s="76" t="s">
        <v>1649</v>
      </c>
      <c r="H75" s="76" t="s">
        <v>808</v>
      </c>
      <c r="I75" s="9" t="s">
        <v>809</v>
      </c>
      <c r="J75" s="15">
        <v>40269</v>
      </c>
      <c r="K75" s="15"/>
      <c r="L75" s="49"/>
    </row>
    <row r="76" spans="1:12" ht="20.149999999999999" customHeight="1" x14ac:dyDescent="0.2">
      <c r="A76" s="76">
        <v>93</v>
      </c>
      <c r="B76" s="77">
        <v>3411901014</v>
      </c>
      <c r="C76" s="76" t="s">
        <v>143</v>
      </c>
      <c r="D76" s="76" t="s">
        <v>63</v>
      </c>
      <c r="E76" s="76" t="s">
        <v>457</v>
      </c>
      <c r="F76" s="16" t="s">
        <v>59</v>
      </c>
      <c r="G76" s="76" t="s">
        <v>1650</v>
      </c>
      <c r="H76" s="76" t="s">
        <v>810</v>
      </c>
      <c r="I76" s="9" t="s">
        <v>811</v>
      </c>
      <c r="J76" s="15">
        <v>40269</v>
      </c>
      <c r="K76" s="15"/>
      <c r="L76" s="49"/>
    </row>
    <row r="77" spans="1:12" ht="20.149999999999999" customHeight="1" x14ac:dyDescent="0.2">
      <c r="A77" s="76">
        <v>94</v>
      </c>
      <c r="B77" s="77">
        <v>3413300041</v>
      </c>
      <c r="C77" s="76" t="s">
        <v>197</v>
      </c>
      <c r="D77" s="76" t="s">
        <v>301</v>
      </c>
      <c r="E77" s="76" t="s">
        <v>458</v>
      </c>
      <c r="F77" s="16" t="s">
        <v>619</v>
      </c>
      <c r="G77" s="76" t="s">
        <v>1651</v>
      </c>
      <c r="H77" s="76" t="s">
        <v>1641</v>
      </c>
      <c r="I77" s="9" t="s">
        <v>812</v>
      </c>
      <c r="J77" s="15">
        <v>40269</v>
      </c>
      <c r="K77" s="15"/>
      <c r="L77" s="49"/>
    </row>
    <row r="78" spans="1:12" ht="20.149999999999999" customHeight="1" x14ac:dyDescent="0.2">
      <c r="A78" s="76">
        <v>95</v>
      </c>
      <c r="B78" s="77">
        <v>3413300066</v>
      </c>
      <c r="C78" s="76" t="s">
        <v>197</v>
      </c>
      <c r="D78" s="76" t="s">
        <v>301</v>
      </c>
      <c r="E78" s="76" t="s">
        <v>1640</v>
      </c>
      <c r="F78" s="16" t="s">
        <v>620</v>
      </c>
      <c r="G78" s="76" t="s">
        <v>1652</v>
      </c>
      <c r="H78" s="76" t="s">
        <v>1642</v>
      </c>
      <c r="I78" s="9" t="s">
        <v>813</v>
      </c>
      <c r="J78" s="15">
        <v>40269</v>
      </c>
      <c r="K78" s="15"/>
      <c r="L78" s="49"/>
    </row>
    <row r="79" spans="1:12" ht="20.149999999999999" customHeight="1" x14ac:dyDescent="0.2">
      <c r="A79" s="16">
        <v>96</v>
      </c>
      <c r="B79" s="66">
        <v>3414600068</v>
      </c>
      <c r="C79" s="65" t="s">
        <v>2242</v>
      </c>
      <c r="D79" s="16" t="s">
        <v>327</v>
      </c>
      <c r="E79" s="65" t="s">
        <v>2241</v>
      </c>
      <c r="F79" s="16" t="s">
        <v>621</v>
      </c>
      <c r="G79" s="16" t="s">
        <v>1020</v>
      </c>
      <c r="H79" s="16" t="s">
        <v>814</v>
      </c>
      <c r="I79" s="9" t="s">
        <v>814</v>
      </c>
      <c r="J79" s="15">
        <v>40269</v>
      </c>
      <c r="K79" s="15">
        <v>44286</v>
      </c>
      <c r="L79" s="49" t="s">
        <v>2244</v>
      </c>
    </row>
    <row r="80" spans="1:12" ht="20.149999999999999" customHeight="1" x14ac:dyDescent="0.2">
      <c r="A80" s="76">
        <v>98</v>
      </c>
      <c r="B80" s="77">
        <v>3411501541</v>
      </c>
      <c r="C80" s="76" t="s">
        <v>239</v>
      </c>
      <c r="D80" s="76" t="s">
        <v>348</v>
      </c>
      <c r="E80" s="76" t="s">
        <v>1043</v>
      </c>
      <c r="F80" s="16" t="s">
        <v>622</v>
      </c>
      <c r="G80" s="76" t="s">
        <v>1661</v>
      </c>
      <c r="H80" s="76" t="s">
        <v>1655</v>
      </c>
      <c r="I80" s="9" t="s">
        <v>815</v>
      </c>
      <c r="J80" s="15">
        <v>40391</v>
      </c>
      <c r="K80" s="15"/>
      <c r="L80" s="49"/>
    </row>
    <row r="81" spans="1:12" ht="20.149999999999999" customHeight="1" x14ac:dyDescent="0.2">
      <c r="A81" s="76">
        <v>99</v>
      </c>
      <c r="B81" s="77">
        <v>3411700176</v>
      </c>
      <c r="C81" s="76" t="s">
        <v>142</v>
      </c>
      <c r="D81" s="76" t="s">
        <v>61</v>
      </c>
      <c r="E81" s="76" t="s">
        <v>1653</v>
      </c>
      <c r="F81" s="16" t="s">
        <v>60</v>
      </c>
      <c r="G81" s="76" t="s">
        <v>1662</v>
      </c>
      <c r="H81" s="76" t="s">
        <v>1658</v>
      </c>
      <c r="I81" s="9" t="s">
        <v>816</v>
      </c>
      <c r="J81" s="15">
        <v>40391</v>
      </c>
      <c r="K81" s="15"/>
      <c r="L81" s="49"/>
    </row>
    <row r="82" spans="1:12" ht="20.149999999999999" customHeight="1" x14ac:dyDescent="0.2">
      <c r="A82" s="76">
        <v>100</v>
      </c>
      <c r="B82" s="77">
        <v>3411501558</v>
      </c>
      <c r="C82" s="76" t="s">
        <v>1091</v>
      </c>
      <c r="D82" s="76" t="s">
        <v>293</v>
      </c>
      <c r="E82" s="76" t="s">
        <v>455</v>
      </c>
      <c r="F82" s="16" t="s">
        <v>623</v>
      </c>
      <c r="G82" s="76" t="s">
        <v>1663</v>
      </c>
      <c r="H82" s="76" t="s">
        <v>1659</v>
      </c>
      <c r="I82" s="9" t="s">
        <v>817</v>
      </c>
      <c r="J82" s="15">
        <v>40483</v>
      </c>
      <c r="K82" s="15"/>
      <c r="L82" s="49"/>
    </row>
    <row r="83" spans="1:12" ht="20.149999999999999" customHeight="1" x14ac:dyDescent="0.2">
      <c r="A83" s="76">
        <v>102</v>
      </c>
      <c r="B83" s="77">
        <v>3411700184</v>
      </c>
      <c r="C83" s="76" t="s">
        <v>142</v>
      </c>
      <c r="D83" s="76" t="s">
        <v>61</v>
      </c>
      <c r="E83" s="76" t="s">
        <v>460</v>
      </c>
      <c r="F83" s="16" t="s">
        <v>624</v>
      </c>
      <c r="G83" s="76" t="s">
        <v>1664</v>
      </c>
      <c r="H83" s="76" t="s">
        <v>1660</v>
      </c>
      <c r="I83" s="9" t="s">
        <v>818</v>
      </c>
      <c r="J83" s="15">
        <v>40513</v>
      </c>
      <c r="K83" s="15"/>
      <c r="L83" s="49"/>
    </row>
    <row r="84" spans="1:12" ht="20.149999999999999" customHeight="1" x14ac:dyDescent="0.2">
      <c r="A84" s="76">
        <v>104</v>
      </c>
      <c r="B84" s="77">
        <v>3410205292</v>
      </c>
      <c r="C84" s="76" t="s">
        <v>84</v>
      </c>
      <c r="D84" s="76" t="s">
        <v>85</v>
      </c>
      <c r="E84" s="76" t="s">
        <v>461</v>
      </c>
      <c r="F84" s="16" t="s">
        <v>15</v>
      </c>
      <c r="G84" s="76" t="s">
        <v>1665</v>
      </c>
      <c r="H84" s="76" t="s">
        <v>1656</v>
      </c>
      <c r="I84" s="9" t="s">
        <v>819</v>
      </c>
      <c r="J84" s="15">
        <v>40544</v>
      </c>
      <c r="K84" s="15"/>
      <c r="L84" s="49"/>
    </row>
    <row r="85" spans="1:12" ht="20.149999999999999" customHeight="1" x14ac:dyDescent="0.2">
      <c r="A85" s="76">
        <v>106</v>
      </c>
      <c r="B85" s="77">
        <v>3410900413</v>
      </c>
      <c r="C85" s="76" t="s">
        <v>1092</v>
      </c>
      <c r="D85" s="76" t="s">
        <v>295</v>
      </c>
      <c r="E85" s="76" t="s">
        <v>462</v>
      </c>
      <c r="F85" s="16" t="s">
        <v>625</v>
      </c>
      <c r="G85" s="76" t="s">
        <v>1666</v>
      </c>
      <c r="H85" s="76" t="s">
        <v>1657</v>
      </c>
      <c r="I85" s="9" t="s">
        <v>820</v>
      </c>
      <c r="J85" s="15">
        <v>40603</v>
      </c>
      <c r="K85" s="15"/>
      <c r="L85" s="49"/>
    </row>
    <row r="86" spans="1:12" ht="20.149999999999999" customHeight="1" x14ac:dyDescent="0.2">
      <c r="A86" s="76">
        <v>107</v>
      </c>
      <c r="B86" s="77">
        <v>3413600093</v>
      </c>
      <c r="C86" s="76" t="s">
        <v>96</v>
      </c>
      <c r="D86" s="76" t="s">
        <v>1654</v>
      </c>
      <c r="E86" s="76" t="s">
        <v>463</v>
      </c>
      <c r="F86" s="16" t="s">
        <v>56</v>
      </c>
      <c r="G86" s="76" t="s">
        <v>1667</v>
      </c>
      <c r="H86" s="76" t="s">
        <v>57</v>
      </c>
      <c r="I86" s="9" t="s">
        <v>58</v>
      </c>
      <c r="J86" s="15">
        <v>40603</v>
      </c>
      <c r="K86" s="15"/>
      <c r="L86" s="49"/>
    </row>
    <row r="87" spans="1:12" ht="20.149999999999999" customHeight="1" x14ac:dyDescent="0.2">
      <c r="A87" s="76">
        <v>111</v>
      </c>
      <c r="B87" s="77">
        <v>3410205383</v>
      </c>
      <c r="C87" s="76" t="s">
        <v>254</v>
      </c>
      <c r="D87" s="76" t="s">
        <v>378</v>
      </c>
      <c r="E87" s="76" t="s">
        <v>464</v>
      </c>
      <c r="F87" s="16" t="s">
        <v>602</v>
      </c>
      <c r="G87" s="76" t="s">
        <v>1671</v>
      </c>
      <c r="H87" s="76" t="s">
        <v>1670</v>
      </c>
      <c r="I87" s="9" t="s">
        <v>822</v>
      </c>
      <c r="J87" s="15">
        <v>40634</v>
      </c>
      <c r="K87" s="15"/>
      <c r="L87" s="49"/>
    </row>
    <row r="88" spans="1:12" ht="20.149999999999999" customHeight="1" x14ac:dyDescent="0.2">
      <c r="A88" s="76">
        <v>112</v>
      </c>
      <c r="B88" s="77">
        <v>3410205391</v>
      </c>
      <c r="C88" s="76" t="s">
        <v>186</v>
      </c>
      <c r="D88" s="76" t="s">
        <v>314</v>
      </c>
      <c r="E88" s="76" t="s">
        <v>465</v>
      </c>
      <c r="F88" s="16" t="s">
        <v>16</v>
      </c>
      <c r="G88" s="76" t="s">
        <v>1672</v>
      </c>
      <c r="H88" s="76" t="s">
        <v>823</v>
      </c>
      <c r="I88" s="9" t="s">
        <v>824</v>
      </c>
      <c r="J88" s="15">
        <v>40634</v>
      </c>
      <c r="K88" s="15"/>
      <c r="L88" s="49"/>
    </row>
    <row r="89" spans="1:12" ht="20.149999999999999" customHeight="1" x14ac:dyDescent="0.2">
      <c r="A89" s="76">
        <v>113</v>
      </c>
      <c r="B89" s="77">
        <v>3410205417</v>
      </c>
      <c r="C89" s="76" t="s">
        <v>169</v>
      </c>
      <c r="D89" s="76" t="s">
        <v>1584</v>
      </c>
      <c r="E89" s="76" t="s">
        <v>466</v>
      </c>
      <c r="F89" s="16" t="s">
        <v>4</v>
      </c>
      <c r="G89" s="76" t="s">
        <v>1673</v>
      </c>
      <c r="H89" s="76" t="s">
        <v>825</v>
      </c>
      <c r="I89" s="9" t="s">
        <v>826</v>
      </c>
      <c r="J89" s="15">
        <v>40634</v>
      </c>
      <c r="K89" s="15"/>
      <c r="L89" s="49"/>
    </row>
    <row r="90" spans="1:12" ht="20.149999999999999" customHeight="1" x14ac:dyDescent="0.2">
      <c r="A90" s="76">
        <v>114</v>
      </c>
      <c r="B90" s="77">
        <v>3410900421</v>
      </c>
      <c r="C90" s="76" t="s">
        <v>153</v>
      </c>
      <c r="D90" s="76" t="s">
        <v>270</v>
      </c>
      <c r="E90" s="76" t="s">
        <v>467</v>
      </c>
      <c r="F90" s="16" t="s">
        <v>588</v>
      </c>
      <c r="G90" s="76" t="s">
        <v>1674</v>
      </c>
      <c r="H90" s="76" t="s">
        <v>827</v>
      </c>
      <c r="I90" s="9" t="s">
        <v>828</v>
      </c>
      <c r="J90" s="15">
        <v>40634</v>
      </c>
      <c r="K90" s="15"/>
      <c r="L90" s="49"/>
    </row>
    <row r="91" spans="1:12" ht="20.149999999999999" customHeight="1" x14ac:dyDescent="0.2">
      <c r="A91" s="76">
        <v>115</v>
      </c>
      <c r="B91" s="77">
        <v>3411100260</v>
      </c>
      <c r="C91" s="76" t="s">
        <v>225</v>
      </c>
      <c r="D91" s="76" t="s">
        <v>338</v>
      </c>
      <c r="E91" s="76" t="s">
        <v>468</v>
      </c>
      <c r="F91" s="16" t="s">
        <v>626</v>
      </c>
      <c r="G91" s="76" t="s">
        <v>1675</v>
      </c>
      <c r="H91" s="76" t="s">
        <v>829</v>
      </c>
      <c r="I91" s="9" t="s">
        <v>830</v>
      </c>
      <c r="J91" s="15">
        <v>40634</v>
      </c>
      <c r="K91" s="15"/>
      <c r="L91" s="49"/>
    </row>
    <row r="92" spans="1:12" ht="20.149999999999999" customHeight="1" x14ac:dyDescent="0.2">
      <c r="A92" s="76">
        <v>116</v>
      </c>
      <c r="B92" s="77">
        <v>3411100534</v>
      </c>
      <c r="C92" s="76" t="s">
        <v>225</v>
      </c>
      <c r="D92" s="76" t="s">
        <v>338</v>
      </c>
      <c r="E92" s="76" t="s">
        <v>469</v>
      </c>
      <c r="F92" s="16" t="s">
        <v>50</v>
      </c>
      <c r="G92" s="76" t="s">
        <v>1676</v>
      </c>
      <c r="H92" s="76" t="s">
        <v>829</v>
      </c>
      <c r="I92" s="9" t="s">
        <v>831</v>
      </c>
      <c r="J92" s="15">
        <v>40634</v>
      </c>
      <c r="K92" s="15"/>
      <c r="L92" s="49"/>
    </row>
    <row r="93" spans="1:12" ht="20.149999999999999" customHeight="1" x14ac:dyDescent="0.2">
      <c r="A93" s="76">
        <v>117</v>
      </c>
      <c r="B93" s="77">
        <v>3411500600</v>
      </c>
      <c r="C93" s="76" t="s">
        <v>221</v>
      </c>
      <c r="D93" s="76" t="s">
        <v>335</v>
      </c>
      <c r="E93" s="76" t="s">
        <v>470</v>
      </c>
      <c r="F93" s="16" t="s">
        <v>107</v>
      </c>
      <c r="G93" s="76" t="s">
        <v>1677</v>
      </c>
      <c r="H93" s="76" t="s">
        <v>832</v>
      </c>
      <c r="I93" s="9" t="s">
        <v>833</v>
      </c>
      <c r="J93" s="15">
        <v>40634</v>
      </c>
      <c r="K93" s="15"/>
      <c r="L93" s="49"/>
    </row>
    <row r="94" spans="1:12" ht="20.149999999999999" customHeight="1" x14ac:dyDescent="0.2">
      <c r="A94" s="76">
        <v>118</v>
      </c>
      <c r="B94" s="77">
        <v>3411500964</v>
      </c>
      <c r="C94" s="76" t="s">
        <v>191</v>
      </c>
      <c r="D94" s="76" t="s">
        <v>1668</v>
      </c>
      <c r="E94" s="76" t="s">
        <v>471</v>
      </c>
      <c r="F94" s="16" t="s">
        <v>627</v>
      </c>
      <c r="G94" s="76" t="s">
        <v>1678</v>
      </c>
      <c r="H94" s="76" t="s">
        <v>834</v>
      </c>
      <c r="I94" s="9" t="s">
        <v>835</v>
      </c>
      <c r="J94" s="15">
        <v>40634</v>
      </c>
      <c r="K94" s="15"/>
      <c r="L94" s="49"/>
    </row>
    <row r="95" spans="1:12" ht="20.149999999999999" customHeight="1" x14ac:dyDescent="0.2">
      <c r="A95" s="76">
        <v>119</v>
      </c>
      <c r="B95" s="77">
        <v>3411501590</v>
      </c>
      <c r="C95" s="76" t="s">
        <v>1093</v>
      </c>
      <c r="D95" s="76" t="s">
        <v>350</v>
      </c>
      <c r="E95" s="76" t="s">
        <v>472</v>
      </c>
      <c r="F95" s="16" t="s">
        <v>628</v>
      </c>
      <c r="G95" s="76" t="s">
        <v>1679</v>
      </c>
      <c r="H95" s="76" t="s">
        <v>836</v>
      </c>
      <c r="I95" s="9" t="s">
        <v>836</v>
      </c>
      <c r="J95" s="15">
        <v>40634</v>
      </c>
      <c r="K95" s="15"/>
      <c r="L95" s="49"/>
    </row>
    <row r="96" spans="1:12" ht="20.149999999999999" customHeight="1" x14ac:dyDescent="0.2">
      <c r="A96" s="78">
        <v>120</v>
      </c>
      <c r="B96" s="77">
        <v>3411501608</v>
      </c>
      <c r="C96" s="76" t="s">
        <v>1094</v>
      </c>
      <c r="D96" s="76" t="s">
        <v>343</v>
      </c>
      <c r="E96" s="76" t="s">
        <v>473</v>
      </c>
      <c r="F96" s="16" t="s">
        <v>629</v>
      </c>
      <c r="G96" s="76" t="s">
        <v>1680</v>
      </c>
      <c r="H96" s="76" t="s">
        <v>837</v>
      </c>
      <c r="I96" s="9" t="s">
        <v>838</v>
      </c>
      <c r="J96" s="15">
        <v>40634</v>
      </c>
      <c r="K96" s="15"/>
      <c r="L96" s="49"/>
    </row>
    <row r="97" spans="1:12" ht="20.149999999999999" customHeight="1" x14ac:dyDescent="0.2">
      <c r="A97" s="76">
        <v>121</v>
      </c>
      <c r="B97" s="77">
        <v>3411501616</v>
      </c>
      <c r="C97" s="76" t="s">
        <v>191</v>
      </c>
      <c r="D97" s="76" t="s">
        <v>1669</v>
      </c>
      <c r="E97" s="76" t="s">
        <v>474</v>
      </c>
      <c r="F97" s="16" t="s">
        <v>630</v>
      </c>
      <c r="G97" s="76" t="s">
        <v>1681</v>
      </c>
      <c r="H97" s="76" t="s">
        <v>839</v>
      </c>
      <c r="I97" s="9" t="s">
        <v>840</v>
      </c>
      <c r="J97" s="15">
        <v>40634</v>
      </c>
      <c r="K97" s="15"/>
      <c r="L97" s="49"/>
    </row>
    <row r="98" spans="1:12" ht="20.149999999999999" customHeight="1" x14ac:dyDescent="0.2">
      <c r="A98" s="76">
        <v>122</v>
      </c>
      <c r="B98" s="77">
        <v>3412100186</v>
      </c>
      <c r="C98" s="76" t="s">
        <v>218</v>
      </c>
      <c r="D98" s="76" t="s">
        <v>331</v>
      </c>
      <c r="E98" s="76" t="s">
        <v>475</v>
      </c>
      <c r="F98" s="16" t="s">
        <v>631</v>
      </c>
      <c r="G98" s="76" t="s">
        <v>1682</v>
      </c>
      <c r="H98" s="76" t="s">
        <v>841</v>
      </c>
      <c r="I98" s="9" t="s">
        <v>841</v>
      </c>
      <c r="J98" s="15">
        <v>40634</v>
      </c>
      <c r="K98" s="15"/>
      <c r="L98" s="49"/>
    </row>
    <row r="99" spans="1:12" ht="20.149999999999999" customHeight="1" x14ac:dyDescent="0.2">
      <c r="A99" s="76">
        <v>123</v>
      </c>
      <c r="B99" s="77">
        <v>3412500559</v>
      </c>
      <c r="C99" s="76" t="s">
        <v>227</v>
      </c>
      <c r="D99" s="76" t="s">
        <v>305</v>
      </c>
      <c r="E99" s="76" t="s">
        <v>476</v>
      </c>
      <c r="F99" s="16" t="s">
        <v>632</v>
      </c>
      <c r="G99" s="76" t="s">
        <v>1683</v>
      </c>
      <c r="H99" s="76" t="s">
        <v>842</v>
      </c>
      <c r="I99" s="9" t="s">
        <v>842</v>
      </c>
      <c r="J99" s="15">
        <v>40634</v>
      </c>
      <c r="K99" s="15"/>
      <c r="L99" s="49"/>
    </row>
    <row r="100" spans="1:12" ht="20.149999999999999" customHeight="1" x14ac:dyDescent="0.2">
      <c r="A100" s="76">
        <v>124</v>
      </c>
      <c r="B100" s="77">
        <v>3412700332</v>
      </c>
      <c r="C100" s="76" t="s">
        <v>198</v>
      </c>
      <c r="D100" s="76" t="s">
        <v>302</v>
      </c>
      <c r="E100" s="76" t="s">
        <v>477</v>
      </c>
      <c r="F100" s="16" t="s">
        <v>633</v>
      </c>
      <c r="G100" s="76" t="s">
        <v>1684</v>
      </c>
      <c r="H100" s="76" t="s">
        <v>843</v>
      </c>
      <c r="I100" s="9" t="s">
        <v>843</v>
      </c>
      <c r="J100" s="15">
        <v>40634</v>
      </c>
      <c r="K100" s="15"/>
      <c r="L100" s="49"/>
    </row>
    <row r="101" spans="1:12" ht="20.149999999999999" customHeight="1" x14ac:dyDescent="0.2">
      <c r="A101" s="76">
        <v>126</v>
      </c>
      <c r="B101" s="77">
        <v>3413200084</v>
      </c>
      <c r="C101" s="76" t="s">
        <v>223</v>
      </c>
      <c r="D101" s="76" t="s">
        <v>336</v>
      </c>
      <c r="E101" s="76" t="s">
        <v>478</v>
      </c>
      <c r="F101" s="16" t="s">
        <v>634</v>
      </c>
      <c r="G101" s="76" t="s">
        <v>1685</v>
      </c>
      <c r="H101" s="76" t="s">
        <v>844</v>
      </c>
      <c r="I101" s="9" t="s">
        <v>844</v>
      </c>
      <c r="J101" s="15">
        <v>40634</v>
      </c>
      <c r="K101" s="15"/>
      <c r="L101" s="49"/>
    </row>
    <row r="102" spans="1:12" ht="20.149999999999999" customHeight="1" x14ac:dyDescent="0.2">
      <c r="A102" s="16">
        <v>127</v>
      </c>
      <c r="B102" s="66">
        <v>3410900439</v>
      </c>
      <c r="C102" s="65" t="s">
        <v>261</v>
      </c>
      <c r="D102" s="16" t="s">
        <v>387</v>
      </c>
      <c r="E102" s="65" t="s">
        <v>2245</v>
      </c>
      <c r="F102" s="16" t="s">
        <v>635</v>
      </c>
      <c r="G102" s="16" t="s">
        <v>1032</v>
      </c>
      <c r="H102" s="16" t="s">
        <v>845</v>
      </c>
      <c r="I102" s="9" t="s">
        <v>846</v>
      </c>
      <c r="J102" s="15">
        <v>40695</v>
      </c>
      <c r="K102" s="15">
        <v>44804</v>
      </c>
      <c r="L102" s="50" t="s">
        <v>2246</v>
      </c>
    </row>
    <row r="103" spans="1:12" ht="20.149999999999999" customHeight="1" x14ac:dyDescent="0.2">
      <c r="A103" s="76">
        <v>129</v>
      </c>
      <c r="B103" s="77">
        <v>3410205680</v>
      </c>
      <c r="C103" s="76" t="s">
        <v>1095</v>
      </c>
      <c r="D103" s="76" t="s">
        <v>267</v>
      </c>
      <c r="E103" s="76" t="s">
        <v>480</v>
      </c>
      <c r="F103" s="16" t="s">
        <v>636</v>
      </c>
      <c r="G103" s="76" t="s">
        <v>1703</v>
      </c>
      <c r="H103" s="76" t="s">
        <v>1691</v>
      </c>
      <c r="I103" s="9" t="s">
        <v>1485</v>
      </c>
      <c r="J103" s="15">
        <v>40817</v>
      </c>
      <c r="K103" s="15"/>
      <c r="L103" s="49"/>
    </row>
    <row r="104" spans="1:12" ht="20.149999999999999" customHeight="1" x14ac:dyDescent="0.2">
      <c r="A104" s="76">
        <v>130</v>
      </c>
      <c r="B104" s="77">
        <v>3410900256</v>
      </c>
      <c r="C104" s="76" t="s">
        <v>211</v>
      </c>
      <c r="D104" s="76" t="s">
        <v>1686</v>
      </c>
      <c r="E104" s="76" t="s">
        <v>481</v>
      </c>
      <c r="F104" s="16" t="s">
        <v>637</v>
      </c>
      <c r="G104" s="76" t="s">
        <v>1704</v>
      </c>
      <c r="H104" s="76" t="s">
        <v>1692</v>
      </c>
      <c r="I104" s="9" t="s">
        <v>847</v>
      </c>
      <c r="J104" s="15">
        <v>40817</v>
      </c>
      <c r="K104" s="15"/>
      <c r="L104" s="49"/>
    </row>
    <row r="105" spans="1:12" ht="20.149999999999999" customHeight="1" x14ac:dyDescent="0.2">
      <c r="A105" s="76">
        <v>131</v>
      </c>
      <c r="B105" s="77">
        <v>3411501103</v>
      </c>
      <c r="C105" s="76" t="s">
        <v>113</v>
      </c>
      <c r="D105" s="76" t="s">
        <v>116</v>
      </c>
      <c r="E105" s="76" t="s">
        <v>117</v>
      </c>
      <c r="F105" s="16" t="s">
        <v>51</v>
      </c>
      <c r="G105" s="76" t="s">
        <v>1705</v>
      </c>
      <c r="H105" s="76" t="s">
        <v>114</v>
      </c>
      <c r="I105" s="9" t="s">
        <v>115</v>
      </c>
      <c r="J105" s="15">
        <v>40878</v>
      </c>
      <c r="K105" s="15"/>
      <c r="L105" s="49"/>
    </row>
    <row r="106" spans="1:12" ht="20.149999999999999" customHeight="1" x14ac:dyDescent="0.2">
      <c r="A106" s="76">
        <v>132</v>
      </c>
      <c r="B106" s="77">
        <v>3410500817</v>
      </c>
      <c r="C106" s="76" t="s">
        <v>178</v>
      </c>
      <c r="D106" s="76" t="s">
        <v>312</v>
      </c>
      <c r="E106" s="76" t="s">
        <v>482</v>
      </c>
      <c r="F106" s="16" t="s">
        <v>571</v>
      </c>
      <c r="G106" s="76" t="s">
        <v>1706</v>
      </c>
      <c r="H106" s="76" t="s">
        <v>1693</v>
      </c>
      <c r="I106" s="9" t="s">
        <v>848</v>
      </c>
      <c r="J106" s="15">
        <v>40909</v>
      </c>
      <c r="K106" s="15"/>
      <c r="L106" s="49"/>
    </row>
    <row r="107" spans="1:12" ht="20.149999999999999" customHeight="1" x14ac:dyDescent="0.2">
      <c r="A107" s="76">
        <v>133</v>
      </c>
      <c r="B107" s="77">
        <v>3411501145</v>
      </c>
      <c r="C107" s="76" t="s">
        <v>77</v>
      </c>
      <c r="D107" s="76" t="s">
        <v>80</v>
      </c>
      <c r="E107" s="76" t="s">
        <v>483</v>
      </c>
      <c r="F107" s="16" t="s">
        <v>8</v>
      </c>
      <c r="G107" s="76" t="s">
        <v>1707</v>
      </c>
      <c r="H107" s="76" t="s">
        <v>849</v>
      </c>
      <c r="I107" s="9" t="s">
        <v>850</v>
      </c>
      <c r="J107" s="15">
        <v>40909</v>
      </c>
      <c r="K107" s="15"/>
      <c r="L107" s="49"/>
    </row>
    <row r="108" spans="1:12" ht="20.149999999999999" customHeight="1" x14ac:dyDescent="0.2">
      <c r="A108" s="76">
        <v>134</v>
      </c>
      <c r="B108" s="77">
        <v>3411501657</v>
      </c>
      <c r="C108" s="76" t="s">
        <v>139</v>
      </c>
      <c r="D108" s="76" t="s">
        <v>44</v>
      </c>
      <c r="E108" s="76" t="s">
        <v>484</v>
      </c>
      <c r="F108" s="16" t="s">
        <v>18</v>
      </c>
      <c r="G108" s="76" t="s">
        <v>1708</v>
      </c>
      <c r="H108" s="76" t="s">
        <v>1694</v>
      </c>
      <c r="I108" s="9" t="s">
        <v>851</v>
      </c>
      <c r="J108" s="15">
        <v>40909</v>
      </c>
      <c r="K108" s="15"/>
      <c r="L108" s="49"/>
    </row>
    <row r="109" spans="1:12" ht="20.149999999999999" customHeight="1" x14ac:dyDescent="0.2">
      <c r="A109" s="76">
        <v>135</v>
      </c>
      <c r="B109" s="77">
        <v>3411901048</v>
      </c>
      <c r="C109" s="76" t="s">
        <v>143</v>
      </c>
      <c r="D109" s="76" t="s">
        <v>63</v>
      </c>
      <c r="E109" s="76" t="s">
        <v>1063</v>
      </c>
      <c r="F109" s="16" t="s">
        <v>638</v>
      </c>
      <c r="G109" s="76" t="s">
        <v>1709</v>
      </c>
      <c r="H109" s="76" t="s">
        <v>852</v>
      </c>
      <c r="I109" s="9" t="s">
        <v>852</v>
      </c>
      <c r="J109" s="15">
        <v>40909</v>
      </c>
      <c r="K109" s="15"/>
      <c r="L109" s="49"/>
    </row>
    <row r="110" spans="1:12" ht="20.149999999999999" customHeight="1" x14ac:dyDescent="0.2">
      <c r="A110" s="76">
        <v>137</v>
      </c>
      <c r="B110" s="77">
        <v>3411100179</v>
      </c>
      <c r="C110" s="76" t="s">
        <v>219</v>
      </c>
      <c r="D110" s="76" t="s">
        <v>333</v>
      </c>
      <c r="E110" s="76" t="s">
        <v>486</v>
      </c>
      <c r="F110" s="16" t="s">
        <v>640</v>
      </c>
      <c r="G110" s="76" t="s">
        <v>1710</v>
      </c>
      <c r="H110" s="76" t="s">
        <v>1695</v>
      </c>
      <c r="I110" s="9" t="s">
        <v>854</v>
      </c>
      <c r="J110" s="15">
        <v>40969</v>
      </c>
      <c r="K110" s="15"/>
      <c r="L110" s="49"/>
    </row>
    <row r="111" spans="1:12" ht="20.149999999999999" customHeight="1" x14ac:dyDescent="0.2">
      <c r="A111" s="76">
        <v>138</v>
      </c>
      <c r="B111" s="77">
        <v>3412500575</v>
      </c>
      <c r="C111" s="76" t="s">
        <v>256</v>
      </c>
      <c r="D111" s="76" t="s">
        <v>381</v>
      </c>
      <c r="E111" s="76" t="s">
        <v>487</v>
      </c>
      <c r="F111" s="16" t="s">
        <v>641</v>
      </c>
      <c r="G111" s="76" t="s">
        <v>1711</v>
      </c>
      <c r="H111" s="76" t="s">
        <v>1696</v>
      </c>
      <c r="I111" s="9"/>
      <c r="J111" s="15">
        <v>40969</v>
      </c>
      <c r="K111" s="15"/>
      <c r="L111" s="49"/>
    </row>
    <row r="112" spans="1:12" ht="20.149999999999999" customHeight="1" x14ac:dyDescent="0.2">
      <c r="A112" s="76">
        <v>139</v>
      </c>
      <c r="B112" s="77">
        <v>3413600119</v>
      </c>
      <c r="C112" s="76" t="s">
        <v>96</v>
      </c>
      <c r="D112" s="76" t="s">
        <v>1654</v>
      </c>
      <c r="E112" s="76" t="s">
        <v>488</v>
      </c>
      <c r="F112" s="16" t="s">
        <v>56</v>
      </c>
      <c r="G112" s="76" t="s">
        <v>1712</v>
      </c>
      <c r="H112" s="76" t="s">
        <v>855</v>
      </c>
      <c r="I112" s="9" t="s">
        <v>856</v>
      </c>
      <c r="J112" s="15">
        <v>40969</v>
      </c>
      <c r="K112" s="15"/>
      <c r="L112" s="49"/>
    </row>
    <row r="113" spans="1:12" ht="20.149999999999999" customHeight="1" x14ac:dyDescent="0.2">
      <c r="A113" s="76">
        <v>140</v>
      </c>
      <c r="B113" s="77">
        <v>3413600135</v>
      </c>
      <c r="C113" s="76" t="s">
        <v>96</v>
      </c>
      <c r="D113" s="76" t="s">
        <v>1654</v>
      </c>
      <c r="E113" s="76" t="s">
        <v>489</v>
      </c>
      <c r="F113" s="16" t="s">
        <v>56</v>
      </c>
      <c r="G113" s="76" t="s">
        <v>1713</v>
      </c>
      <c r="H113" s="76" t="s">
        <v>57</v>
      </c>
      <c r="I113" s="9" t="s">
        <v>857</v>
      </c>
      <c r="J113" s="15">
        <v>40969</v>
      </c>
      <c r="K113" s="15"/>
      <c r="L113" s="49"/>
    </row>
    <row r="114" spans="1:12" ht="20.149999999999999" customHeight="1" x14ac:dyDescent="0.2">
      <c r="A114" s="76">
        <v>141</v>
      </c>
      <c r="B114" s="77">
        <v>3410101004</v>
      </c>
      <c r="C114" s="76" t="s">
        <v>196</v>
      </c>
      <c r="D114" s="76" t="s">
        <v>1687</v>
      </c>
      <c r="E114" s="76" t="s">
        <v>1045</v>
      </c>
      <c r="F114" s="16" t="s">
        <v>642</v>
      </c>
      <c r="G114" s="76" t="s">
        <v>1714</v>
      </c>
      <c r="H114" s="76" t="s">
        <v>1697</v>
      </c>
      <c r="I114" s="9" t="s">
        <v>858</v>
      </c>
      <c r="J114" s="15">
        <v>41000</v>
      </c>
      <c r="K114" s="15"/>
      <c r="L114" s="49"/>
    </row>
    <row r="115" spans="1:12" ht="20.149999999999999" customHeight="1" x14ac:dyDescent="0.2">
      <c r="A115" s="76">
        <v>142</v>
      </c>
      <c r="B115" s="77">
        <v>3410101244</v>
      </c>
      <c r="C115" s="76" t="s">
        <v>216</v>
      </c>
      <c r="D115" s="76" t="s">
        <v>330</v>
      </c>
      <c r="E115" s="76" t="s">
        <v>490</v>
      </c>
      <c r="F115" s="16" t="s">
        <v>643</v>
      </c>
      <c r="G115" s="76" t="s">
        <v>1715</v>
      </c>
      <c r="H115" s="76" t="s">
        <v>1698</v>
      </c>
      <c r="I115" s="9" t="s">
        <v>859</v>
      </c>
      <c r="J115" s="15">
        <v>41000</v>
      </c>
      <c r="K115" s="15"/>
      <c r="L115" s="49"/>
    </row>
    <row r="116" spans="1:12" ht="20.149999999999999" customHeight="1" x14ac:dyDescent="0.2">
      <c r="A116" s="76">
        <v>143</v>
      </c>
      <c r="B116" s="77">
        <v>3410101905</v>
      </c>
      <c r="C116" s="76" t="s">
        <v>189</v>
      </c>
      <c r="D116" s="76" t="s">
        <v>316</v>
      </c>
      <c r="E116" s="76" t="s">
        <v>491</v>
      </c>
      <c r="F116" s="16" t="s">
        <v>644</v>
      </c>
      <c r="G116" s="76" t="s">
        <v>1716</v>
      </c>
      <c r="H116" s="76" t="s">
        <v>1699</v>
      </c>
      <c r="I116" s="9" t="s">
        <v>860</v>
      </c>
      <c r="J116" s="15">
        <v>41000</v>
      </c>
      <c r="K116" s="15"/>
      <c r="L116" s="49"/>
    </row>
    <row r="117" spans="1:12" ht="20.149999999999999" customHeight="1" x14ac:dyDescent="0.2">
      <c r="A117" s="76">
        <v>144</v>
      </c>
      <c r="B117" s="77">
        <v>3410103000</v>
      </c>
      <c r="C117" s="76" t="s">
        <v>194</v>
      </c>
      <c r="D117" s="76" t="s">
        <v>1688</v>
      </c>
      <c r="E117" s="76" t="s">
        <v>492</v>
      </c>
      <c r="F117" s="16" t="s">
        <v>645</v>
      </c>
      <c r="G117" s="76" t="s">
        <v>1717</v>
      </c>
      <c r="H117" s="76" t="s">
        <v>861</v>
      </c>
      <c r="I117" s="9" t="s">
        <v>862</v>
      </c>
      <c r="J117" s="15">
        <v>41000</v>
      </c>
      <c r="K117" s="15"/>
      <c r="L117" s="49"/>
    </row>
    <row r="118" spans="1:12" ht="20.149999999999999" customHeight="1" x14ac:dyDescent="0.2">
      <c r="A118" s="76">
        <v>146</v>
      </c>
      <c r="B118" s="77">
        <v>3410106284</v>
      </c>
      <c r="C118" s="76" t="s">
        <v>189</v>
      </c>
      <c r="D118" s="76" t="s">
        <v>316</v>
      </c>
      <c r="E118" s="76" t="s">
        <v>493</v>
      </c>
      <c r="F118" s="16" t="s">
        <v>644</v>
      </c>
      <c r="G118" s="76" t="s">
        <v>1718</v>
      </c>
      <c r="H118" s="76" t="s">
        <v>1700</v>
      </c>
      <c r="I118" s="9" t="s">
        <v>863</v>
      </c>
      <c r="J118" s="15">
        <v>41000</v>
      </c>
      <c r="K118" s="15"/>
      <c r="L118" s="49"/>
    </row>
    <row r="119" spans="1:12" ht="20.149999999999999" customHeight="1" x14ac:dyDescent="0.2">
      <c r="A119" s="76">
        <v>147</v>
      </c>
      <c r="B119" s="77">
        <v>3410106318</v>
      </c>
      <c r="C119" s="76" t="s">
        <v>1096</v>
      </c>
      <c r="D119" s="76" t="s">
        <v>1689</v>
      </c>
      <c r="E119" s="76" t="s">
        <v>494</v>
      </c>
      <c r="F119" s="16" t="s">
        <v>646</v>
      </c>
      <c r="G119" s="76" t="s">
        <v>1719</v>
      </c>
      <c r="H119" s="76" t="s">
        <v>864</v>
      </c>
      <c r="I119" s="9" t="s">
        <v>865</v>
      </c>
      <c r="J119" s="15">
        <v>41000</v>
      </c>
      <c r="K119" s="15"/>
      <c r="L119" s="49"/>
    </row>
    <row r="120" spans="1:12" ht="20.149999999999999" customHeight="1" x14ac:dyDescent="0.2">
      <c r="A120" s="76">
        <v>148</v>
      </c>
      <c r="B120" s="77">
        <v>3410206191</v>
      </c>
      <c r="C120" s="76" t="s">
        <v>248</v>
      </c>
      <c r="D120" s="76" t="s">
        <v>372</v>
      </c>
      <c r="E120" s="76" t="s">
        <v>495</v>
      </c>
      <c r="F120" s="16" t="s">
        <v>647</v>
      </c>
      <c r="G120" s="76" t="s">
        <v>1720</v>
      </c>
      <c r="H120" s="76" t="s">
        <v>866</v>
      </c>
      <c r="I120" s="9" t="s">
        <v>866</v>
      </c>
      <c r="J120" s="15">
        <v>41000</v>
      </c>
      <c r="K120" s="15"/>
      <c r="L120" s="49"/>
    </row>
    <row r="121" spans="1:12" ht="20.149999999999999" customHeight="1" x14ac:dyDescent="0.2">
      <c r="A121" s="76">
        <v>149</v>
      </c>
      <c r="B121" s="77">
        <v>3410206217</v>
      </c>
      <c r="C121" s="76" t="s">
        <v>246</v>
      </c>
      <c r="D121" s="76" t="s">
        <v>370</v>
      </c>
      <c r="E121" s="76" t="s">
        <v>496</v>
      </c>
      <c r="F121" s="16" t="s">
        <v>39</v>
      </c>
      <c r="G121" s="76" t="s">
        <v>1721</v>
      </c>
      <c r="H121" s="76" t="s">
        <v>1701</v>
      </c>
      <c r="I121" s="9" t="s">
        <v>867</v>
      </c>
      <c r="J121" s="15">
        <v>41000</v>
      </c>
      <c r="K121" s="15"/>
      <c r="L121" s="49"/>
    </row>
    <row r="122" spans="1:12" ht="20.149999999999999" customHeight="1" x14ac:dyDescent="0.2">
      <c r="A122" s="76">
        <v>150</v>
      </c>
      <c r="B122" s="77">
        <v>3410206225</v>
      </c>
      <c r="C122" s="76" t="s">
        <v>1785</v>
      </c>
      <c r="D122" s="76" t="s">
        <v>303</v>
      </c>
      <c r="E122" s="76" t="s">
        <v>497</v>
      </c>
      <c r="F122" s="16" t="s">
        <v>648</v>
      </c>
      <c r="G122" s="76" t="s">
        <v>1690</v>
      </c>
      <c r="H122" s="76" t="s">
        <v>868</v>
      </c>
      <c r="I122" s="9" t="s">
        <v>869</v>
      </c>
      <c r="J122" s="15">
        <v>41000</v>
      </c>
      <c r="K122" s="15"/>
      <c r="L122" s="49"/>
    </row>
    <row r="123" spans="1:12" ht="20.149999999999999" customHeight="1" x14ac:dyDescent="0.2">
      <c r="A123" s="76">
        <v>151</v>
      </c>
      <c r="B123" s="77">
        <v>3410206233</v>
      </c>
      <c r="C123" s="76" t="s">
        <v>257</v>
      </c>
      <c r="D123" s="76" t="s">
        <v>382</v>
      </c>
      <c r="E123" s="76" t="s">
        <v>498</v>
      </c>
      <c r="F123" s="16" t="s">
        <v>649</v>
      </c>
      <c r="G123" s="76" t="s">
        <v>1722</v>
      </c>
      <c r="H123" s="76" t="s">
        <v>1702</v>
      </c>
      <c r="I123" s="9" t="s">
        <v>870</v>
      </c>
      <c r="J123" s="15">
        <v>41000</v>
      </c>
      <c r="K123" s="15"/>
      <c r="L123" s="49"/>
    </row>
    <row r="124" spans="1:12" ht="20.149999999999999" customHeight="1" x14ac:dyDescent="0.2">
      <c r="A124" s="76">
        <v>152</v>
      </c>
      <c r="B124" s="77">
        <v>3410206258</v>
      </c>
      <c r="C124" s="76" t="s">
        <v>1097</v>
      </c>
      <c r="D124" s="76" t="s">
        <v>342</v>
      </c>
      <c r="E124" s="76" t="s">
        <v>1046</v>
      </c>
      <c r="F124" s="16" t="s">
        <v>648</v>
      </c>
      <c r="G124" s="76" t="s">
        <v>1731</v>
      </c>
      <c r="H124" s="76" t="s">
        <v>1725</v>
      </c>
      <c r="I124" s="9" t="s">
        <v>871</v>
      </c>
      <c r="J124" s="15">
        <v>41000</v>
      </c>
      <c r="K124" s="15"/>
      <c r="L124" s="49"/>
    </row>
    <row r="125" spans="1:12" ht="20.149999999999999" customHeight="1" x14ac:dyDescent="0.2">
      <c r="A125" s="76">
        <v>153</v>
      </c>
      <c r="B125" s="77">
        <v>3410206274</v>
      </c>
      <c r="C125" s="76" t="s">
        <v>1098</v>
      </c>
      <c r="D125" s="76" t="s">
        <v>300</v>
      </c>
      <c r="E125" s="76" t="s">
        <v>1064</v>
      </c>
      <c r="F125" s="16" t="s">
        <v>650</v>
      </c>
      <c r="G125" s="76" t="s">
        <v>1732</v>
      </c>
      <c r="H125" s="76" t="s">
        <v>1726</v>
      </c>
      <c r="I125" s="9" t="s">
        <v>872</v>
      </c>
      <c r="J125" s="15">
        <v>41000</v>
      </c>
      <c r="K125" s="15"/>
      <c r="L125" s="49"/>
    </row>
    <row r="126" spans="1:12" ht="20.149999999999999" customHeight="1" x14ac:dyDescent="0.2">
      <c r="A126" s="76">
        <v>154</v>
      </c>
      <c r="B126" s="77">
        <v>3410500239</v>
      </c>
      <c r="C126" s="76" t="s">
        <v>172</v>
      </c>
      <c r="D126" s="76" t="s">
        <v>309</v>
      </c>
      <c r="E126" s="76" t="s">
        <v>499</v>
      </c>
      <c r="F126" s="16" t="s">
        <v>651</v>
      </c>
      <c r="G126" s="76" t="s">
        <v>1733</v>
      </c>
      <c r="H126" s="76" t="s">
        <v>873</v>
      </c>
      <c r="I126" s="9" t="s">
        <v>874</v>
      </c>
      <c r="J126" s="15">
        <v>41000</v>
      </c>
      <c r="K126" s="15"/>
      <c r="L126" s="49"/>
    </row>
    <row r="127" spans="1:12" ht="20.149999999999999" customHeight="1" x14ac:dyDescent="0.2">
      <c r="A127" s="76">
        <v>155</v>
      </c>
      <c r="B127" s="77">
        <v>3410500247</v>
      </c>
      <c r="C127" s="76" t="s">
        <v>172</v>
      </c>
      <c r="D127" s="76" t="s">
        <v>309</v>
      </c>
      <c r="E127" s="76" t="s">
        <v>443</v>
      </c>
      <c r="F127" s="16" t="s">
        <v>652</v>
      </c>
      <c r="G127" s="76" t="s">
        <v>1734</v>
      </c>
      <c r="H127" s="76" t="s">
        <v>873</v>
      </c>
      <c r="I127" s="9" t="s">
        <v>875</v>
      </c>
      <c r="J127" s="15">
        <v>41000</v>
      </c>
      <c r="K127" s="15"/>
      <c r="L127" s="49"/>
    </row>
    <row r="128" spans="1:12" ht="20.149999999999999" customHeight="1" x14ac:dyDescent="0.2">
      <c r="A128" s="76">
        <v>156</v>
      </c>
      <c r="B128" s="77">
        <v>3410500353</v>
      </c>
      <c r="C128" s="76" t="s">
        <v>192</v>
      </c>
      <c r="D128" s="76" t="s">
        <v>318</v>
      </c>
      <c r="E128" s="76" t="s">
        <v>500</v>
      </c>
      <c r="F128" s="16" t="s">
        <v>653</v>
      </c>
      <c r="G128" s="76" t="s">
        <v>1735</v>
      </c>
      <c r="H128" s="76" t="s">
        <v>1727</v>
      </c>
      <c r="I128" s="9" t="s">
        <v>876</v>
      </c>
      <c r="J128" s="15">
        <v>41000</v>
      </c>
      <c r="K128" s="15"/>
      <c r="L128" s="49"/>
    </row>
    <row r="129" spans="1:12" ht="20.149999999999999" customHeight="1" x14ac:dyDescent="0.2">
      <c r="A129" s="76">
        <v>157</v>
      </c>
      <c r="B129" s="77">
        <v>3410500825</v>
      </c>
      <c r="C129" s="76" t="s">
        <v>249</v>
      </c>
      <c r="D129" s="76" t="s">
        <v>373</v>
      </c>
      <c r="E129" s="76" t="s">
        <v>501</v>
      </c>
      <c r="F129" s="16" t="s">
        <v>122</v>
      </c>
      <c r="G129" s="76" t="s">
        <v>1736</v>
      </c>
      <c r="H129" s="76" t="s">
        <v>877</v>
      </c>
      <c r="I129" s="9" t="s">
        <v>877</v>
      </c>
      <c r="J129" s="15">
        <v>41000</v>
      </c>
      <c r="K129" s="15"/>
      <c r="L129" s="49"/>
    </row>
    <row r="130" spans="1:12" ht="20.149999999999999" customHeight="1" x14ac:dyDescent="0.2">
      <c r="A130" s="76">
        <v>158</v>
      </c>
      <c r="B130" s="77">
        <v>3410500833</v>
      </c>
      <c r="C130" s="76" t="s">
        <v>172</v>
      </c>
      <c r="D130" s="76" t="s">
        <v>309</v>
      </c>
      <c r="E130" s="76" t="s">
        <v>502</v>
      </c>
      <c r="F130" s="16" t="s">
        <v>651</v>
      </c>
      <c r="G130" s="76" t="s">
        <v>1737</v>
      </c>
      <c r="H130" s="76" t="s">
        <v>873</v>
      </c>
      <c r="I130" s="9" t="s">
        <v>874</v>
      </c>
      <c r="J130" s="15">
        <v>41000</v>
      </c>
      <c r="K130" s="15"/>
      <c r="L130" s="49"/>
    </row>
    <row r="131" spans="1:12" ht="20.149999999999999" customHeight="1" x14ac:dyDescent="0.2">
      <c r="A131" s="76">
        <v>159</v>
      </c>
      <c r="B131" s="77">
        <v>3410500841</v>
      </c>
      <c r="C131" s="76" t="s">
        <v>226</v>
      </c>
      <c r="D131" s="76" t="s">
        <v>339</v>
      </c>
      <c r="E131" s="76" t="s">
        <v>503</v>
      </c>
      <c r="F131" s="16" t="s">
        <v>654</v>
      </c>
      <c r="G131" s="76" t="s">
        <v>1738</v>
      </c>
      <c r="H131" s="76" t="s">
        <v>1728</v>
      </c>
      <c r="I131" s="9" t="s">
        <v>878</v>
      </c>
      <c r="J131" s="15">
        <v>41000</v>
      </c>
      <c r="K131" s="15"/>
      <c r="L131" s="49"/>
    </row>
    <row r="132" spans="1:12" ht="20.149999999999999" customHeight="1" x14ac:dyDescent="0.2">
      <c r="A132" s="76">
        <v>160</v>
      </c>
      <c r="B132" s="77">
        <v>3410700185</v>
      </c>
      <c r="C132" s="76" t="s">
        <v>1099</v>
      </c>
      <c r="D132" s="76" t="s">
        <v>379</v>
      </c>
      <c r="E132" s="76" t="s">
        <v>1047</v>
      </c>
      <c r="F132" s="16" t="s">
        <v>655</v>
      </c>
      <c r="G132" s="76" t="s">
        <v>1739</v>
      </c>
      <c r="H132" s="76" t="s">
        <v>1729</v>
      </c>
      <c r="I132" s="9" t="s">
        <v>879</v>
      </c>
      <c r="J132" s="15">
        <v>41000</v>
      </c>
      <c r="K132" s="15"/>
      <c r="L132" s="49"/>
    </row>
    <row r="133" spans="1:12" ht="20.149999999999999" customHeight="1" x14ac:dyDescent="0.2">
      <c r="A133" s="76">
        <v>162</v>
      </c>
      <c r="B133" s="77">
        <v>3411501780</v>
      </c>
      <c r="C133" s="76" t="s">
        <v>1100</v>
      </c>
      <c r="D133" s="76" t="s">
        <v>346</v>
      </c>
      <c r="E133" s="76" t="s">
        <v>504</v>
      </c>
      <c r="F133" s="16" t="s">
        <v>20</v>
      </c>
      <c r="G133" s="76" t="s">
        <v>1740</v>
      </c>
      <c r="H133" s="76" t="s">
        <v>881</v>
      </c>
      <c r="I133" s="9" t="s">
        <v>882</v>
      </c>
      <c r="J133" s="15">
        <v>41000</v>
      </c>
      <c r="K133" s="15"/>
      <c r="L133" s="49"/>
    </row>
    <row r="134" spans="1:12" ht="20.149999999999999" customHeight="1" x14ac:dyDescent="0.2">
      <c r="A134" s="76">
        <v>164</v>
      </c>
      <c r="B134" s="77">
        <v>3411501814</v>
      </c>
      <c r="C134" s="76" t="s">
        <v>67</v>
      </c>
      <c r="D134" s="76" t="s">
        <v>71</v>
      </c>
      <c r="E134" s="76" t="s">
        <v>505</v>
      </c>
      <c r="F134" s="16" t="s">
        <v>5</v>
      </c>
      <c r="G134" s="76" t="s">
        <v>1741</v>
      </c>
      <c r="H134" s="76" t="s">
        <v>883</v>
      </c>
      <c r="I134" s="9" t="s">
        <v>884</v>
      </c>
      <c r="J134" s="15">
        <v>41000</v>
      </c>
      <c r="K134" s="15"/>
      <c r="L134" s="49"/>
    </row>
    <row r="135" spans="1:12" ht="20.149999999999999" customHeight="1" x14ac:dyDescent="0.2">
      <c r="A135" s="76">
        <v>165</v>
      </c>
      <c r="B135" s="77">
        <v>3411501822</v>
      </c>
      <c r="C135" s="76" t="s">
        <v>185</v>
      </c>
      <c r="D135" s="76" t="s">
        <v>297</v>
      </c>
      <c r="E135" s="76" t="s">
        <v>506</v>
      </c>
      <c r="F135" s="16" t="s">
        <v>128</v>
      </c>
      <c r="G135" s="76" t="s">
        <v>1742</v>
      </c>
      <c r="H135" s="76" t="s">
        <v>885</v>
      </c>
      <c r="I135" s="9" t="s">
        <v>885</v>
      </c>
      <c r="J135" s="15">
        <v>41000</v>
      </c>
      <c r="K135" s="15"/>
      <c r="L135" s="49"/>
    </row>
    <row r="136" spans="1:12" ht="20.149999999999999" customHeight="1" x14ac:dyDescent="0.2">
      <c r="A136" s="76">
        <v>166</v>
      </c>
      <c r="B136" s="77">
        <v>3412700365</v>
      </c>
      <c r="C136" s="76" t="s">
        <v>88</v>
      </c>
      <c r="D136" s="76" t="s">
        <v>52</v>
      </c>
      <c r="E136" s="76" t="s">
        <v>136</v>
      </c>
      <c r="F136" s="16" t="s">
        <v>89</v>
      </c>
      <c r="G136" s="76" t="s">
        <v>1743</v>
      </c>
      <c r="H136" s="76" t="s">
        <v>90</v>
      </c>
      <c r="I136" s="9" t="s">
        <v>91</v>
      </c>
      <c r="J136" s="15">
        <v>41000</v>
      </c>
      <c r="K136" s="15"/>
      <c r="L136" s="49"/>
    </row>
    <row r="137" spans="1:12" ht="20.149999999999999" customHeight="1" x14ac:dyDescent="0.2">
      <c r="A137" s="76">
        <v>167</v>
      </c>
      <c r="B137" s="77">
        <v>3413200092</v>
      </c>
      <c r="C137" s="76" t="s">
        <v>1786</v>
      </c>
      <c r="D137" s="76" t="s">
        <v>1723</v>
      </c>
      <c r="E137" s="76" t="s">
        <v>1724</v>
      </c>
      <c r="F137" s="16" t="s">
        <v>2</v>
      </c>
      <c r="G137" s="76" t="s">
        <v>1744</v>
      </c>
      <c r="H137" s="76" t="s">
        <v>1730</v>
      </c>
      <c r="I137" s="9" t="s">
        <v>886</v>
      </c>
      <c r="J137" s="15">
        <v>41000</v>
      </c>
      <c r="K137" s="15"/>
      <c r="L137" s="49"/>
    </row>
    <row r="138" spans="1:12" ht="20.149999999999999" customHeight="1" x14ac:dyDescent="0.2">
      <c r="A138" s="16">
        <v>168</v>
      </c>
      <c r="B138" s="66">
        <v>3413500038</v>
      </c>
      <c r="C138" s="65" t="s">
        <v>207</v>
      </c>
      <c r="D138" s="16" t="s">
        <v>328</v>
      </c>
      <c r="E138" s="65" t="s">
        <v>507</v>
      </c>
      <c r="F138" s="16" t="s">
        <v>657</v>
      </c>
      <c r="G138" s="16" t="s">
        <v>1029</v>
      </c>
      <c r="H138" s="16" t="s">
        <v>887</v>
      </c>
      <c r="I138" s="9" t="s">
        <v>888</v>
      </c>
      <c r="J138" s="15">
        <v>41000</v>
      </c>
      <c r="K138" s="15">
        <v>44652</v>
      </c>
      <c r="L138" s="49"/>
    </row>
    <row r="139" spans="1:12" ht="20.149999999999999" customHeight="1" x14ac:dyDescent="0.2">
      <c r="A139" s="76">
        <v>169</v>
      </c>
      <c r="B139" s="77">
        <v>3413600101</v>
      </c>
      <c r="C139" s="76" t="s">
        <v>96</v>
      </c>
      <c r="D139" s="76" t="s">
        <v>97</v>
      </c>
      <c r="E139" s="76" t="s">
        <v>508</v>
      </c>
      <c r="F139" s="16" t="s">
        <v>56</v>
      </c>
      <c r="G139" s="76" t="s">
        <v>1752</v>
      </c>
      <c r="H139" s="76" t="s">
        <v>57</v>
      </c>
      <c r="I139" s="9" t="s">
        <v>58</v>
      </c>
      <c r="J139" s="15">
        <v>41000</v>
      </c>
      <c r="K139" s="15"/>
      <c r="L139" s="49"/>
    </row>
    <row r="140" spans="1:12" ht="20.149999999999999" customHeight="1" x14ac:dyDescent="0.2">
      <c r="A140" s="76">
        <v>171</v>
      </c>
      <c r="B140" s="77">
        <v>3413900055</v>
      </c>
      <c r="C140" s="76" t="s">
        <v>214</v>
      </c>
      <c r="D140" s="76" t="s">
        <v>1538</v>
      </c>
      <c r="E140" s="76" t="s">
        <v>1745</v>
      </c>
      <c r="F140" s="16" t="s">
        <v>658</v>
      </c>
      <c r="G140" s="76" t="s">
        <v>1753</v>
      </c>
      <c r="H140" s="76" t="s">
        <v>1748</v>
      </c>
      <c r="I140" s="9" t="s">
        <v>714</v>
      </c>
      <c r="J140" s="15">
        <v>41030</v>
      </c>
      <c r="K140" s="15"/>
      <c r="L140" s="49"/>
    </row>
    <row r="141" spans="1:12" ht="20.149999999999999" customHeight="1" x14ac:dyDescent="0.2">
      <c r="A141" s="76">
        <v>172</v>
      </c>
      <c r="B141" s="77">
        <v>3410207140</v>
      </c>
      <c r="C141" s="76" t="s">
        <v>42</v>
      </c>
      <c r="D141" s="76" t="s">
        <v>22</v>
      </c>
      <c r="E141" s="76" t="s">
        <v>509</v>
      </c>
      <c r="F141" s="16" t="s">
        <v>659</v>
      </c>
      <c r="G141" s="76" t="s">
        <v>1754</v>
      </c>
      <c r="H141" s="76" t="s">
        <v>23</v>
      </c>
      <c r="I141" s="9" t="s">
        <v>24</v>
      </c>
      <c r="J141" s="15">
        <v>41061</v>
      </c>
      <c r="K141" s="15"/>
      <c r="L141" s="49"/>
    </row>
    <row r="142" spans="1:12" ht="20.149999999999999" customHeight="1" x14ac:dyDescent="0.2">
      <c r="A142" s="76">
        <v>173</v>
      </c>
      <c r="B142" s="77">
        <v>3410900462</v>
      </c>
      <c r="C142" s="76" t="s">
        <v>73</v>
      </c>
      <c r="D142" s="76" t="s">
        <v>1605</v>
      </c>
      <c r="E142" s="76" t="s">
        <v>510</v>
      </c>
      <c r="F142" s="16" t="s">
        <v>660</v>
      </c>
      <c r="G142" s="76" t="s">
        <v>1755</v>
      </c>
      <c r="H142" s="76" t="s">
        <v>889</v>
      </c>
      <c r="I142" s="9"/>
      <c r="J142" s="15">
        <v>41061</v>
      </c>
      <c r="K142" s="15"/>
      <c r="L142" s="49"/>
    </row>
    <row r="143" spans="1:12" ht="20.149999999999999" customHeight="1" x14ac:dyDescent="0.2">
      <c r="A143" s="76">
        <v>175</v>
      </c>
      <c r="B143" s="77">
        <v>3413205075</v>
      </c>
      <c r="C143" s="76" t="s">
        <v>96</v>
      </c>
      <c r="D143" s="76" t="s">
        <v>97</v>
      </c>
      <c r="E143" s="76" t="s">
        <v>98</v>
      </c>
      <c r="F143" s="16" t="s">
        <v>99</v>
      </c>
      <c r="G143" s="76" t="s">
        <v>1756</v>
      </c>
      <c r="H143" s="76" t="s">
        <v>100</v>
      </c>
      <c r="I143" s="9" t="s">
        <v>101</v>
      </c>
      <c r="J143" s="15">
        <v>41061</v>
      </c>
      <c r="K143" s="15"/>
      <c r="L143" s="49"/>
    </row>
    <row r="144" spans="1:12" ht="20.149999999999999" customHeight="1" x14ac:dyDescent="0.2">
      <c r="A144" s="76">
        <v>177</v>
      </c>
      <c r="B144" s="77">
        <v>3411501947</v>
      </c>
      <c r="C144" s="76" t="s">
        <v>1787</v>
      </c>
      <c r="D144" s="76" t="s">
        <v>352</v>
      </c>
      <c r="E144" s="76" t="s">
        <v>1746</v>
      </c>
      <c r="F144" s="16" t="s">
        <v>661</v>
      </c>
      <c r="G144" s="76" t="s">
        <v>1757</v>
      </c>
      <c r="H144" s="76" t="s">
        <v>890</v>
      </c>
      <c r="I144" s="9" t="s">
        <v>890</v>
      </c>
      <c r="J144" s="15">
        <v>41091</v>
      </c>
      <c r="K144" s="15"/>
      <c r="L144" s="49"/>
    </row>
    <row r="145" spans="1:12" ht="20.149999999999999" customHeight="1" x14ac:dyDescent="0.2">
      <c r="A145" s="76">
        <v>178</v>
      </c>
      <c r="B145" s="77">
        <v>3411501954</v>
      </c>
      <c r="C145" s="76" t="s">
        <v>210</v>
      </c>
      <c r="D145" s="76" t="s">
        <v>126</v>
      </c>
      <c r="E145" s="76" t="s">
        <v>409</v>
      </c>
      <c r="F145" s="16" t="s">
        <v>580</v>
      </c>
      <c r="G145" s="76" t="s">
        <v>1758</v>
      </c>
      <c r="H145" s="76" t="s">
        <v>891</v>
      </c>
      <c r="I145" s="9" t="s">
        <v>892</v>
      </c>
      <c r="J145" s="15">
        <v>41091</v>
      </c>
      <c r="K145" s="15"/>
      <c r="L145" s="49"/>
    </row>
    <row r="146" spans="1:12" ht="20.149999999999999" customHeight="1" x14ac:dyDescent="0.2">
      <c r="A146" s="76">
        <v>179</v>
      </c>
      <c r="B146" s="77">
        <v>3410107282</v>
      </c>
      <c r="C146" s="76" t="s">
        <v>189</v>
      </c>
      <c r="D146" s="76" t="s">
        <v>316</v>
      </c>
      <c r="E146" s="76" t="s">
        <v>1048</v>
      </c>
      <c r="F146" s="16" t="s">
        <v>644</v>
      </c>
      <c r="G146" s="76" t="s">
        <v>1759</v>
      </c>
      <c r="H146" s="76" t="s">
        <v>893</v>
      </c>
      <c r="I146" s="9" t="s">
        <v>894</v>
      </c>
      <c r="J146" s="15">
        <v>41122</v>
      </c>
      <c r="K146" s="15"/>
      <c r="L146" s="49"/>
    </row>
    <row r="147" spans="1:12" ht="20.149999999999999" customHeight="1" x14ac:dyDescent="0.2">
      <c r="A147" s="76">
        <v>180</v>
      </c>
      <c r="B147" s="77">
        <v>3411700168</v>
      </c>
      <c r="C147" s="76" t="s">
        <v>1101</v>
      </c>
      <c r="D147" s="76" t="s">
        <v>355</v>
      </c>
      <c r="E147" s="76" t="s">
        <v>1049</v>
      </c>
      <c r="F147" s="16" t="s">
        <v>17</v>
      </c>
      <c r="G147" s="76" t="s">
        <v>1760</v>
      </c>
      <c r="H147" s="76" t="s">
        <v>895</v>
      </c>
      <c r="I147" s="9" t="s">
        <v>896</v>
      </c>
      <c r="J147" s="15">
        <v>41122</v>
      </c>
      <c r="K147" s="15"/>
      <c r="L147" s="49"/>
    </row>
    <row r="148" spans="1:12" ht="20.149999999999999" customHeight="1" x14ac:dyDescent="0.2">
      <c r="A148" s="76">
        <v>181</v>
      </c>
      <c r="B148" s="77">
        <v>3410107472</v>
      </c>
      <c r="C148" s="76" t="s">
        <v>245</v>
      </c>
      <c r="D148" s="76" t="s">
        <v>351</v>
      </c>
      <c r="E148" s="76" t="s">
        <v>511</v>
      </c>
      <c r="F148" s="16" t="s">
        <v>597</v>
      </c>
      <c r="G148" s="76" t="s">
        <v>1761</v>
      </c>
      <c r="H148" s="76" t="s">
        <v>1749</v>
      </c>
      <c r="I148" s="9" t="s">
        <v>821</v>
      </c>
      <c r="J148" s="15">
        <v>41183</v>
      </c>
      <c r="K148" s="15"/>
      <c r="L148" s="49"/>
    </row>
    <row r="149" spans="1:12" ht="20.149999999999999" customHeight="1" x14ac:dyDescent="0.2">
      <c r="A149" s="76">
        <v>183</v>
      </c>
      <c r="B149" s="77">
        <v>3411100567</v>
      </c>
      <c r="C149" s="76" t="s">
        <v>202</v>
      </c>
      <c r="D149" s="76" t="s">
        <v>323</v>
      </c>
      <c r="E149" s="76" t="s">
        <v>512</v>
      </c>
      <c r="F149" s="16" t="s">
        <v>617</v>
      </c>
      <c r="G149" s="76" t="s">
        <v>1762</v>
      </c>
      <c r="H149" s="76" t="s">
        <v>897</v>
      </c>
      <c r="I149" s="9" t="s">
        <v>898</v>
      </c>
      <c r="J149" s="15">
        <v>41183</v>
      </c>
      <c r="K149" s="15"/>
      <c r="L149" s="49"/>
    </row>
    <row r="150" spans="1:12" ht="20.149999999999999" customHeight="1" x14ac:dyDescent="0.2">
      <c r="A150" s="76">
        <v>184</v>
      </c>
      <c r="B150" s="77">
        <v>3411501988</v>
      </c>
      <c r="C150" s="76" t="s">
        <v>1102</v>
      </c>
      <c r="D150" s="76" t="s">
        <v>345</v>
      </c>
      <c r="E150" s="76" t="s">
        <v>513</v>
      </c>
      <c r="F150" s="16" t="s">
        <v>662</v>
      </c>
      <c r="G150" s="76" t="s">
        <v>1763</v>
      </c>
      <c r="H150" s="76" t="s">
        <v>899</v>
      </c>
      <c r="I150" s="9" t="s">
        <v>899</v>
      </c>
      <c r="J150" s="15">
        <v>41183</v>
      </c>
      <c r="K150" s="15"/>
      <c r="L150" s="49"/>
    </row>
    <row r="151" spans="1:12" ht="20.149999999999999" customHeight="1" x14ac:dyDescent="0.2">
      <c r="A151" s="76">
        <v>185</v>
      </c>
      <c r="B151" s="77">
        <v>3411501996</v>
      </c>
      <c r="C151" s="76" t="s">
        <v>1103</v>
      </c>
      <c r="D151" s="76" t="s">
        <v>354</v>
      </c>
      <c r="E151" s="76" t="s">
        <v>514</v>
      </c>
      <c r="F151" s="16" t="s">
        <v>35</v>
      </c>
      <c r="G151" s="76" t="s">
        <v>1764</v>
      </c>
      <c r="H151" s="76" t="s">
        <v>1750</v>
      </c>
      <c r="I151" s="9" t="s">
        <v>900</v>
      </c>
      <c r="J151" s="15">
        <v>41214</v>
      </c>
      <c r="K151" s="15"/>
      <c r="L151" s="49"/>
    </row>
    <row r="152" spans="1:12" ht="20.149999999999999" customHeight="1" x14ac:dyDescent="0.2">
      <c r="A152" s="76">
        <v>186</v>
      </c>
      <c r="B152" s="77">
        <v>3410207579</v>
      </c>
      <c r="C152" s="76" t="s">
        <v>1104</v>
      </c>
      <c r="D152" s="76" t="s">
        <v>344</v>
      </c>
      <c r="E152" s="76" t="s">
        <v>1747</v>
      </c>
      <c r="F152" s="16" t="s">
        <v>663</v>
      </c>
      <c r="G152" s="76" t="s">
        <v>1765</v>
      </c>
      <c r="H152" s="76" t="s">
        <v>901</v>
      </c>
      <c r="I152" s="9" t="s">
        <v>901</v>
      </c>
      <c r="J152" s="15">
        <v>41244</v>
      </c>
      <c r="K152" s="15"/>
      <c r="L152" s="49"/>
    </row>
    <row r="153" spans="1:12" ht="20.149999999999999" customHeight="1" x14ac:dyDescent="0.2">
      <c r="A153" s="76">
        <v>187</v>
      </c>
      <c r="B153" s="77">
        <v>3411901030</v>
      </c>
      <c r="C153" s="76" t="s">
        <v>170</v>
      </c>
      <c r="D153" s="76" t="s">
        <v>308</v>
      </c>
      <c r="E153" s="76" t="s">
        <v>515</v>
      </c>
      <c r="F153" s="16" t="s">
        <v>664</v>
      </c>
      <c r="G153" s="76" t="s">
        <v>1766</v>
      </c>
      <c r="H153" s="76" t="s">
        <v>902</v>
      </c>
      <c r="I153" s="9" t="s">
        <v>903</v>
      </c>
      <c r="J153" s="15">
        <v>41275</v>
      </c>
      <c r="K153" s="15"/>
      <c r="L153" s="49"/>
    </row>
    <row r="154" spans="1:12" ht="20.149999999999999" customHeight="1" x14ac:dyDescent="0.2">
      <c r="A154" s="76">
        <v>188</v>
      </c>
      <c r="B154" s="77">
        <v>3410107688</v>
      </c>
      <c r="C154" s="76" t="s">
        <v>259</v>
      </c>
      <c r="D154" s="76" t="s">
        <v>386</v>
      </c>
      <c r="E154" s="76" t="s">
        <v>516</v>
      </c>
      <c r="F154" s="16" t="s">
        <v>37</v>
      </c>
      <c r="G154" s="76" t="s">
        <v>1767</v>
      </c>
      <c r="H154" s="76" t="s">
        <v>904</v>
      </c>
      <c r="I154" s="9" t="s">
        <v>905</v>
      </c>
      <c r="J154" s="15">
        <v>41306</v>
      </c>
      <c r="K154" s="15"/>
      <c r="L154" s="49"/>
    </row>
    <row r="155" spans="1:12" ht="20.149999999999999" customHeight="1" x14ac:dyDescent="0.2">
      <c r="A155" s="76">
        <v>191</v>
      </c>
      <c r="B155" s="77">
        <v>3411501582</v>
      </c>
      <c r="C155" s="76" t="s">
        <v>92</v>
      </c>
      <c r="D155" s="76" t="s">
        <v>54</v>
      </c>
      <c r="E155" s="76" t="s">
        <v>518</v>
      </c>
      <c r="F155" s="16" t="s">
        <v>665</v>
      </c>
      <c r="G155" s="76" t="s">
        <v>1768</v>
      </c>
      <c r="H155" s="76" t="s">
        <v>1751</v>
      </c>
      <c r="I155" s="9" t="s">
        <v>907</v>
      </c>
      <c r="J155" s="15">
        <v>41334</v>
      </c>
      <c r="K155" s="15"/>
      <c r="L155" s="49"/>
    </row>
    <row r="156" spans="1:12" ht="20.149999999999999" customHeight="1" x14ac:dyDescent="0.2">
      <c r="A156" s="76">
        <v>193</v>
      </c>
      <c r="B156" s="77">
        <v>3413505094</v>
      </c>
      <c r="C156" s="76" t="s">
        <v>184</v>
      </c>
      <c r="D156" s="76" t="s">
        <v>313</v>
      </c>
      <c r="E156" s="76" t="s">
        <v>519</v>
      </c>
      <c r="F156" s="16" t="s">
        <v>666</v>
      </c>
      <c r="G156" s="76" t="s">
        <v>1769</v>
      </c>
      <c r="H156" s="76" t="s">
        <v>908</v>
      </c>
      <c r="I156" s="9"/>
      <c r="J156" s="15">
        <v>41334</v>
      </c>
      <c r="K156" s="15"/>
      <c r="L156" s="49"/>
    </row>
    <row r="157" spans="1:12" ht="20.149999999999999" customHeight="1" x14ac:dyDescent="0.2">
      <c r="A157" s="16">
        <v>195</v>
      </c>
      <c r="B157" s="66">
        <v>3410107944</v>
      </c>
      <c r="C157" s="65" t="s">
        <v>158</v>
      </c>
      <c r="D157" s="16" t="s">
        <v>277</v>
      </c>
      <c r="E157" s="65" t="s">
        <v>1050</v>
      </c>
      <c r="F157" s="16" t="s">
        <v>667</v>
      </c>
      <c r="G157" s="16" t="s">
        <v>1034</v>
      </c>
      <c r="H157" s="16" t="s">
        <v>909</v>
      </c>
      <c r="I157" s="9" t="s">
        <v>909</v>
      </c>
      <c r="J157" s="15">
        <v>41365</v>
      </c>
      <c r="K157" s="15"/>
      <c r="L157" s="49"/>
    </row>
    <row r="158" spans="1:12" ht="20.149999999999999" customHeight="1" x14ac:dyDescent="0.2">
      <c r="A158" s="76">
        <v>197</v>
      </c>
      <c r="B158" s="77">
        <v>3410500882</v>
      </c>
      <c r="C158" s="76" t="s">
        <v>195</v>
      </c>
      <c r="D158" s="76" t="s">
        <v>320</v>
      </c>
      <c r="E158" s="76" t="s">
        <v>520</v>
      </c>
      <c r="F158" s="16" t="s">
        <v>668</v>
      </c>
      <c r="G158" s="76" t="s">
        <v>1776</v>
      </c>
      <c r="H158" s="76" t="s">
        <v>1772</v>
      </c>
      <c r="I158" s="9" t="s">
        <v>910</v>
      </c>
      <c r="J158" s="15">
        <v>41365</v>
      </c>
      <c r="K158" s="15"/>
      <c r="L158" s="49"/>
    </row>
    <row r="159" spans="1:12" ht="20.149999999999999" customHeight="1" x14ac:dyDescent="0.2">
      <c r="A159" s="76">
        <v>199</v>
      </c>
      <c r="B159" s="77">
        <v>3411502044</v>
      </c>
      <c r="C159" s="76" t="s">
        <v>204</v>
      </c>
      <c r="D159" s="76" t="s">
        <v>1770</v>
      </c>
      <c r="E159" s="76" t="s">
        <v>521</v>
      </c>
      <c r="F159" s="16" t="s">
        <v>596</v>
      </c>
      <c r="G159" s="76" t="s">
        <v>1777</v>
      </c>
      <c r="H159" s="76" t="s">
        <v>1773</v>
      </c>
      <c r="I159" s="9" t="s">
        <v>911</v>
      </c>
      <c r="J159" s="15">
        <v>41365</v>
      </c>
      <c r="K159" s="15"/>
      <c r="L159" s="49"/>
    </row>
    <row r="160" spans="1:12" ht="20.149999999999999" customHeight="1" x14ac:dyDescent="0.2">
      <c r="A160" s="76">
        <v>200</v>
      </c>
      <c r="B160" s="77">
        <v>3411502051</v>
      </c>
      <c r="C160" s="76" t="s">
        <v>168</v>
      </c>
      <c r="D160" s="76" t="s">
        <v>307</v>
      </c>
      <c r="E160" s="76" t="s">
        <v>404</v>
      </c>
      <c r="F160" s="16" t="s">
        <v>81</v>
      </c>
      <c r="G160" s="76" t="s">
        <v>1778</v>
      </c>
      <c r="H160" s="76" t="s">
        <v>912</v>
      </c>
      <c r="I160" s="9" t="s">
        <v>913</v>
      </c>
      <c r="J160" s="15">
        <v>41365</v>
      </c>
      <c r="K160" s="15"/>
      <c r="L160" s="49"/>
    </row>
    <row r="161" spans="1:12" ht="20.149999999999999" customHeight="1" x14ac:dyDescent="0.2">
      <c r="A161" s="76">
        <v>201</v>
      </c>
      <c r="B161" s="77">
        <v>3412700373</v>
      </c>
      <c r="C161" s="76" t="s">
        <v>228</v>
      </c>
      <c r="D161" s="76" t="s">
        <v>1771</v>
      </c>
      <c r="E161" s="76" t="s">
        <v>522</v>
      </c>
      <c r="F161" s="16" t="s">
        <v>669</v>
      </c>
      <c r="G161" s="76" t="s">
        <v>1779</v>
      </c>
      <c r="H161" s="76" t="s">
        <v>1774</v>
      </c>
      <c r="I161" s="9" t="s">
        <v>914</v>
      </c>
      <c r="J161" s="15">
        <v>41365</v>
      </c>
      <c r="K161" s="15"/>
      <c r="L161" s="49"/>
    </row>
    <row r="162" spans="1:12" ht="20.149999999999999" customHeight="1" x14ac:dyDescent="0.2">
      <c r="A162" s="76">
        <v>202</v>
      </c>
      <c r="B162" s="77">
        <v>3410207892</v>
      </c>
      <c r="C162" s="76" t="s">
        <v>1105</v>
      </c>
      <c r="D162" s="76" t="s">
        <v>292</v>
      </c>
      <c r="E162" s="76" t="s">
        <v>517</v>
      </c>
      <c r="F162" s="16" t="s">
        <v>33</v>
      </c>
      <c r="G162" s="76" t="s">
        <v>1780</v>
      </c>
      <c r="H162" s="76" t="s">
        <v>1775</v>
      </c>
      <c r="I162" s="9" t="s">
        <v>906</v>
      </c>
      <c r="J162" s="15">
        <v>41395</v>
      </c>
      <c r="K162" s="15"/>
      <c r="L162" s="49"/>
    </row>
    <row r="163" spans="1:12" ht="20.149999999999999" customHeight="1" x14ac:dyDescent="0.2">
      <c r="A163" s="16">
        <v>203</v>
      </c>
      <c r="B163" s="66">
        <v>3410207991</v>
      </c>
      <c r="C163" s="65" t="s">
        <v>157</v>
      </c>
      <c r="D163" s="16" t="s">
        <v>276</v>
      </c>
      <c r="E163" s="65" t="s">
        <v>523</v>
      </c>
      <c r="F163" s="16" t="s">
        <v>670</v>
      </c>
      <c r="G163" s="16" t="s">
        <v>1030</v>
      </c>
      <c r="H163" s="16" t="s">
        <v>915</v>
      </c>
      <c r="I163" s="9"/>
      <c r="J163" s="15">
        <v>41395</v>
      </c>
      <c r="K163" s="15"/>
      <c r="L163" s="49"/>
    </row>
    <row r="164" spans="1:12" ht="20.149999999999999" customHeight="1" x14ac:dyDescent="0.2">
      <c r="A164" s="76">
        <v>206</v>
      </c>
      <c r="B164" s="77">
        <v>3410108082</v>
      </c>
      <c r="C164" s="76" t="s">
        <v>193</v>
      </c>
      <c r="D164" s="76" t="s">
        <v>319</v>
      </c>
      <c r="E164" s="76" t="s">
        <v>1781</v>
      </c>
      <c r="F164" s="16" t="s">
        <v>1792</v>
      </c>
      <c r="G164" s="76" t="s">
        <v>1793</v>
      </c>
      <c r="H164" s="76" t="s">
        <v>1117</v>
      </c>
      <c r="I164" s="16" t="s">
        <v>1118</v>
      </c>
      <c r="J164" s="15">
        <v>41456</v>
      </c>
      <c r="K164" s="15"/>
      <c r="L164" s="49"/>
    </row>
    <row r="165" spans="1:12" ht="20.149999999999999" customHeight="1" x14ac:dyDescent="0.2">
      <c r="A165" s="76">
        <v>207</v>
      </c>
      <c r="B165" s="77">
        <v>3410208262</v>
      </c>
      <c r="C165" s="76" t="s">
        <v>242</v>
      </c>
      <c r="D165" s="76" t="s">
        <v>366</v>
      </c>
      <c r="E165" s="76" t="s">
        <v>524</v>
      </c>
      <c r="F165" s="16" t="s">
        <v>671</v>
      </c>
      <c r="G165" s="76" t="s">
        <v>1794</v>
      </c>
      <c r="H165" s="76" t="s">
        <v>916</v>
      </c>
      <c r="I165" s="9" t="s">
        <v>917</v>
      </c>
      <c r="J165" s="15">
        <v>41518</v>
      </c>
      <c r="K165" s="15"/>
      <c r="L165" s="49"/>
    </row>
    <row r="166" spans="1:12" ht="20.149999999999999" customHeight="1" x14ac:dyDescent="0.2">
      <c r="A166" s="76">
        <v>208</v>
      </c>
      <c r="B166" s="77">
        <v>3410500890</v>
      </c>
      <c r="C166" s="76" t="s">
        <v>141</v>
      </c>
      <c r="D166" s="76" t="s">
        <v>28</v>
      </c>
      <c r="E166" s="76" t="s">
        <v>1782</v>
      </c>
      <c r="F166" s="16" t="s">
        <v>29</v>
      </c>
      <c r="G166" s="76" t="s">
        <v>1795</v>
      </c>
      <c r="H166" s="76" t="s">
        <v>30</v>
      </c>
      <c r="I166" s="9" t="s">
        <v>31</v>
      </c>
      <c r="J166" s="15">
        <v>41518</v>
      </c>
      <c r="K166" s="15"/>
      <c r="L166" s="49"/>
    </row>
    <row r="167" spans="1:12" ht="20.149999999999999" customHeight="1" x14ac:dyDescent="0.2">
      <c r="A167" s="76">
        <v>209</v>
      </c>
      <c r="B167" s="77">
        <v>3411100591</v>
      </c>
      <c r="C167" s="76" t="s">
        <v>1107</v>
      </c>
      <c r="D167" s="76" t="s">
        <v>294</v>
      </c>
      <c r="E167" s="76" t="s">
        <v>1783</v>
      </c>
      <c r="F167" s="16" t="s">
        <v>1796</v>
      </c>
      <c r="G167" s="76" t="s">
        <v>1797</v>
      </c>
      <c r="H167" s="76" t="s">
        <v>1789</v>
      </c>
      <c r="I167" s="9"/>
      <c r="J167" s="15">
        <v>41548</v>
      </c>
      <c r="K167" s="15"/>
      <c r="L167" s="49"/>
    </row>
    <row r="168" spans="1:12" ht="20.149999999999999" customHeight="1" x14ac:dyDescent="0.2">
      <c r="A168" s="76">
        <v>210</v>
      </c>
      <c r="B168" s="77">
        <v>3412100194</v>
      </c>
      <c r="C168" s="76" t="s">
        <v>203</v>
      </c>
      <c r="D168" s="76" t="s">
        <v>324</v>
      </c>
      <c r="E168" s="76" t="s">
        <v>525</v>
      </c>
      <c r="F168" s="16" t="s">
        <v>672</v>
      </c>
      <c r="G168" s="76" t="s">
        <v>1798</v>
      </c>
      <c r="H168" s="76" t="s">
        <v>918</v>
      </c>
      <c r="I168" s="9" t="s">
        <v>919</v>
      </c>
      <c r="J168" s="15">
        <v>41548</v>
      </c>
      <c r="K168" s="15"/>
      <c r="L168" s="49"/>
    </row>
    <row r="169" spans="1:12" ht="20.149999999999999" customHeight="1" x14ac:dyDescent="0.2">
      <c r="A169" s="76">
        <v>211</v>
      </c>
      <c r="B169" s="77">
        <v>3410900496</v>
      </c>
      <c r="C169" s="76" t="s">
        <v>1788</v>
      </c>
      <c r="D169" s="76" t="s">
        <v>280</v>
      </c>
      <c r="E169" s="76" t="s">
        <v>1784</v>
      </c>
      <c r="F169" s="16" t="s">
        <v>673</v>
      </c>
      <c r="G169" s="76" t="s">
        <v>1799</v>
      </c>
      <c r="H169" s="76" t="s">
        <v>920</v>
      </c>
      <c r="I169" s="9" t="s">
        <v>921</v>
      </c>
      <c r="J169" s="15">
        <v>41579</v>
      </c>
      <c r="K169" s="15"/>
      <c r="L169" s="49"/>
    </row>
    <row r="170" spans="1:12" ht="20.149999999999999" customHeight="1" x14ac:dyDescent="0.2">
      <c r="A170" s="16">
        <v>212</v>
      </c>
      <c r="B170" s="66">
        <v>3411700226</v>
      </c>
      <c r="C170" s="65" t="s">
        <v>142</v>
      </c>
      <c r="D170" s="16" t="s">
        <v>61</v>
      </c>
      <c r="E170" s="65" t="s">
        <v>1052</v>
      </c>
      <c r="F170" s="16" t="s">
        <v>62</v>
      </c>
      <c r="G170" s="16" t="s">
        <v>1026</v>
      </c>
      <c r="H170" s="16" t="s">
        <v>922</v>
      </c>
      <c r="I170" s="9" t="s">
        <v>923</v>
      </c>
      <c r="J170" s="15">
        <v>41579</v>
      </c>
      <c r="K170" s="15"/>
      <c r="L170" s="49"/>
    </row>
    <row r="171" spans="1:12" ht="20.149999999999999" customHeight="1" x14ac:dyDescent="0.2">
      <c r="A171" s="76">
        <v>214</v>
      </c>
      <c r="B171" s="77">
        <v>3413600234</v>
      </c>
      <c r="C171" s="76" t="s">
        <v>96</v>
      </c>
      <c r="D171" s="76" t="s">
        <v>1654</v>
      </c>
      <c r="E171" s="76" t="s">
        <v>1053</v>
      </c>
      <c r="F171" s="16" t="s">
        <v>56</v>
      </c>
      <c r="G171" s="76" t="s">
        <v>1800</v>
      </c>
      <c r="H171" s="76" t="s">
        <v>57</v>
      </c>
      <c r="I171" s="9" t="s">
        <v>924</v>
      </c>
      <c r="J171" s="15">
        <v>41579</v>
      </c>
      <c r="K171" s="15"/>
      <c r="L171" s="49"/>
    </row>
    <row r="172" spans="1:12" ht="20.149999999999999" customHeight="1" x14ac:dyDescent="0.2">
      <c r="A172" s="76">
        <v>216</v>
      </c>
      <c r="B172" s="77">
        <v>3412500682</v>
      </c>
      <c r="C172" s="76" t="s">
        <v>1790</v>
      </c>
      <c r="D172" s="76" t="s">
        <v>278</v>
      </c>
      <c r="E172" s="76" t="s">
        <v>1791</v>
      </c>
      <c r="F172" s="16" t="s">
        <v>674</v>
      </c>
      <c r="G172" s="76" t="s">
        <v>1801</v>
      </c>
      <c r="H172" s="76" t="s">
        <v>925</v>
      </c>
      <c r="I172" s="9" t="s">
        <v>926</v>
      </c>
      <c r="J172" s="15">
        <v>41609</v>
      </c>
      <c r="K172" s="15"/>
      <c r="L172" s="49"/>
    </row>
    <row r="173" spans="1:12" ht="20.149999999999999" customHeight="1" x14ac:dyDescent="0.2">
      <c r="A173" s="16">
        <v>217</v>
      </c>
      <c r="B173" s="66">
        <v>3410206209</v>
      </c>
      <c r="C173" s="65" t="s">
        <v>1116</v>
      </c>
      <c r="D173" s="16" t="s">
        <v>283</v>
      </c>
      <c r="E173" s="65" t="s">
        <v>1054</v>
      </c>
      <c r="F173" s="16" t="s">
        <v>4</v>
      </c>
      <c r="G173" s="16" t="s">
        <v>1486</v>
      </c>
      <c r="H173" s="16" t="s">
        <v>927</v>
      </c>
      <c r="I173" s="9" t="s">
        <v>928</v>
      </c>
      <c r="J173" s="15">
        <v>41640</v>
      </c>
      <c r="K173" s="15">
        <v>44347</v>
      </c>
      <c r="L173" s="49"/>
    </row>
    <row r="174" spans="1:12" ht="20.149999999999999" customHeight="1" x14ac:dyDescent="0.2">
      <c r="A174" s="76">
        <v>219</v>
      </c>
      <c r="B174" s="77">
        <v>3411502127</v>
      </c>
      <c r="C174" s="76" t="s">
        <v>221</v>
      </c>
      <c r="D174" s="76" t="s">
        <v>1802</v>
      </c>
      <c r="E174" s="76" t="s">
        <v>526</v>
      </c>
      <c r="F174" s="16" t="s">
        <v>107</v>
      </c>
      <c r="G174" s="76" t="s">
        <v>1818</v>
      </c>
      <c r="H174" s="76" t="s">
        <v>929</v>
      </c>
      <c r="I174" s="9"/>
      <c r="J174" s="15">
        <v>41640</v>
      </c>
      <c r="K174" s="15"/>
      <c r="L174" s="49"/>
    </row>
    <row r="175" spans="1:12" ht="20.149999999999999" customHeight="1" x14ac:dyDescent="0.2">
      <c r="A175" s="76">
        <v>220</v>
      </c>
      <c r="B175" s="77">
        <v>3411502135</v>
      </c>
      <c r="C175" s="76" t="s">
        <v>1803</v>
      </c>
      <c r="D175" s="76" t="s">
        <v>1804</v>
      </c>
      <c r="E175" s="76" t="s">
        <v>527</v>
      </c>
      <c r="F175" s="16" t="s">
        <v>675</v>
      </c>
      <c r="G175" s="76" t="s">
        <v>1817</v>
      </c>
      <c r="H175" s="76" t="s">
        <v>1847</v>
      </c>
      <c r="I175" s="9" t="s">
        <v>930</v>
      </c>
      <c r="J175" s="15">
        <v>41640</v>
      </c>
      <c r="K175" s="15"/>
      <c r="L175" s="49"/>
    </row>
    <row r="176" spans="1:12" ht="20.149999999999999" customHeight="1" x14ac:dyDescent="0.2">
      <c r="A176" s="76">
        <v>223</v>
      </c>
      <c r="B176" s="77">
        <v>3411100195</v>
      </c>
      <c r="C176" s="76" t="s">
        <v>219</v>
      </c>
      <c r="D176" s="76" t="s">
        <v>333</v>
      </c>
      <c r="E176" s="76" t="s">
        <v>529</v>
      </c>
      <c r="F176" s="16" t="s">
        <v>95</v>
      </c>
      <c r="G176" s="76" t="s">
        <v>1819</v>
      </c>
      <c r="H176" s="76" t="s">
        <v>933</v>
      </c>
      <c r="I176" s="9" t="s">
        <v>934</v>
      </c>
      <c r="J176" s="15">
        <v>41699</v>
      </c>
      <c r="K176" s="15"/>
      <c r="L176" s="49"/>
    </row>
    <row r="177" spans="1:12" ht="20.149999999999999" customHeight="1" x14ac:dyDescent="0.2">
      <c r="A177" s="76">
        <v>225</v>
      </c>
      <c r="B177" s="77">
        <v>3410108850</v>
      </c>
      <c r="C177" s="76" t="s">
        <v>235</v>
      </c>
      <c r="D177" s="76" t="s">
        <v>330</v>
      </c>
      <c r="E177" s="76" t="s">
        <v>530</v>
      </c>
      <c r="F177" s="16" t="s">
        <v>677</v>
      </c>
      <c r="G177" s="76" t="s">
        <v>1820</v>
      </c>
      <c r="H177" s="76" t="s">
        <v>935</v>
      </c>
      <c r="I177" s="9" t="s">
        <v>936</v>
      </c>
      <c r="J177" s="15">
        <v>41730</v>
      </c>
      <c r="K177" s="15"/>
      <c r="L177" s="49"/>
    </row>
    <row r="178" spans="1:12" ht="20.149999999999999" customHeight="1" x14ac:dyDescent="0.2">
      <c r="A178" s="76">
        <v>226</v>
      </c>
      <c r="B178" s="77">
        <v>3410108868</v>
      </c>
      <c r="C178" s="76" t="s">
        <v>216</v>
      </c>
      <c r="D178" s="76" t="s">
        <v>330</v>
      </c>
      <c r="E178" s="76" t="s">
        <v>531</v>
      </c>
      <c r="F178" s="16" t="s">
        <v>678</v>
      </c>
      <c r="G178" s="76" t="s">
        <v>1821</v>
      </c>
      <c r="H178" s="76" t="s">
        <v>1843</v>
      </c>
      <c r="I178" s="9" t="s">
        <v>937</v>
      </c>
      <c r="J178" s="15">
        <v>41730</v>
      </c>
      <c r="K178" s="15"/>
      <c r="L178" s="49"/>
    </row>
    <row r="179" spans="1:12" ht="20.149999999999999" customHeight="1" x14ac:dyDescent="0.2">
      <c r="A179" s="76">
        <v>228</v>
      </c>
      <c r="B179" s="77">
        <v>3410208882</v>
      </c>
      <c r="C179" s="76" t="s">
        <v>240</v>
      </c>
      <c r="D179" s="76" t="s">
        <v>365</v>
      </c>
      <c r="E179" s="76" t="s">
        <v>532</v>
      </c>
      <c r="F179" s="16" t="s">
        <v>679</v>
      </c>
      <c r="G179" s="76" t="s">
        <v>1822</v>
      </c>
      <c r="H179" s="76" t="s">
        <v>938</v>
      </c>
      <c r="I179" s="9" t="s">
        <v>938</v>
      </c>
      <c r="J179" s="15">
        <v>41730</v>
      </c>
      <c r="K179" s="15"/>
      <c r="L179" s="49"/>
    </row>
    <row r="180" spans="1:12" ht="20.149999999999999" customHeight="1" x14ac:dyDescent="0.2">
      <c r="A180" s="76">
        <v>229</v>
      </c>
      <c r="B180" s="77">
        <v>3410208890</v>
      </c>
      <c r="C180" s="76" t="s">
        <v>240</v>
      </c>
      <c r="D180" s="76" t="s">
        <v>365</v>
      </c>
      <c r="E180" s="76" t="s">
        <v>533</v>
      </c>
      <c r="F180" s="16" t="s">
        <v>671</v>
      </c>
      <c r="G180" s="76" t="s">
        <v>1823</v>
      </c>
      <c r="H180" s="76" t="s">
        <v>939</v>
      </c>
      <c r="I180" s="9" t="s">
        <v>939</v>
      </c>
      <c r="J180" s="15">
        <v>41730</v>
      </c>
      <c r="K180" s="15"/>
      <c r="L180" s="49"/>
    </row>
    <row r="181" spans="1:12" ht="20.149999999999999" customHeight="1" x14ac:dyDescent="0.2">
      <c r="A181" s="76">
        <v>230</v>
      </c>
      <c r="B181" s="77">
        <v>3410208916</v>
      </c>
      <c r="C181" s="76" t="s">
        <v>232</v>
      </c>
      <c r="D181" s="76" t="s">
        <v>360</v>
      </c>
      <c r="E181" s="76" t="s">
        <v>534</v>
      </c>
      <c r="F181" s="16" t="s">
        <v>680</v>
      </c>
      <c r="G181" s="76" t="s">
        <v>1824</v>
      </c>
      <c r="H181" s="76" t="s">
        <v>940</v>
      </c>
      <c r="I181" s="9" t="s">
        <v>941</v>
      </c>
      <c r="J181" s="15">
        <v>41730</v>
      </c>
      <c r="K181" s="15"/>
      <c r="L181" s="49"/>
    </row>
    <row r="182" spans="1:12" ht="20.149999999999999" customHeight="1" x14ac:dyDescent="0.2">
      <c r="A182" s="76">
        <v>231</v>
      </c>
      <c r="B182" s="77">
        <v>3410900504</v>
      </c>
      <c r="C182" s="76" t="s">
        <v>73</v>
      </c>
      <c r="D182" s="76" t="s">
        <v>1605</v>
      </c>
      <c r="E182" s="76" t="s">
        <v>535</v>
      </c>
      <c r="F182" s="16" t="s">
        <v>656</v>
      </c>
      <c r="G182" s="76" t="s">
        <v>1825</v>
      </c>
      <c r="H182" s="76" t="s">
        <v>880</v>
      </c>
      <c r="I182" s="9" t="s">
        <v>880</v>
      </c>
      <c r="J182" s="15">
        <v>41730</v>
      </c>
      <c r="K182" s="15"/>
      <c r="L182" s="49"/>
    </row>
    <row r="183" spans="1:12" ht="20.149999999999999" customHeight="1" x14ac:dyDescent="0.2">
      <c r="A183" s="76">
        <v>233</v>
      </c>
      <c r="B183" s="77">
        <v>3411501830</v>
      </c>
      <c r="C183" s="76" t="s">
        <v>168</v>
      </c>
      <c r="D183" s="76" t="s">
        <v>307</v>
      </c>
      <c r="E183" s="76" t="s">
        <v>1805</v>
      </c>
      <c r="F183" s="16" t="s">
        <v>596</v>
      </c>
      <c r="G183" s="76" t="s">
        <v>1826</v>
      </c>
      <c r="H183" s="76" t="s">
        <v>942</v>
      </c>
      <c r="I183" s="9" t="s">
        <v>943</v>
      </c>
      <c r="J183" s="15">
        <v>41730</v>
      </c>
      <c r="K183" s="15"/>
      <c r="L183" s="49"/>
    </row>
    <row r="184" spans="1:12" ht="20.149999999999999" customHeight="1" x14ac:dyDescent="0.2">
      <c r="A184" s="76">
        <v>234</v>
      </c>
      <c r="B184" s="77">
        <v>3411502150</v>
      </c>
      <c r="C184" s="76" t="s">
        <v>206</v>
      </c>
      <c r="D184" s="76" t="s">
        <v>326</v>
      </c>
      <c r="E184" s="76" t="s">
        <v>1065</v>
      </c>
      <c r="F184" s="16" t="s">
        <v>681</v>
      </c>
      <c r="G184" s="76" t="s">
        <v>1827</v>
      </c>
      <c r="H184" s="76" t="s">
        <v>944</v>
      </c>
      <c r="I184" s="9" t="s">
        <v>945</v>
      </c>
      <c r="J184" s="15">
        <v>41730</v>
      </c>
      <c r="K184" s="15"/>
      <c r="L184" s="49"/>
    </row>
    <row r="185" spans="1:12" ht="20.149999999999999" customHeight="1" x14ac:dyDescent="0.2">
      <c r="A185" s="76">
        <v>235</v>
      </c>
      <c r="B185" s="77">
        <v>3410109031</v>
      </c>
      <c r="C185" s="76" t="s">
        <v>149</v>
      </c>
      <c r="D185" s="76" t="s">
        <v>264</v>
      </c>
      <c r="E185" s="76" t="s">
        <v>536</v>
      </c>
      <c r="F185" s="16" t="s">
        <v>682</v>
      </c>
      <c r="G185" s="76" t="s">
        <v>1828</v>
      </c>
      <c r="H185" s="76" t="s">
        <v>1844</v>
      </c>
      <c r="I185" s="9" t="s">
        <v>946</v>
      </c>
      <c r="J185" s="15">
        <v>41760</v>
      </c>
      <c r="K185" s="15"/>
      <c r="L185" s="49"/>
    </row>
    <row r="186" spans="1:12" ht="20.149999999999999" customHeight="1" x14ac:dyDescent="0.2">
      <c r="A186" s="76">
        <v>236</v>
      </c>
      <c r="B186" s="77">
        <v>3410109106</v>
      </c>
      <c r="C186" s="76" t="s">
        <v>1806</v>
      </c>
      <c r="D186" s="76" t="s">
        <v>357</v>
      </c>
      <c r="E186" s="76" t="s">
        <v>1066</v>
      </c>
      <c r="F186" s="16" t="s">
        <v>683</v>
      </c>
      <c r="G186" s="76" t="s">
        <v>1829</v>
      </c>
      <c r="H186" s="76" t="s">
        <v>1848</v>
      </c>
      <c r="I186" s="9" t="s">
        <v>947</v>
      </c>
      <c r="J186" s="15">
        <v>41760</v>
      </c>
      <c r="K186" s="15"/>
      <c r="L186" s="49"/>
    </row>
    <row r="187" spans="1:12" ht="20.149999999999999" customHeight="1" x14ac:dyDescent="0.2">
      <c r="A187" s="76">
        <v>237</v>
      </c>
      <c r="B187" s="77">
        <v>3410209070</v>
      </c>
      <c r="C187" s="76" t="s">
        <v>244</v>
      </c>
      <c r="D187" s="76" t="s">
        <v>369</v>
      </c>
      <c r="E187" s="76" t="s">
        <v>537</v>
      </c>
      <c r="F187" s="16" t="s">
        <v>648</v>
      </c>
      <c r="G187" s="76" t="s">
        <v>1830</v>
      </c>
      <c r="H187" s="76" t="s">
        <v>948</v>
      </c>
      <c r="I187" s="9" t="s">
        <v>949</v>
      </c>
      <c r="J187" s="15">
        <v>41760</v>
      </c>
      <c r="K187" s="15"/>
      <c r="L187" s="49"/>
    </row>
    <row r="188" spans="1:12" ht="20.149999999999999" customHeight="1" x14ac:dyDescent="0.2">
      <c r="A188" s="76">
        <v>238</v>
      </c>
      <c r="B188" s="77">
        <v>3410209120</v>
      </c>
      <c r="C188" s="76" t="s">
        <v>231</v>
      </c>
      <c r="D188" s="76" t="s">
        <v>1807</v>
      </c>
      <c r="E188" s="76" t="s">
        <v>538</v>
      </c>
      <c r="F188" s="16" t="s">
        <v>684</v>
      </c>
      <c r="G188" s="76" t="s">
        <v>1831</v>
      </c>
      <c r="H188" s="76" t="s">
        <v>1849</v>
      </c>
      <c r="I188" s="9" t="s">
        <v>950</v>
      </c>
      <c r="J188" s="15">
        <v>41760</v>
      </c>
      <c r="K188" s="15"/>
      <c r="L188" s="49"/>
    </row>
    <row r="189" spans="1:12" ht="20.149999999999999" customHeight="1" x14ac:dyDescent="0.2">
      <c r="A189" s="76">
        <v>239</v>
      </c>
      <c r="B189" s="77">
        <v>3412700415</v>
      </c>
      <c r="C189" s="76" t="s">
        <v>1106</v>
      </c>
      <c r="D189" s="76" t="s">
        <v>291</v>
      </c>
      <c r="E189" s="76" t="s">
        <v>539</v>
      </c>
      <c r="F189" s="16" t="s">
        <v>685</v>
      </c>
      <c r="G189" s="76" t="s">
        <v>1832</v>
      </c>
      <c r="H189" s="76" t="s">
        <v>1845</v>
      </c>
      <c r="I189" s="9" t="s">
        <v>951</v>
      </c>
      <c r="J189" s="15">
        <v>41760</v>
      </c>
      <c r="K189" s="15"/>
      <c r="L189" s="49"/>
    </row>
    <row r="190" spans="1:12" ht="20.149999999999999" customHeight="1" x14ac:dyDescent="0.2">
      <c r="A190" s="76">
        <v>242</v>
      </c>
      <c r="B190" s="77">
        <v>3410108900</v>
      </c>
      <c r="C190" s="76" t="s">
        <v>258</v>
      </c>
      <c r="D190" s="76" t="s">
        <v>1808</v>
      </c>
      <c r="E190" s="76" t="s">
        <v>540</v>
      </c>
      <c r="F190" s="16" t="s">
        <v>38</v>
      </c>
      <c r="G190" s="76" t="s">
        <v>1833</v>
      </c>
      <c r="H190" s="76" t="s">
        <v>952</v>
      </c>
      <c r="I190" s="9" t="s">
        <v>952</v>
      </c>
      <c r="J190" s="15">
        <v>41791</v>
      </c>
      <c r="K190" s="15"/>
      <c r="L190" s="49"/>
    </row>
    <row r="191" spans="1:12" ht="20.149999999999999" customHeight="1" x14ac:dyDescent="0.2">
      <c r="A191" s="76">
        <v>243</v>
      </c>
      <c r="B191" s="77">
        <v>3411502192</v>
      </c>
      <c r="C191" s="76" t="s">
        <v>238</v>
      </c>
      <c r="D191" s="76" t="s">
        <v>1809</v>
      </c>
      <c r="E191" s="76" t="s">
        <v>541</v>
      </c>
      <c r="F191" s="16" t="s">
        <v>18</v>
      </c>
      <c r="G191" s="76" t="s">
        <v>1834</v>
      </c>
      <c r="H191" s="76" t="s">
        <v>1850</v>
      </c>
      <c r="I191" s="9" t="s">
        <v>953</v>
      </c>
      <c r="J191" s="15">
        <v>41791</v>
      </c>
      <c r="K191" s="15"/>
      <c r="L191" s="49"/>
    </row>
    <row r="192" spans="1:12" ht="20.149999999999999" customHeight="1" x14ac:dyDescent="0.2">
      <c r="A192" s="76">
        <v>244</v>
      </c>
      <c r="B192" s="77">
        <v>3410209310</v>
      </c>
      <c r="C192" s="76" t="s">
        <v>260</v>
      </c>
      <c r="D192" s="76" t="s">
        <v>384</v>
      </c>
      <c r="E192" s="76" t="s">
        <v>542</v>
      </c>
      <c r="F192" s="16" t="s">
        <v>687</v>
      </c>
      <c r="G192" s="76" t="s">
        <v>1835</v>
      </c>
      <c r="H192" s="76" t="s">
        <v>1846</v>
      </c>
      <c r="I192" s="9" t="s">
        <v>954</v>
      </c>
      <c r="J192" s="15">
        <v>41821</v>
      </c>
      <c r="K192" s="15"/>
      <c r="L192" s="49"/>
    </row>
    <row r="193" spans="1:12" ht="20.149999999999999" customHeight="1" x14ac:dyDescent="0.2">
      <c r="A193" s="76">
        <v>245</v>
      </c>
      <c r="B193" s="77">
        <v>3411100625</v>
      </c>
      <c r="C193" s="76" t="s">
        <v>1108</v>
      </c>
      <c r="D193" s="76" t="s">
        <v>353</v>
      </c>
      <c r="E193" s="76" t="s">
        <v>543</v>
      </c>
      <c r="F193" s="16" t="s">
        <v>55</v>
      </c>
      <c r="G193" s="76" t="s">
        <v>1836</v>
      </c>
      <c r="H193" s="76" t="s">
        <v>955</v>
      </c>
      <c r="I193" s="9" t="s">
        <v>955</v>
      </c>
      <c r="J193" s="15">
        <v>41821</v>
      </c>
      <c r="K193" s="15"/>
      <c r="L193" s="49"/>
    </row>
    <row r="194" spans="1:12" ht="20.149999999999999" customHeight="1" x14ac:dyDescent="0.2">
      <c r="A194" s="76">
        <v>246</v>
      </c>
      <c r="B194" s="77">
        <v>3411502234</v>
      </c>
      <c r="C194" s="76" t="s">
        <v>1810</v>
      </c>
      <c r="D194" s="76" t="s">
        <v>367</v>
      </c>
      <c r="E194" s="76" t="s">
        <v>1811</v>
      </c>
      <c r="F194" s="16" t="s">
        <v>688</v>
      </c>
      <c r="G194" s="76" t="s">
        <v>1837</v>
      </c>
      <c r="H194" s="76" t="s">
        <v>956</v>
      </c>
      <c r="I194" s="9" t="s">
        <v>956</v>
      </c>
      <c r="J194" s="15">
        <v>41821</v>
      </c>
      <c r="K194" s="15"/>
      <c r="L194" s="49"/>
    </row>
    <row r="195" spans="1:12" ht="20.149999999999999" customHeight="1" x14ac:dyDescent="0.2">
      <c r="A195" s="76">
        <v>247</v>
      </c>
      <c r="B195" s="77">
        <v>3411502242</v>
      </c>
      <c r="C195" s="76" t="s">
        <v>1812</v>
      </c>
      <c r="D195" s="76" t="s">
        <v>108</v>
      </c>
      <c r="E195" s="76" t="s">
        <v>1813</v>
      </c>
      <c r="F195" s="16" t="s">
        <v>20</v>
      </c>
      <c r="G195" s="76" t="s">
        <v>1838</v>
      </c>
      <c r="H195" s="76" t="s">
        <v>109</v>
      </c>
      <c r="I195" s="9" t="s">
        <v>110</v>
      </c>
      <c r="J195" s="15">
        <v>41821</v>
      </c>
      <c r="K195" s="15"/>
      <c r="L195" s="49"/>
    </row>
    <row r="196" spans="1:12" ht="20.149999999999999" customHeight="1" x14ac:dyDescent="0.2">
      <c r="A196" s="76">
        <v>249</v>
      </c>
      <c r="B196" s="77">
        <v>3410209393</v>
      </c>
      <c r="C196" s="76" t="s">
        <v>42</v>
      </c>
      <c r="D196" s="76" t="s">
        <v>22</v>
      </c>
      <c r="E196" s="76" t="s">
        <v>1055</v>
      </c>
      <c r="F196" s="16" t="s">
        <v>679</v>
      </c>
      <c r="G196" s="76" t="s">
        <v>1839</v>
      </c>
      <c r="H196" s="76" t="s">
        <v>23</v>
      </c>
      <c r="I196" s="9" t="s">
        <v>24</v>
      </c>
      <c r="J196" s="15">
        <v>41883</v>
      </c>
      <c r="K196" s="15"/>
      <c r="L196" s="49"/>
    </row>
    <row r="197" spans="1:12" ht="20.149999999999999" customHeight="1" x14ac:dyDescent="0.2">
      <c r="A197" s="76">
        <v>250</v>
      </c>
      <c r="B197" s="77">
        <v>3410209468</v>
      </c>
      <c r="C197" s="76" t="s">
        <v>163</v>
      </c>
      <c r="D197" s="76" t="s">
        <v>287</v>
      </c>
      <c r="E197" s="76" t="s">
        <v>545</v>
      </c>
      <c r="F197" s="16" t="s">
        <v>689</v>
      </c>
      <c r="G197" s="76" t="s">
        <v>1840</v>
      </c>
      <c r="H197" s="76" t="s">
        <v>958</v>
      </c>
      <c r="I197" s="9" t="s">
        <v>959</v>
      </c>
      <c r="J197" s="15">
        <v>41883</v>
      </c>
      <c r="K197" s="15"/>
      <c r="L197" s="49"/>
    </row>
    <row r="198" spans="1:12" ht="20.149999999999999" customHeight="1" x14ac:dyDescent="0.2">
      <c r="A198" s="76">
        <v>251</v>
      </c>
      <c r="B198" s="77">
        <v>3411100633</v>
      </c>
      <c r="C198" s="76" t="s">
        <v>1814</v>
      </c>
      <c r="D198" s="76" t="s">
        <v>340</v>
      </c>
      <c r="E198" s="76" t="s">
        <v>1815</v>
      </c>
      <c r="F198" s="16" t="s">
        <v>50</v>
      </c>
      <c r="G198" s="76" t="s">
        <v>1841</v>
      </c>
      <c r="H198" s="76" t="s">
        <v>960</v>
      </c>
      <c r="I198" s="9" t="s">
        <v>961</v>
      </c>
      <c r="J198" s="15">
        <v>41883</v>
      </c>
      <c r="K198" s="15"/>
      <c r="L198" s="49"/>
    </row>
    <row r="199" spans="1:12" ht="20.149999999999999" customHeight="1" x14ac:dyDescent="0.2">
      <c r="A199" s="76">
        <v>253</v>
      </c>
      <c r="B199" s="77">
        <v>3411502291</v>
      </c>
      <c r="C199" s="76" t="s">
        <v>241</v>
      </c>
      <c r="D199" s="76" t="s">
        <v>1816</v>
      </c>
      <c r="E199" s="76" t="s">
        <v>1056</v>
      </c>
      <c r="F199" s="16" t="s">
        <v>107</v>
      </c>
      <c r="G199" s="76" t="s">
        <v>1842</v>
      </c>
      <c r="H199" s="76" t="s">
        <v>1851</v>
      </c>
      <c r="I199" s="9" t="s">
        <v>962</v>
      </c>
      <c r="J199" s="15">
        <v>41913</v>
      </c>
      <c r="K199" s="15"/>
      <c r="L199" s="49"/>
    </row>
    <row r="200" spans="1:12" ht="20.149999999999999" customHeight="1" x14ac:dyDescent="0.2">
      <c r="A200" s="16">
        <v>255</v>
      </c>
      <c r="B200" s="66">
        <v>3410900512</v>
      </c>
      <c r="C200" s="65" t="s">
        <v>1109</v>
      </c>
      <c r="D200" s="16" t="s">
        <v>349</v>
      </c>
      <c r="E200" s="65" t="s">
        <v>1057</v>
      </c>
      <c r="F200" s="16" t="s">
        <v>635</v>
      </c>
      <c r="G200" s="16" t="s">
        <v>1028</v>
      </c>
      <c r="H200" s="16" t="s">
        <v>963</v>
      </c>
      <c r="I200" s="9" t="s">
        <v>963</v>
      </c>
      <c r="J200" s="15">
        <v>41944</v>
      </c>
      <c r="K200" s="15">
        <v>44651</v>
      </c>
      <c r="L200" s="49"/>
    </row>
    <row r="201" spans="1:12" ht="20.149999999999999" customHeight="1" x14ac:dyDescent="0.2">
      <c r="A201" s="76">
        <v>256</v>
      </c>
      <c r="B201" s="77">
        <v>3411100658</v>
      </c>
      <c r="C201" s="76" t="s">
        <v>156</v>
      </c>
      <c r="D201" s="76" t="s">
        <v>275</v>
      </c>
      <c r="E201" s="76" t="s">
        <v>546</v>
      </c>
      <c r="F201" s="16" t="s">
        <v>690</v>
      </c>
      <c r="G201" s="76" t="s">
        <v>1854</v>
      </c>
      <c r="H201" s="76" t="s">
        <v>964</v>
      </c>
      <c r="I201" s="9" t="s">
        <v>965</v>
      </c>
      <c r="J201" s="15">
        <v>41944</v>
      </c>
      <c r="K201" s="15"/>
      <c r="L201" s="49"/>
    </row>
    <row r="202" spans="1:12" ht="20.149999999999999" customHeight="1" x14ac:dyDescent="0.2">
      <c r="A202" s="76">
        <v>260</v>
      </c>
      <c r="B202" s="77">
        <v>3410209856</v>
      </c>
      <c r="C202" s="76" t="s">
        <v>161</v>
      </c>
      <c r="D202" s="76" t="s">
        <v>1852</v>
      </c>
      <c r="E202" s="76" t="s">
        <v>528</v>
      </c>
      <c r="F202" s="16" t="s">
        <v>676</v>
      </c>
      <c r="G202" s="76" t="s">
        <v>1855</v>
      </c>
      <c r="H202" s="76" t="s">
        <v>931</v>
      </c>
      <c r="I202" s="9" t="s">
        <v>932</v>
      </c>
      <c r="J202" s="15">
        <v>42036</v>
      </c>
      <c r="K202" s="15"/>
      <c r="L202" s="49"/>
    </row>
    <row r="203" spans="1:12" ht="20.149999999999999" customHeight="1" x14ac:dyDescent="0.2">
      <c r="A203" s="76">
        <v>261</v>
      </c>
      <c r="B203" s="77">
        <v>3411502358</v>
      </c>
      <c r="C203" s="76" t="s">
        <v>1110</v>
      </c>
      <c r="D203" s="76" t="s">
        <v>1853</v>
      </c>
      <c r="E203" s="76" t="s">
        <v>1058</v>
      </c>
      <c r="F203" s="16" t="s">
        <v>691</v>
      </c>
      <c r="G203" s="76" t="s">
        <v>1856</v>
      </c>
      <c r="H203" s="76" t="s">
        <v>966</v>
      </c>
      <c r="I203" s="9" t="s">
        <v>967</v>
      </c>
      <c r="J203" s="15">
        <v>42036</v>
      </c>
      <c r="K203" s="15"/>
      <c r="L203" s="49"/>
    </row>
    <row r="204" spans="1:12" ht="20.149999999999999" customHeight="1" x14ac:dyDescent="0.2">
      <c r="A204" s="76">
        <v>262</v>
      </c>
      <c r="B204" s="77">
        <v>3411901006</v>
      </c>
      <c r="C204" s="76" t="s">
        <v>102</v>
      </c>
      <c r="D204" s="76" t="s">
        <v>332</v>
      </c>
      <c r="E204" s="76" t="s">
        <v>104</v>
      </c>
      <c r="F204" s="16" t="s">
        <v>105</v>
      </c>
      <c r="G204" s="76" t="s">
        <v>1863</v>
      </c>
      <c r="H204" s="76" t="s">
        <v>106</v>
      </c>
      <c r="I204" s="9" t="s">
        <v>968</v>
      </c>
      <c r="J204" s="15">
        <v>42036</v>
      </c>
      <c r="K204" s="15"/>
      <c r="L204" s="49"/>
    </row>
    <row r="205" spans="1:12" ht="20.149999999999999" customHeight="1" x14ac:dyDescent="0.2">
      <c r="A205" s="76">
        <v>264</v>
      </c>
      <c r="B205" s="77">
        <v>3410110237</v>
      </c>
      <c r="C205" s="76" t="s">
        <v>247</v>
      </c>
      <c r="D205" s="76" t="s">
        <v>371</v>
      </c>
      <c r="E205" s="76" t="s">
        <v>547</v>
      </c>
      <c r="F205" s="16" t="s">
        <v>692</v>
      </c>
      <c r="G205" s="76" t="s">
        <v>1864</v>
      </c>
      <c r="H205" s="76" t="s">
        <v>969</v>
      </c>
      <c r="I205" s="9" t="s">
        <v>969</v>
      </c>
      <c r="J205" s="15">
        <v>42095</v>
      </c>
      <c r="K205" s="15"/>
      <c r="L205" s="49"/>
    </row>
    <row r="206" spans="1:12" ht="20.149999999999999" customHeight="1" x14ac:dyDescent="0.2">
      <c r="A206" s="76">
        <v>265</v>
      </c>
      <c r="B206" s="77">
        <v>3410210177</v>
      </c>
      <c r="C206" s="76" t="s">
        <v>177</v>
      </c>
      <c r="D206" s="76" t="s">
        <v>311</v>
      </c>
      <c r="E206" s="76" t="s">
        <v>1067</v>
      </c>
      <c r="F206" s="16" t="s">
        <v>127</v>
      </c>
      <c r="G206" s="76" t="s">
        <v>1865</v>
      </c>
      <c r="H206" s="76" t="s">
        <v>1860</v>
      </c>
      <c r="I206" s="9" t="s">
        <v>970</v>
      </c>
      <c r="J206" s="15">
        <v>42095</v>
      </c>
      <c r="K206" s="15"/>
      <c r="L206" s="49"/>
    </row>
    <row r="207" spans="1:12" ht="20.149999999999999" customHeight="1" x14ac:dyDescent="0.2">
      <c r="A207" s="76">
        <v>266</v>
      </c>
      <c r="B207" s="77">
        <v>3410210268</v>
      </c>
      <c r="C207" s="76" t="s">
        <v>164</v>
      </c>
      <c r="D207" s="76" t="s">
        <v>288</v>
      </c>
      <c r="E207" s="76" t="s">
        <v>1857</v>
      </c>
      <c r="F207" s="16" t="s">
        <v>693</v>
      </c>
      <c r="G207" s="76" t="s">
        <v>1866</v>
      </c>
      <c r="H207" s="76" t="s">
        <v>971</v>
      </c>
      <c r="I207" s="9" t="s">
        <v>972</v>
      </c>
      <c r="J207" s="15">
        <v>42095</v>
      </c>
      <c r="K207" s="15"/>
      <c r="L207" s="49"/>
    </row>
    <row r="208" spans="1:12" ht="20.149999999999999" customHeight="1" x14ac:dyDescent="0.2">
      <c r="A208" s="76">
        <v>269</v>
      </c>
      <c r="B208" s="77">
        <v>3412500716</v>
      </c>
      <c r="C208" s="76" t="s">
        <v>227</v>
      </c>
      <c r="D208" s="76" t="s">
        <v>305</v>
      </c>
      <c r="E208" s="76" t="s">
        <v>1068</v>
      </c>
      <c r="F208" s="16" t="s">
        <v>608</v>
      </c>
      <c r="G208" s="76" t="s">
        <v>1867</v>
      </c>
      <c r="H208" s="76" t="s">
        <v>758</v>
      </c>
      <c r="I208" s="9" t="s">
        <v>973</v>
      </c>
      <c r="J208" s="15">
        <v>42095</v>
      </c>
      <c r="K208" s="15"/>
      <c r="L208" s="49"/>
    </row>
    <row r="209" spans="1:12" ht="20.149999999999999" customHeight="1" x14ac:dyDescent="0.2">
      <c r="A209" s="76">
        <v>270</v>
      </c>
      <c r="B209" s="77">
        <v>3412550026</v>
      </c>
      <c r="C209" s="76" t="s">
        <v>1111</v>
      </c>
      <c r="D209" s="76" t="s">
        <v>299</v>
      </c>
      <c r="E209" s="76" t="s">
        <v>548</v>
      </c>
      <c r="F209" s="16" t="s">
        <v>694</v>
      </c>
      <c r="G209" s="76" t="s">
        <v>1868</v>
      </c>
      <c r="H209" s="76" t="s">
        <v>974</v>
      </c>
      <c r="I209" s="9" t="s">
        <v>975</v>
      </c>
      <c r="J209" s="15">
        <v>42095</v>
      </c>
      <c r="K209" s="15"/>
      <c r="L209" s="49"/>
    </row>
    <row r="210" spans="1:12" ht="20.149999999999999" customHeight="1" x14ac:dyDescent="0.2">
      <c r="A210" s="76">
        <v>271</v>
      </c>
      <c r="B210" s="77">
        <v>3410500932</v>
      </c>
      <c r="C210" s="76" t="s">
        <v>1112</v>
      </c>
      <c r="D210" s="76" t="s">
        <v>383</v>
      </c>
      <c r="E210" s="76" t="s">
        <v>549</v>
      </c>
      <c r="F210" s="16" t="s">
        <v>695</v>
      </c>
      <c r="G210" s="76" t="s">
        <v>1869</v>
      </c>
      <c r="H210" s="76" t="s">
        <v>976</v>
      </c>
      <c r="I210" s="9" t="s">
        <v>976</v>
      </c>
      <c r="J210" s="15">
        <v>42125</v>
      </c>
      <c r="K210" s="15"/>
      <c r="L210" s="49"/>
    </row>
    <row r="211" spans="1:12" ht="20.149999999999999" customHeight="1" x14ac:dyDescent="0.2">
      <c r="A211" s="76">
        <v>272</v>
      </c>
      <c r="B211" s="77">
        <v>3411502416</v>
      </c>
      <c r="C211" s="76" t="s">
        <v>165</v>
      </c>
      <c r="D211" s="76" t="s">
        <v>289</v>
      </c>
      <c r="E211" s="76" t="s">
        <v>1069</v>
      </c>
      <c r="F211" s="16" t="s">
        <v>627</v>
      </c>
      <c r="G211" s="76" t="s">
        <v>1870</v>
      </c>
      <c r="H211" s="76" t="s">
        <v>977</v>
      </c>
      <c r="I211" s="9" t="s">
        <v>978</v>
      </c>
      <c r="J211" s="15">
        <v>42125</v>
      </c>
      <c r="K211" s="15"/>
      <c r="L211" s="49"/>
    </row>
    <row r="212" spans="1:12" ht="20.149999999999999" customHeight="1" x14ac:dyDescent="0.2">
      <c r="A212" s="76">
        <v>273</v>
      </c>
      <c r="B212" s="77">
        <v>3413100102</v>
      </c>
      <c r="C212" s="76" t="s">
        <v>1858</v>
      </c>
      <c r="D212" s="76" t="s">
        <v>271</v>
      </c>
      <c r="E212" s="76" t="s">
        <v>1859</v>
      </c>
      <c r="F212" s="16" t="s">
        <v>686</v>
      </c>
      <c r="G212" s="76" t="s">
        <v>1871</v>
      </c>
      <c r="H212" s="76" t="s">
        <v>979</v>
      </c>
      <c r="I212" s="9" t="s">
        <v>979</v>
      </c>
      <c r="J212" s="15">
        <v>42125</v>
      </c>
      <c r="K212" s="15"/>
      <c r="L212" s="49"/>
    </row>
    <row r="213" spans="1:12" ht="20.149999999999999" customHeight="1" x14ac:dyDescent="0.2">
      <c r="A213" s="76">
        <v>275</v>
      </c>
      <c r="B213" s="77">
        <v>3410210664</v>
      </c>
      <c r="C213" s="76" t="s">
        <v>231</v>
      </c>
      <c r="D213" s="76" t="s">
        <v>1807</v>
      </c>
      <c r="E213" s="76" t="s">
        <v>1059</v>
      </c>
      <c r="F213" s="16" t="s">
        <v>33</v>
      </c>
      <c r="G213" s="76" t="s">
        <v>1872</v>
      </c>
      <c r="H213" s="76" t="s">
        <v>1861</v>
      </c>
      <c r="I213" s="9" t="s">
        <v>980</v>
      </c>
      <c r="J213" s="15">
        <v>42217</v>
      </c>
      <c r="K213" s="15"/>
      <c r="L213" s="49"/>
    </row>
    <row r="214" spans="1:12" ht="20.149999999999999" customHeight="1" x14ac:dyDescent="0.2">
      <c r="A214" s="76">
        <v>276</v>
      </c>
      <c r="B214" s="77">
        <v>3410110807</v>
      </c>
      <c r="C214" s="76" t="s">
        <v>160</v>
      </c>
      <c r="D214" s="76" t="s">
        <v>285</v>
      </c>
      <c r="E214" s="76" t="s">
        <v>1060</v>
      </c>
      <c r="F214" s="16" t="s">
        <v>3</v>
      </c>
      <c r="G214" s="76" t="s">
        <v>1873</v>
      </c>
      <c r="H214" s="76" t="s">
        <v>1862</v>
      </c>
      <c r="I214" s="9" t="s">
        <v>981</v>
      </c>
      <c r="J214" s="15">
        <v>42248</v>
      </c>
      <c r="K214" s="15"/>
      <c r="L214" s="49"/>
    </row>
    <row r="215" spans="1:12" ht="20.149999999999999" customHeight="1" x14ac:dyDescent="0.2">
      <c r="A215" s="16">
        <v>277</v>
      </c>
      <c r="B215" s="66">
        <v>3410201192</v>
      </c>
      <c r="C215" s="65" t="s">
        <v>82</v>
      </c>
      <c r="D215" s="16" t="s">
        <v>83</v>
      </c>
      <c r="E215" s="65" t="s">
        <v>550</v>
      </c>
      <c r="F215" s="16" t="s">
        <v>696</v>
      </c>
      <c r="G215" s="16" t="s">
        <v>1031</v>
      </c>
      <c r="H215" s="16" t="s">
        <v>982</v>
      </c>
      <c r="I215" s="9" t="s">
        <v>983</v>
      </c>
      <c r="J215" s="15">
        <v>42248</v>
      </c>
      <c r="K215" s="15"/>
      <c r="L215" s="49"/>
    </row>
    <row r="216" spans="1:12" ht="20.149999999999999" customHeight="1" x14ac:dyDescent="0.2">
      <c r="A216" s="76">
        <v>279</v>
      </c>
      <c r="B216" s="77">
        <v>3411100674</v>
      </c>
      <c r="C216" s="76" t="s">
        <v>220</v>
      </c>
      <c r="D216" s="76" t="s">
        <v>334</v>
      </c>
      <c r="E216" s="76" t="s">
        <v>1874</v>
      </c>
      <c r="F216" s="16" t="s">
        <v>617</v>
      </c>
      <c r="G216" s="76" t="s">
        <v>1880</v>
      </c>
      <c r="H216" s="76" t="s">
        <v>984</v>
      </c>
      <c r="I216" s="9" t="s">
        <v>985</v>
      </c>
      <c r="J216" s="15">
        <v>42248</v>
      </c>
      <c r="K216" s="15"/>
      <c r="L216" s="49"/>
    </row>
    <row r="217" spans="1:12" ht="20.149999999999999" customHeight="1" x14ac:dyDescent="0.2">
      <c r="A217" s="76">
        <v>280</v>
      </c>
      <c r="B217" s="77">
        <v>3412700423</v>
      </c>
      <c r="C217" s="76" t="s">
        <v>1113</v>
      </c>
      <c r="D217" s="76" t="s">
        <v>1875</v>
      </c>
      <c r="E217" s="76" t="s">
        <v>1876</v>
      </c>
      <c r="F217" s="16" t="s">
        <v>1881</v>
      </c>
      <c r="G217" s="76" t="s">
        <v>1882</v>
      </c>
      <c r="H217" s="76" t="s">
        <v>1879</v>
      </c>
      <c r="I217" s="9" t="s">
        <v>986</v>
      </c>
      <c r="J217" s="15">
        <v>42248</v>
      </c>
      <c r="K217" s="15"/>
      <c r="L217" s="49"/>
    </row>
    <row r="218" spans="1:12" ht="20.149999999999999" customHeight="1" x14ac:dyDescent="0.2">
      <c r="A218" s="76">
        <v>281</v>
      </c>
      <c r="B218" s="77">
        <v>3410110906</v>
      </c>
      <c r="C218" s="76" t="s">
        <v>1877</v>
      </c>
      <c r="D218" s="76" t="s">
        <v>284</v>
      </c>
      <c r="E218" s="76" t="s">
        <v>1878</v>
      </c>
      <c r="F218" s="16" t="s">
        <v>697</v>
      </c>
      <c r="G218" s="76" t="s">
        <v>1883</v>
      </c>
      <c r="H218" s="76" t="s">
        <v>987</v>
      </c>
      <c r="I218" s="9" t="s">
        <v>988</v>
      </c>
      <c r="J218" s="15">
        <v>42309</v>
      </c>
      <c r="K218" s="15"/>
      <c r="L218" s="49"/>
    </row>
    <row r="219" spans="1:12" ht="20.149999999999999" customHeight="1" x14ac:dyDescent="0.2">
      <c r="A219" s="16">
        <v>282</v>
      </c>
      <c r="B219" s="66">
        <v>3410210888</v>
      </c>
      <c r="C219" s="65" t="s">
        <v>45</v>
      </c>
      <c r="D219" s="16" t="s">
        <v>48</v>
      </c>
      <c r="E219" s="65" t="s">
        <v>551</v>
      </c>
      <c r="F219" s="16" t="s">
        <v>698</v>
      </c>
      <c r="G219" s="16" t="s">
        <v>1024</v>
      </c>
      <c r="H219" s="16" t="s">
        <v>46</v>
      </c>
      <c r="I219" s="9" t="s">
        <v>47</v>
      </c>
      <c r="J219" s="15">
        <v>42309</v>
      </c>
      <c r="K219" s="15"/>
      <c r="L219" s="49"/>
    </row>
    <row r="220" spans="1:12" ht="20.149999999999999" customHeight="1" x14ac:dyDescent="0.2">
      <c r="A220" s="76">
        <v>283</v>
      </c>
      <c r="B220" s="77">
        <v>3410210896</v>
      </c>
      <c r="C220" s="76" t="s">
        <v>1884</v>
      </c>
      <c r="D220" s="76" t="s">
        <v>282</v>
      </c>
      <c r="E220" s="76" t="s">
        <v>552</v>
      </c>
      <c r="F220" s="16" t="s">
        <v>699</v>
      </c>
      <c r="G220" s="76" t="s">
        <v>1910</v>
      </c>
      <c r="H220" s="76" t="s">
        <v>989</v>
      </c>
      <c r="I220" s="9" t="s">
        <v>989</v>
      </c>
      <c r="J220" s="15">
        <v>42309</v>
      </c>
      <c r="K220" s="15"/>
      <c r="L220" s="49"/>
    </row>
    <row r="221" spans="1:12" ht="20.149999999999999" customHeight="1" x14ac:dyDescent="0.2">
      <c r="A221" s="76">
        <v>284</v>
      </c>
      <c r="B221" s="79">
        <v>3413300082</v>
      </c>
      <c r="C221" s="76" t="s">
        <v>1114</v>
      </c>
      <c r="D221" s="76" t="s">
        <v>281</v>
      </c>
      <c r="E221" s="76" t="s">
        <v>1061</v>
      </c>
      <c r="F221" s="16" t="s">
        <v>619</v>
      </c>
      <c r="G221" s="76" t="s">
        <v>1911</v>
      </c>
      <c r="H221" s="76" t="s">
        <v>990</v>
      </c>
      <c r="I221" s="9" t="s">
        <v>991</v>
      </c>
      <c r="J221" s="15">
        <v>42309</v>
      </c>
      <c r="K221" s="15"/>
      <c r="L221" s="49"/>
    </row>
    <row r="222" spans="1:12" ht="20.149999999999999" customHeight="1" x14ac:dyDescent="0.2">
      <c r="A222" s="76">
        <v>286</v>
      </c>
      <c r="B222" s="79">
        <v>3410211019</v>
      </c>
      <c r="C222" s="76" t="s">
        <v>166</v>
      </c>
      <c r="D222" s="76" t="s">
        <v>1885</v>
      </c>
      <c r="E222" s="76" t="s">
        <v>1886</v>
      </c>
      <c r="F222" s="16" t="s">
        <v>111</v>
      </c>
      <c r="G222" s="76" t="s">
        <v>1912</v>
      </c>
      <c r="H222" s="76" t="s">
        <v>1888</v>
      </c>
      <c r="I222" s="9" t="s">
        <v>992</v>
      </c>
      <c r="J222" s="15">
        <v>42339</v>
      </c>
      <c r="K222" s="15"/>
      <c r="L222" s="49"/>
    </row>
    <row r="223" spans="1:12" ht="20.149999999999999" customHeight="1" x14ac:dyDescent="0.2">
      <c r="A223" s="76">
        <v>287</v>
      </c>
      <c r="B223" s="77">
        <v>3411100682</v>
      </c>
      <c r="C223" s="76" t="s">
        <v>156</v>
      </c>
      <c r="D223" s="76" t="s">
        <v>275</v>
      </c>
      <c r="E223" s="76" t="s">
        <v>553</v>
      </c>
      <c r="F223" s="16" t="s">
        <v>41</v>
      </c>
      <c r="G223" s="76" t="s">
        <v>1913</v>
      </c>
      <c r="H223" s="76" t="s">
        <v>1889</v>
      </c>
      <c r="I223" s="9" t="s">
        <v>965</v>
      </c>
      <c r="J223" s="15">
        <v>42370</v>
      </c>
      <c r="K223" s="15"/>
      <c r="L223" s="49"/>
    </row>
    <row r="224" spans="1:12" ht="20.149999999999999" customHeight="1" x14ac:dyDescent="0.2">
      <c r="A224" s="76">
        <v>288</v>
      </c>
      <c r="B224" s="77">
        <v>3410211050</v>
      </c>
      <c r="C224" s="76" t="s">
        <v>155</v>
      </c>
      <c r="D224" s="76" t="s">
        <v>274</v>
      </c>
      <c r="E224" s="76" t="s">
        <v>485</v>
      </c>
      <c r="F224" s="16" t="s">
        <v>639</v>
      </c>
      <c r="G224" s="76" t="s">
        <v>1914</v>
      </c>
      <c r="H224" s="76" t="s">
        <v>853</v>
      </c>
      <c r="I224" s="9" t="s">
        <v>853</v>
      </c>
      <c r="J224" s="15">
        <v>42401</v>
      </c>
      <c r="K224" s="15"/>
      <c r="L224" s="49"/>
    </row>
    <row r="225" spans="1:12" ht="20.149999999999999" customHeight="1" x14ac:dyDescent="0.2">
      <c r="A225" s="76">
        <v>289</v>
      </c>
      <c r="B225" s="77">
        <v>3411502507</v>
      </c>
      <c r="C225" s="76" t="s">
        <v>1887</v>
      </c>
      <c r="D225" s="76" t="s">
        <v>356</v>
      </c>
      <c r="E225" s="76" t="s">
        <v>554</v>
      </c>
      <c r="F225" s="16" t="s">
        <v>700</v>
      </c>
      <c r="G225" s="76" t="s">
        <v>1915</v>
      </c>
      <c r="H225" s="76" t="s">
        <v>1890</v>
      </c>
      <c r="I225" s="9" t="s">
        <v>993</v>
      </c>
      <c r="J225" s="15">
        <v>42401</v>
      </c>
      <c r="K225" s="15"/>
      <c r="L225" s="49"/>
    </row>
    <row r="226" spans="1:12" ht="20.149999999999999" customHeight="1" x14ac:dyDescent="0.2">
      <c r="A226" s="16">
        <v>290</v>
      </c>
      <c r="B226" s="66">
        <v>3411700267</v>
      </c>
      <c r="C226" s="65" t="s">
        <v>142</v>
      </c>
      <c r="D226" s="16" t="s">
        <v>61</v>
      </c>
      <c r="E226" s="65" t="s">
        <v>555</v>
      </c>
      <c r="F226" s="16" t="s">
        <v>701</v>
      </c>
      <c r="G226" s="16" t="s">
        <v>1021</v>
      </c>
      <c r="H226" s="16" t="s">
        <v>994</v>
      </c>
      <c r="I226" s="9" t="s">
        <v>995</v>
      </c>
      <c r="J226" s="15">
        <v>42401</v>
      </c>
      <c r="K226" s="15"/>
      <c r="L226" s="49"/>
    </row>
    <row r="227" spans="1:12" ht="20.149999999999999" customHeight="1" x14ac:dyDescent="0.2">
      <c r="A227" s="16">
        <v>291</v>
      </c>
      <c r="B227" s="66">
        <v>3413205109</v>
      </c>
      <c r="C227" s="65" t="s">
        <v>1115</v>
      </c>
      <c r="D227" s="16" t="s">
        <v>385</v>
      </c>
      <c r="E227" s="65" t="s">
        <v>556</v>
      </c>
      <c r="F227" s="16" t="s">
        <v>702</v>
      </c>
      <c r="G227" s="16" t="s">
        <v>1035</v>
      </c>
      <c r="H227" s="16" t="s">
        <v>996</v>
      </c>
      <c r="I227" s="9" t="s">
        <v>997</v>
      </c>
      <c r="J227" s="15">
        <v>42401</v>
      </c>
      <c r="K227" s="15"/>
      <c r="L227" s="49"/>
    </row>
    <row r="228" spans="1:12" ht="20.149999999999999" customHeight="1" x14ac:dyDescent="0.2">
      <c r="A228" s="76">
        <v>292</v>
      </c>
      <c r="B228" s="77">
        <v>3410208684</v>
      </c>
      <c r="C228" s="76" t="s">
        <v>167</v>
      </c>
      <c r="D228" s="76" t="s">
        <v>290</v>
      </c>
      <c r="E228" s="76" t="s">
        <v>557</v>
      </c>
      <c r="F228" s="16" t="s">
        <v>703</v>
      </c>
      <c r="G228" s="76" t="s">
        <v>1893</v>
      </c>
      <c r="H228" s="76" t="s">
        <v>998</v>
      </c>
      <c r="I228" s="9" t="s">
        <v>999</v>
      </c>
      <c r="J228" s="15">
        <v>42430</v>
      </c>
      <c r="K228" s="15"/>
      <c r="L228" s="49"/>
    </row>
    <row r="229" spans="1:12" ht="20.149999999999999" customHeight="1" x14ac:dyDescent="0.2">
      <c r="A229" s="76">
        <v>294</v>
      </c>
      <c r="B229" s="77">
        <v>3410500957</v>
      </c>
      <c r="C229" s="76" t="s">
        <v>1891</v>
      </c>
      <c r="D229" s="76" t="s">
        <v>279</v>
      </c>
      <c r="E229" s="76" t="s">
        <v>558</v>
      </c>
      <c r="F229" s="16" t="s">
        <v>704</v>
      </c>
      <c r="G229" s="76" t="s">
        <v>1894</v>
      </c>
      <c r="H229" s="76" t="s">
        <v>1892</v>
      </c>
      <c r="I229" s="9" t="s">
        <v>1000</v>
      </c>
      <c r="J229" s="15">
        <v>42430</v>
      </c>
      <c r="K229" s="15"/>
      <c r="L229" s="49"/>
    </row>
    <row r="230" spans="1:12" ht="20.149999999999999" customHeight="1" x14ac:dyDescent="0.2">
      <c r="A230" s="16">
        <v>295</v>
      </c>
      <c r="B230" s="66">
        <v>3410211126</v>
      </c>
      <c r="C230" s="65" t="s">
        <v>251</v>
      </c>
      <c r="D230" s="16" t="s">
        <v>375</v>
      </c>
      <c r="E230" s="65" t="s">
        <v>559</v>
      </c>
      <c r="F230" s="16" t="s">
        <v>705</v>
      </c>
      <c r="G230" s="16" t="s">
        <v>1022</v>
      </c>
      <c r="H230" s="16" t="s">
        <v>1001</v>
      </c>
      <c r="I230" s="9" t="s">
        <v>1001</v>
      </c>
      <c r="J230" s="15">
        <v>42461</v>
      </c>
      <c r="K230" s="15">
        <v>44377</v>
      </c>
      <c r="L230" s="49"/>
    </row>
    <row r="231" spans="1:12" ht="20.149999999999999" customHeight="1" x14ac:dyDescent="0.2">
      <c r="A231" s="76">
        <v>296</v>
      </c>
      <c r="B231" s="77">
        <v>3410211233</v>
      </c>
      <c r="C231" s="76" t="s">
        <v>169</v>
      </c>
      <c r="D231" s="76" t="s">
        <v>1584</v>
      </c>
      <c r="E231" s="76" t="s">
        <v>560</v>
      </c>
      <c r="F231" s="16" t="s">
        <v>706</v>
      </c>
      <c r="G231" s="76" t="s">
        <v>1900</v>
      </c>
      <c r="H231" s="76" t="s">
        <v>1002</v>
      </c>
      <c r="I231" s="9" t="s">
        <v>1003</v>
      </c>
      <c r="J231" s="15">
        <v>42461</v>
      </c>
      <c r="K231" s="15"/>
      <c r="L231" s="49"/>
    </row>
    <row r="232" spans="1:12" ht="20.149999999999999" customHeight="1" x14ac:dyDescent="0.2">
      <c r="A232" s="76">
        <v>298</v>
      </c>
      <c r="B232" s="77">
        <v>3410900553</v>
      </c>
      <c r="C232" s="76" t="s">
        <v>199</v>
      </c>
      <c r="D232" s="76" t="s">
        <v>1895</v>
      </c>
      <c r="E232" s="76" t="s">
        <v>1062</v>
      </c>
      <c r="F232" s="16" t="s">
        <v>576</v>
      </c>
      <c r="G232" s="76" t="s">
        <v>1901</v>
      </c>
      <c r="H232" s="76" t="s">
        <v>1898</v>
      </c>
      <c r="I232" s="9" t="s">
        <v>730</v>
      </c>
      <c r="J232" s="15">
        <v>42461</v>
      </c>
      <c r="K232" s="15"/>
      <c r="L232" s="49"/>
    </row>
    <row r="233" spans="1:12" ht="20.149999999999999" customHeight="1" x14ac:dyDescent="0.2">
      <c r="A233" s="76">
        <v>300</v>
      </c>
      <c r="B233" s="77">
        <v>3411502556</v>
      </c>
      <c r="C233" s="76" t="s">
        <v>262</v>
      </c>
      <c r="D233" s="76" t="s">
        <v>388</v>
      </c>
      <c r="E233" s="76" t="s">
        <v>561</v>
      </c>
      <c r="F233" s="16" t="s">
        <v>72</v>
      </c>
      <c r="G233" s="76" t="s">
        <v>1902</v>
      </c>
      <c r="H233" s="76" t="s">
        <v>1004</v>
      </c>
      <c r="I233" s="9" t="s">
        <v>1005</v>
      </c>
      <c r="J233" s="15">
        <v>42491</v>
      </c>
      <c r="K233" s="15"/>
      <c r="L233" s="49"/>
    </row>
    <row r="234" spans="1:12" ht="20.149999999999999" customHeight="1" x14ac:dyDescent="0.2">
      <c r="A234" s="76">
        <v>301</v>
      </c>
      <c r="B234" s="77">
        <v>3412100236</v>
      </c>
      <c r="C234" s="76" t="s">
        <v>143</v>
      </c>
      <c r="D234" s="76" t="s">
        <v>63</v>
      </c>
      <c r="E234" s="76" t="s">
        <v>138</v>
      </c>
      <c r="F234" s="16" t="s">
        <v>1903</v>
      </c>
      <c r="G234" s="76" t="s">
        <v>1904</v>
      </c>
      <c r="H234" s="76" t="s">
        <v>65</v>
      </c>
      <c r="I234" s="9" t="s">
        <v>66</v>
      </c>
      <c r="J234" s="15">
        <v>42522</v>
      </c>
      <c r="K234" s="15"/>
      <c r="L234" s="49"/>
    </row>
    <row r="235" spans="1:12" ht="20.149999999999999" customHeight="1" x14ac:dyDescent="0.2">
      <c r="A235" s="76">
        <v>303</v>
      </c>
      <c r="B235" s="77">
        <v>3410550408</v>
      </c>
      <c r="C235" s="76" t="s">
        <v>154</v>
      </c>
      <c r="D235" s="76" t="s">
        <v>273</v>
      </c>
      <c r="E235" s="76" t="s">
        <v>562</v>
      </c>
      <c r="F235" s="16" t="s">
        <v>707</v>
      </c>
      <c r="G235" s="76" t="s">
        <v>1905</v>
      </c>
      <c r="H235" s="76" t="s">
        <v>1006</v>
      </c>
      <c r="I235" s="9" t="s">
        <v>1007</v>
      </c>
      <c r="J235" s="15">
        <v>42552</v>
      </c>
      <c r="K235" s="15"/>
      <c r="L235" s="49"/>
    </row>
    <row r="236" spans="1:12" ht="20.149999999999999" customHeight="1" x14ac:dyDescent="0.2">
      <c r="A236" s="76">
        <v>310</v>
      </c>
      <c r="B236" s="77">
        <v>3410211662</v>
      </c>
      <c r="C236" s="76" t="s">
        <v>159</v>
      </c>
      <c r="D236" s="76" t="s">
        <v>272</v>
      </c>
      <c r="E236" s="76" t="s">
        <v>1896</v>
      </c>
      <c r="F236" s="16" t="s">
        <v>1906</v>
      </c>
      <c r="G236" s="76" t="s">
        <v>1907</v>
      </c>
      <c r="H236" s="76" t="s">
        <v>1899</v>
      </c>
      <c r="I236" s="9"/>
      <c r="J236" s="15">
        <v>42675</v>
      </c>
      <c r="K236" s="15"/>
      <c r="L236" s="49"/>
    </row>
    <row r="237" spans="1:12" ht="20.149999999999999" customHeight="1" x14ac:dyDescent="0.2">
      <c r="A237" s="76">
        <v>312</v>
      </c>
      <c r="B237" s="77">
        <v>3410550424</v>
      </c>
      <c r="C237" s="76" t="s">
        <v>141</v>
      </c>
      <c r="D237" s="76" t="s">
        <v>28</v>
      </c>
      <c r="E237" s="76" t="s">
        <v>563</v>
      </c>
      <c r="F237" s="16" t="s">
        <v>32</v>
      </c>
      <c r="G237" s="76" t="s">
        <v>1908</v>
      </c>
      <c r="H237" s="76" t="s">
        <v>1010</v>
      </c>
      <c r="I237" s="9" t="s">
        <v>1011</v>
      </c>
      <c r="J237" s="15">
        <v>42675</v>
      </c>
      <c r="K237" s="15"/>
      <c r="L237" s="49"/>
    </row>
    <row r="238" spans="1:12" ht="20.149999999999999" customHeight="1" x14ac:dyDescent="0.2">
      <c r="A238" s="76">
        <v>313</v>
      </c>
      <c r="B238" s="77">
        <v>3410111797</v>
      </c>
      <c r="C238" s="76" t="s">
        <v>162</v>
      </c>
      <c r="D238" s="76" t="s">
        <v>286</v>
      </c>
      <c r="E238" s="76" t="s">
        <v>1897</v>
      </c>
      <c r="F238" s="16" t="s">
        <v>3</v>
      </c>
      <c r="G238" s="76" t="s">
        <v>1909</v>
      </c>
      <c r="H238" s="76" t="s">
        <v>1012</v>
      </c>
      <c r="I238" s="9" t="s">
        <v>1013</v>
      </c>
      <c r="J238" s="15">
        <v>42705</v>
      </c>
      <c r="K238" s="15"/>
      <c r="L238" s="49"/>
    </row>
    <row r="239" spans="1:12" ht="20.149999999999999" customHeight="1" x14ac:dyDescent="0.2">
      <c r="A239" s="16">
        <v>315</v>
      </c>
      <c r="B239" s="66">
        <v>3412500732</v>
      </c>
      <c r="C239" s="65" t="s">
        <v>148</v>
      </c>
      <c r="D239" s="16" t="s">
        <v>263</v>
      </c>
      <c r="E239" s="65" t="s">
        <v>564</v>
      </c>
      <c r="F239" s="16" t="s">
        <v>708</v>
      </c>
      <c r="G239" s="16" t="s">
        <v>1033</v>
      </c>
      <c r="H239" s="16" t="s">
        <v>1014</v>
      </c>
      <c r="I239" s="9" t="s">
        <v>1015</v>
      </c>
      <c r="J239" s="15">
        <v>42705</v>
      </c>
      <c r="K239" s="15">
        <v>44530</v>
      </c>
      <c r="L239" s="49" t="s">
        <v>2243</v>
      </c>
    </row>
    <row r="240" spans="1:12" ht="20.149999999999999" customHeight="1" x14ac:dyDescent="0.2">
      <c r="A240" s="16">
        <v>318</v>
      </c>
      <c r="B240" s="66">
        <v>3410211894</v>
      </c>
      <c r="C240" s="65" t="s">
        <v>45</v>
      </c>
      <c r="D240" s="16" t="s">
        <v>48</v>
      </c>
      <c r="E240" s="65" t="s">
        <v>565</v>
      </c>
      <c r="F240" s="16" t="s">
        <v>34</v>
      </c>
      <c r="G240" s="16" t="s">
        <v>1023</v>
      </c>
      <c r="H240" s="16" t="s">
        <v>1016</v>
      </c>
      <c r="I240" s="9"/>
      <c r="J240" s="15">
        <v>42767</v>
      </c>
      <c r="K240" s="15"/>
      <c r="L240" s="49"/>
    </row>
    <row r="241" spans="1:12" ht="20.149999999999999" customHeight="1" x14ac:dyDescent="0.2">
      <c r="A241" s="76">
        <v>319</v>
      </c>
      <c r="B241" s="77">
        <v>3411502267</v>
      </c>
      <c r="C241" s="76" t="s">
        <v>140</v>
      </c>
      <c r="D241" s="76" t="s">
        <v>49</v>
      </c>
      <c r="E241" s="76" t="s">
        <v>1916</v>
      </c>
      <c r="F241" s="16" t="s">
        <v>51</v>
      </c>
      <c r="G241" s="76" t="s">
        <v>1919</v>
      </c>
      <c r="H241" s="76" t="s">
        <v>1017</v>
      </c>
      <c r="I241" s="9" t="s">
        <v>1018</v>
      </c>
      <c r="J241" s="15">
        <v>42795</v>
      </c>
      <c r="K241" s="15"/>
      <c r="L241" s="49"/>
    </row>
    <row r="242" spans="1:12" ht="20.149999999999999" customHeight="1" x14ac:dyDescent="0.2">
      <c r="A242" s="76">
        <v>321</v>
      </c>
      <c r="B242" s="77">
        <v>3410112084</v>
      </c>
      <c r="C242" s="76" t="s">
        <v>1153</v>
      </c>
      <c r="D242" s="76" t="s">
        <v>1154</v>
      </c>
      <c r="E242" s="76" t="s">
        <v>1917</v>
      </c>
      <c r="F242" s="16" t="s">
        <v>678</v>
      </c>
      <c r="G242" s="76" t="s">
        <v>1920</v>
      </c>
      <c r="H242" s="76" t="s">
        <v>1918</v>
      </c>
      <c r="I242" s="9"/>
      <c r="J242" s="15">
        <v>42826</v>
      </c>
      <c r="K242" s="15"/>
      <c r="L242" s="49"/>
    </row>
    <row r="243" spans="1:12" ht="20.149999999999999" customHeight="1" x14ac:dyDescent="0.2">
      <c r="A243" s="76">
        <v>323</v>
      </c>
      <c r="B243" s="77">
        <v>3410550457</v>
      </c>
      <c r="C243" s="76" t="s">
        <v>173</v>
      </c>
      <c r="D243" s="76" t="s">
        <v>310</v>
      </c>
      <c r="E243" s="76" t="s">
        <v>389</v>
      </c>
      <c r="F243" s="16" t="s">
        <v>9</v>
      </c>
      <c r="G243" s="76" t="s">
        <v>1927</v>
      </c>
      <c r="H243" s="76" t="s">
        <v>709</v>
      </c>
      <c r="I243" s="9" t="s">
        <v>1157</v>
      </c>
      <c r="J243" s="15">
        <v>42826</v>
      </c>
      <c r="K243" s="15"/>
      <c r="L243" s="49"/>
    </row>
    <row r="244" spans="1:12" ht="20.149999999999999" customHeight="1" x14ac:dyDescent="0.2">
      <c r="A244" s="76">
        <v>324</v>
      </c>
      <c r="B244" s="77">
        <v>3410550465</v>
      </c>
      <c r="C244" s="76" t="s">
        <v>118</v>
      </c>
      <c r="D244" s="76" t="s">
        <v>121</v>
      </c>
      <c r="E244" s="76" t="s">
        <v>1128</v>
      </c>
      <c r="F244" s="16" t="s">
        <v>1158</v>
      </c>
      <c r="G244" s="76" t="s">
        <v>1928</v>
      </c>
      <c r="H244" s="76" t="s">
        <v>119</v>
      </c>
      <c r="I244" s="9" t="s">
        <v>120</v>
      </c>
      <c r="J244" s="15">
        <v>42826</v>
      </c>
      <c r="K244" s="15"/>
      <c r="L244" s="49"/>
    </row>
    <row r="245" spans="1:12" ht="20.149999999999999" customHeight="1" x14ac:dyDescent="0.2">
      <c r="A245" s="76">
        <v>325</v>
      </c>
      <c r="B245" s="77">
        <v>3412300075</v>
      </c>
      <c r="C245" s="76" t="s">
        <v>1159</v>
      </c>
      <c r="D245" s="76" t="s">
        <v>1921</v>
      </c>
      <c r="E245" s="76" t="s">
        <v>1129</v>
      </c>
      <c r="F245" s="16" t="s">
        <v>1160</v>
      </c>
      <c r="G245" s="76" t="s">
        <v>1929</v>
      </c>
      <c r="H245" s="76" t="s">
        <v>1924</v>
      </c>
      <c r="I245" s="9" t="s">
        <v>1161</v>
      </c>
      <c r="J245" s="15">
        <v>42826</v>
      </c>
      <c r="K245" s="15"/>
      <c r="L245" s="49"/>
    </row>
    <row r="246" spans="1:12" ht="20.149999999999999" customHeight="1" x14ac:dyDescent="0.2">
      <c r="A246" s="76">
        <v>326</v>
      </c>
      <c r="B246" s="77">
        <v>3410212264</v>
      </c>
      <c r="C246" s="76" t="s">
        <v>1162</v>
      </c>
      <c r="D246" s="76" t="s">
        <v>1922</v>
      </c>
      <c r="E246" s="76" t="s">
        <v>1130</v>
      </c>
      <c r="F246" s="16" t="s">
        <v>111</v>
      </c>
      <c r="G246" s="76" t="s">
        <v>1930</v>
      </c>
      <c r="H246" s="76" t="s">
        <v>1163</v>
      </c>
      <c r="I246" s="9" t="s">
        <v>1164</v>
      </c>
      <c r="J246" s="15">
        <v>42856</v>
      </c>
      <c r="K246" s="15"/>
      <c r="L246" s="49"/>
    </row>
    <row r="247" spans="1:12" ht="20.149999999999999" customHeight="1" x14ac:dyDescent="0.2">
      <c r="A247" s="76">
        <v>328</v>
      </c>
      <c r="B247" s="77">
        <v>3412500740</v>
      </c>
      <c r="C247" s="76" t="s">
        <v>1165</v>
      </c>
      <c r="D247" s="76" t="s">
        <v>1166</v>
      </c>
      <c r="E247" s="76" t="s">
        <v>1131</v>
      </c>
      <c r="F247" s="16" t="s">
        <v>1167</v>
      </c>
      <c r="G247" s="76" t="s">
        <v>1931</v>
      </c>
      <c r="H247" s="76" t="s">
        <v>1923</v>
      </c>
      <c r="I247" s="9"/>
      <c r="J247" s="15">
        <v>42856</v>
      </c>
      <c r="K247" s="15"/>
      <c r="L247" s="49"/>
    </row>
    <row r="248" spans="1:12" ht="20.149999999999999" customHeight="1" x14ac:dyDescent="0.2">
      <c r="A248" s="76">
        <v>329</v>
      </c>
      <c r="B248" s="77">
        <v>3412500757</v>
      </c>
      <c r="C248" s="76" t="s">
        <v>1168</v>
      </c>
      <c r="D248" s="76" t="s">
        <v>1169</v>
      </c>
      <c r="E248" s="76" t="s">
        <v>1132</v>
      </c>
      <c r="F248" s="16" t="s">
        <v>19</v>
      </c>
      <c r="G248" s="76" t="s">
        <v>1932</v>
      </c>
      <c r="H248" s="76" t="s">
        <v>1925</v>
      </c>
      <c r="I248" s="9" t="s">
        <v>957</v>
      </c>
      <c r="J248" s="15">
        <v>42856</v>
      </c>
      <c r="K248" s="15"/>
      <c r="L248" s="49"/>
    </row>
    <row r="249" spans="1:12" ht="20.149999999999999" customHeight="1" x14ac:dyDescent="0.2">
      <c r="A249" s="76">
        <v>330</v>
      </c>
      <c r="B249" s="77">
        <v>3410112423</v>
      </c>
      <c r="C249" s="76" t="s">
        <v>1170</v>
      </c>
      <c r="D249" s="76" t="s">
        <v>1171</v>
      </c>
      <c r="E249" s="76" t="s">
        <v>1133</v>
      </c>
      <c r="F249" s="16" t="s">
        <v>682</v>
      </c>
      <c r="G249" s="76" t="s">
        <v>1933</v>
      </c>
      <c r="H249" s="76" t="s">
        <v>1172</v>
      </c>
      <c r="I249" s="9" t="s">
        <v>1173</v>
      </c>
      <c r="J249" s="15">
        <v>42887</v>
      </c>
      <c r="K249" s="15"/>
      <c r="L249" s="49"/>
    </row>
    <row r="250" spans="1:12" ht="20.149999999999999" customHeight="1" x14ac:dyDescent="0.2">
      <c r="A250" s="76">
        <v>331</v>
      </c>
      <c r="B250" s="77">
        <v>3410112431</v>
      </c>
      <c r="C250" s="76" t="s">
        <v>1150</v>
      </c>
      <c r="D250" s="76" t="s">
        <v>1151</v>
      </c>
      <c r="E250" s="76" t="s">
        <v>1126</v>
      </c>
      <c r="F250" s="16" t="s">
        <v>570</v>
      </c>
      <c r="G250" s="76" t="s">
        <v>1934</v>
      </c>
      <c r="H250" s="76" t="s">
        <v>1152</v>
      </c>
      <c r="I250" s="9" t="s">
        <v>1152</v>
      </c>
      <c r="J250" s="15">
        <v>42887</v>
      </c>
      <c r="K250" s="15"/>
      <c r="L250" s="49"/>
    </row>
    <row r="251" spans="1:12" ht="20.149999999999999" customHeight="1" x14ac:dyDescent="0.2">
      <c r="A251" s="76">
        <v>332</v>
      </c>
      <c r="B251" s="77">
        <v>3410212462</v>
      </c>
      <c r="C251" s="76" t="s">
        <v>1174</v>
      </c>
      <c r="D251" s="76" t="s">
        <v>1175</v>
      </c>
      <c r="E251" s="76" t="s">
        <v>1134</v>
      </c>
      <c r="F251" s="16" t="s">
        <v>663</v>
      </c>
      <c r="G251" s="76" t="s">
        <v>1935</v>
      </c>
      <c r="H251" s="76" t="s">
        <v>1176</v>
      </c>
      <c r="I251" s="9" t="s">
        <v>1177</v>
      </c>
      <c r="J251" s="15">
        <v>42887</v>
      </c>
      <c r="K251" s="15"/>
      <c r="L251" s="49"/>
    </row>
    <row r="252" spans="1:12" ht="20.149999999999999" customHeight="1" x14ac:dyDescent="0.2">
      <c r="A252" s="76">
        <v>333</v>
      </c>
      <c r="B252" s="77">
        <v>3410112563</v>
      </c>
      <c r="C252" s="76" t="s">
        <v>1178</v>
      </c>
      <c r="D252" s="76" t="s">
        <v>1179</v>
      </c>
      <c r="E252" s="76" t="s">
        <v>1135</v>
      </c>
      <c r="F252" s="16" t="s">
        <v>38</v>
      </c>
      <c r="G252" s="76" t="s">
        <v>1936</v>
      </c>
      <c r="H252" s="76" t="s">
        <v>1926</v>
      </c>
      <c r="I252" s="9" t="s">
        <v>1180</v>
      </c>
      <c r="J252" s="15">
        <v>42917</v>
      </c>
      <c r="K252" s="15"/>
      <c r="L252" s="49"/>
    </row>
    <row r="253" spans="1:12" ht="20.149999999999999" customHeight="1" x14ac:dyDescent="0.2">
      <c r="A253" s="76">
        <v>334</v>
      </c>
      <c r="B253" s="77">
        <v>3410112597</v>
      </c>
      <c r="C253" s="76" t="s">
        <v>1181</v>
      </c>
      <c r="D253" s="76" t="s">
        <v>1182</v>
      </c>
      <c r="E253" s="76" t="s">
        <v>1136</v>
      </c>
      <c r="F253" s="16" t="s">
        <v>697</v>
      </c>
      <c r="G253" s="76" t="s">
        <v>1937</v>
      </c>
      <c r="H253" s="76" t="s">
        <v>1183</v>
      </c>
      <c r="I253" s="9" t="s">
        <v>1184</v>
      </c>
      <c r="J253" s="15">
        <v>42917</v>
      </c>
      <c r="K253" s="15"/>
      <c r="L253" s="49"/>
    </row>
    <row r="254" spans="1:12" ht="20.149999999999999" customHeight="1" x14ac:dyDescent="0.2">
      <c r="A254" s="16">
        <v>335</v>
      </c>
      <c r="B254" s="66">
        <v>3410212538</v>
      </c>
      <c r="C254" s="65" t="s">
        <v>1185</v>
      </c>
      <c r="D254" s="16" t="s">
        <v>1186</v>
      </c>
      <c r="E254" s="65" t="s">
        <v>1137</v>
      </c>
      <c r="F254" s="16" t="s">
        <v>1187</v>
      </c>
      <c r="G254" s="16" t="s">
        <v>1188</v>
      </c>
      <c r="H254" s="16" t="s">
        <v>1189</v>
      </c>
      <c r="I254" s="9" t="s">
        <v>1190</v>
      </c>
      <c r="J254" s="15">
        <v>42917</v>
      </c>
      <c r="K254" s="15"/>
      <c r="L254" s="49"/>
    </row>
    <row r="255" spans="1:12" ht="20.149999999999999" customHeight="1" x14ac:dyDescent="0.2">
      <c r="A255" s="76">
        <v>336</v>
      </c>
      <c r="B255" s="77">
        <v>3410212587</v>
      </c>
      <c r="C255" s="76" t="s">
        <v>1191</v>
      </c>
      <c r="D255" s="76" t="s">
        <v>1938</v>
      </c>
      <c r="E255" s="76" t="s">
        <v>1138</v>
      </c>
      <c r="F255" s="16" t="s">
        <v>33</v>
      </c>
      <c r="G255" s="76" t="s">
        <v>1946</v>
      </c>
      <c r="H255" s="76" t="s">
        <v>1008</v>
      </c>
      <c r="I255" s="9" t="s">
        <v>1009</v>
      </c>
      <c r="J255" s="15">
        <v>42917</v>
      </c>
      <c r="K255" s="15"/>
      <c r="L255" s="49"/>
    </row>
    <row r="256" spans="1:12" ht="20.149999999999999" customHeight="1" x14ac:dyDescent="0.2">
      <c r="A256" s="76">
        <v>339</v>
      </c>
      <c r="B256" s="77">
        <v>3410212652</v>
      </c>
      <c r="C256" s="76" t="s">
        <v>1192</v>
      </c>
      <c r="D256" s="76" t="s">
        <v>1193</v>
      </c>
      <c r="E256" s="76" t="s">
        <v>1139</v>
      </c>
      <c r="F256" s="16" t="s">
        <v>1194</v>
      </c>
      <c r="G256" s="76" t="s">
        <v>1947</v>
      </c>
      <c r="H256" s="76" t="s">
        <v>1943</v>
      </c>
      <c r="I256" s="9"/>
      <c r="J256" s="15">
        <v>42948</v>
      </c>
      <c r="K256" s="15"/>
      <c r="L256" s="49"/>
    </row>
    <row r="257" spans="1:12" ht="20.149999999999999" customHeight="1" x14ac:dyDescent="0.2">
      <c r="A257" s="76">
        <v>340</v>
      </c>
      <c r="B257" s="77">
        <v>3410212660</v>
      </c>
      <c r="C257" s="76" t="s">
        <v>1195</v>
      </c>
      <c r="D257" s="76" t="s">
        <v>1196</v>
      </c>
      <c r="E257" s="76" t="s">
        <v>1140</v>
      </c>
      <c r="F257" s="16" t="s">
        <v>43</v>
      </c>
      <c r="G257" s="76" t="s">
        <v>1948</v>
      </c>
      <c r="H257" s="76" t="s">
        <v>1197</v>
      </c>
      <c r="I257" s="9" t="s">
        <v>1198</v>
      </c>
      <c r="J257" s="15">
        <v>42948</v>
      </c>
      <c r="K257" s="15"/>
      <c r="L257" s="49"/>
    </row>
    <row r="258" spans="1:12" ht="20.149999999999999" customHeight="1" x14ac:dyDescent="0.2">
      <c r="A258" s="76">
        <v>342</v>
      </c>
      <c r="B258" s="77">
        <v>3410212710</v>
      </c>
      <c r="C258" s="76" t="s">
        <v>1199</v>
      </c>
      <c r="D258" s="76" t="s">
        <v>1939</v>
      </c>
      <c r="E258" s="76" t="s">
        <v>1141</v>
      </c>
      <c r="F258" s="16" t="s">
        <v>1200</v>
      </c>
      <c r="G258" s="76" t="s">
        <v>1949</v>
      </c>
      <c r="H258" s="76" t="s">
        <v>1944</v>
      </c>
      <c r="I258" s="9" t="s">
        <v>1201</v>
      </c>
      <c r="J258" s="15">
        <v>42979</v>
      </c>
      <c r="K258" s="15"/>
      <c r="L258" s="49"/>
    </row>
    <row r="259" spans="1:12" ht="20.149999999999999" customHeight="1" x14ac:dyDescent="0.2">
      <c r="A259" s="76">
        <v>344</v>
      </c>
      <c r="B259" s="77">
        <v>3410112746</v>
      </c>
      <c r="C259" s="76" t="s">
        <v>160</v>
      </c>
      <c r="D259" s="76" t="s">
        <v>285</v>
      </c>
      <c r="E259" s="76" t="s">
        <v>1142</v>
      </c>
      <c r="F259" s="16" t="s">
        <v>1202</v>
      </c>
      <c r="G259" s="76" t="s">
        <v>1950</v>
      </c>
      <c r="H259" s="76" t="s">
        <v>1862</v>
      </c>
      <c r="I259" s="9" t="s">
        <v>1203</v>
      </c>
      <c r="J259" s="15">
        <v>43009</v>
      </c>
      <c r="K259" s="15"/>
      <c r="L259" s="49"/>
    </row>
    <row r="260" spans="1:12" ht="20.149999999999999" customHeight="1" x14ac:dyDescent="0.2">
      <c r="A260" s="76">
        <v>346</v>
      </c>
      <c r="B260" s="77">
        <v>3410112761</v>
      </c>
      <c r="C260" s="76" t="s">
        <v>1940</v>
      </c>
      <c r="D260" s="76" t="s">
        <v>1941</v>
      </c>
      <c r="E260" s="76" t="s">
        <v>1942</v>
      </c>
      <c r="F260" s="16" t="s">
        <v>1205</v>
      </c>
      <c r="G260" s="76" t="s">
        <v>1951</v>
      </c>
      <c r="H260" s="76" t="s">
        <v>1945</v>
      </c>
      <c r="I260" s="9"/>
      <c r="J260" s="15">
        <v>43009</v>
      </c>
      <c r="K260" s="15"/>
      <c r="L260" s="49"/>
    </row>
    <row r="261" spans="1:12" ht="20.149999999999999" customHeight="1" x14ac:dyDescent="0.2">
      <c r="A261" s="76">
        <v>347</v>
      </c>
      <c r="B261" s="77">
        <v>3411502689</v>
      </c>
      <c r="C261" s="76" t="s">
        <v>1206</v>
      </c>
      <c r="D261" s="76" t="s">
        <v>1207</v>
      </c>
      <c r="E261" s="76" t="s">
        <v>1144</v>
      </c>
      <c r="F261" s="16" t="s">
        <v>1208</v>
      </c>
      <c r="G261" s="76" t="s">
        <v>1952</v>
      </c>
      <c r="H261" s="76" t="s">
        <v>1209</v>
      </c>
      <c r="I261" s="9" t="s">
        <v>1209</v>
      </c>
      <c r="J261" s="15">
        <v>43009</v>
      </c>
      <c r="K261" s="15"/>
      <c r="L261" s="49"/>
    </row>
    <row r="262" spans="1:12" ht="20.149999999999999" customHeight="1" x14ac:dyDescent="0.2">
      <c r="A262" s="76">
        <v>348</v>
      </c>
      <c r="B262" s="77">
        <v>3411700309</v>
      </c>
      <c r="C262" s="76" t="s">
        <v>1210</v>
      </c>
      <c r="D262" s="76" t="s">
        <v>1211</v>
      </c>
      <c r="E262" s="76" t="s">
        <v>1145</v>
      </c>
      <c r="F262" s="16" t="s">
        <v>1212</v>
      </c>
      <c r="G262" s="76" t="s">
        <v>1953</v>
      </c>
      <c r="H262" s="76" t="s">
        <v>1213</v>
      </c>
      <c r="I262" s="9" t="s">
        <v>1214</v>
      </c>
      <c r="J262" s="15">
        <v>43009</v>
      </c>
      <c r="K262" s="15"/>
      <c r="L262" s="49"/>
    </row>
    <row r="263" spans="1:12" ht="20.149999999999999" customHeight="1" x14ac:dyDescent="0.2">
      <c r="A263" s="76">
        <v>349</v>
      </c>
      <c r="B263" s="77">
        <v>3411502614</v>
      </c>
      <c r="C263" s="76" t="s">
        <v>1215</v>
      </c>
      <c r="D263" s="76" t="s">
        <v>1216</v>
      </c>
      <c r="E263" s="76" t="s">
        <v>1146</v>
      </c>
      <c r="F263" s="16" t="s">
        <v>1217</v>
      </c>
      <c r="G263" s="76" t="s">
        <v>1954</v>
      </c>
      <c r="H263" s="76" t="s">
        <v>1218</v>
      </c>
      <c r="I263" s="9" t="s">
        <v>1218</v>
      </c>
      <c r="J263" s="15">
        <v>43040</v>
      </c>
      <c r="K263" s="15"/>
      <c r="L263" s="49"/>
    </row>
    <row r="264" spans="1:12" ht="20.149999999999999" customHeight="1" x14ac:dyDescent="0.2">
      <c r="A264" s="76">
        <v>352</v>
      </c>
      <c r="B264" s="77">
        <v>3410112902</v>
      </c>
      <c r="C264" s="76" t="s">
        <v>1219</v>
      </c>
      <c r="D264" s="76" t="s">
        <v>1220</v>
      </c>
      <c r="E264" s="76" t="s">
        <v>1147</v>
      </c>
      <c r="F264" s="16" t="s">
        <v>667</v>
      </c>
      <c r="G264" s="76" t="s">
        <v>1955</v>
      </c>
      <c r="H264" s="76" t="s">
        <v>1221</v>
      </c>
      <c r="I264" s="9" t="s">
        <v>1221</v>
      </c>
      <c r="J264" s="15">
        <v>43101</v>
      </c>
      <c r="K264" s="15"/>
      <c r="L264" s="49"/>
    </row>
    <row r="265" spans="1:12" ht="20.149999999999999" customHeight="1" x14ac:dyDescent="0.2">
      <c r="A265" s="16">
        <v>353</v>
      </c>
      <c r="B265" s="66">
        <v>3410550507</v>
      </c>
      <c r="C265" s="65" t="s">
        <v>1222</v>
      </c>
      <c r="D265" s="16" t="s">
        <v>1223</v>
      </c>
      <c r="E265" s="65" t="s">
        <v>1148</v>
      </c>
      <c r="F265" s="16" t="s">
        <v>614</v>
      </c>
      <c r="G265" s="16" t="s">
        <v>1224</v>
      </c>
      <c r="H265" s="16" t="s">
        <v>1225</v>
      </c>
      <c r="I265" s="9" t="s">
        <v>1225</v>
      </c>
      <c r="J265" s="15">
        <v>43132</v>
      </c>
      <c r="K265" s="15"/>
      <c r="L265" s="49"/>
    </row>
    <row r="266" spans="1:12" ht="20.149999999999999" customHeight="1" x14ac:dyDescent="0.2">
      <c r="A266" s="16">
        <v>354</v>
      </c>
      <c r="B266" s="66">
        <v>3411100716</v>
      </c>
      <c r="C266" s="65" t="s">
        <v>1226</v>
      </c>
      <c r="D266" s="16" t="s">
        <v>1227</v>
      </c>
      <c r="E266" s="65" t="s">
        <v>1149</v>
      </c>
      <c r="F266" s="16" t="s">
        <v>50</v>
      </c>
      <c r="G266" s="16" t="s">
        <v>1228</v>
      </c>
      <c r="H266" s="16" t="s">
        <v>1229</v>
      </c>
      <c r="I266" s="9" t="s">
        <v>1230</v>
      </c>
      <c r="J266" s="15">
        <v>43132</v>
      </c>
      <c r="K266" s="15"/>
      <c r="L266" s="49"/>
    </row>
    <row r="267" spans="1:12" ht="20.149999999999999" customHeight="1" x14ac:dyDescent="0.2">
      <c r="A267" s="16">
        <v>355</v>
      </c>
      <c r="B267" s="66">
        <v>3410113264</v>
      </c>
      <c r="C267" s="65" t="s">
        <v>1266</v>
      </c>
      <c r="D267" s="16" t="s">
        <v>1316</v>
      </c>
      <c r="E267" s="65" t="s">
        <v>1249</v>
      </c>
      <c r="F267" s="16" t="s">
        <v>1267</v>
      </c>
      <c r="G267" s="16" t="s">
        <v>1268</v>
      </c>
      <c r="H267" s="16" t="s">
        <v>1269</v>
      </c>
      <c r="I267" s="9" t="s">
        <v>1270</v>
      </c>
      <c r="J267" s="15">
        <v>43191</v>
      </c>
      <c r="K267" s="15"/>
      <c r="L267" s="49"/>
    </row>
    <row r="268" spans="1:12" ht="20.149999999999999" customHeight="1" x14ac:dyDescent="0.2">
      <c r="A268" s="76">
        <v>357</v>
      </c>
      <c r="B268" s="77">
        <v>3410213163</v>
      </c>
      <c r="C268" s="76" t="s">
        <v>1956</v>
      </c>
      <c r="D268" s="76" t="s">
        <v>1957</v>
      </c>
      <c r="E268" s="76" t="s">
        <v>1958</v>
      </c>
      <c r="F268" s="16" t="s">
        <v>1271</v>
      </c>
      <c r="G268" s="76" t="s">
        <v>1964</v>
      </c>
      <c r="H268" s="76" t="s">
        <v>1962</v>
      </c>
      <c r="I268" s="9" t="s">
        <v>1272</v>
      </c>
      <c r="J268" s="15">
        <v>43191</v>
      </c>
      <c r="K268" s="15"/>
      <c r="L268" s="49"/>
    </row>
    <row r="269" spans="1:12" ht="20.149999999999999" customHeight="1" x14ac:dyDescent="0.2">
      <c r="A269" s="76">
        <v>358</v>
      </c>
      <c r="B269" s="77">
        <v>3410213197</v>
      </c>
      <c r="C269" s="76" t="s">
        <v>1959</v>
      </c>
      <c r="D269" s="76" t="s">
        <v>1960</v>
      </c>
      <c r="E269" s="76" t="s">
        <v>1961</v>
      </c>
      <c r="F269" s="16" t="s">
        <v>1273</v>
      </c>
      <c r="G269" s="76" t="s">
        <v>1965</v>
      </c>
      <c r="H269" s="76" t="s">
        <v>1963</v>
      </c>
      <c r="I269" s="9" t="s">
        <v>1274</v>
      </c>
      <c r="J269" s="15">
        <v>43191</v>
      </c>
      <c r="K269" s="15"/>
      <c r="L269" s="49"/>
    </row>
    <row r="270" spans="1:12" ht="20.149999999999999" customHeight="1" x14ac:dyDescent="0.2">
      <c r="A270" s="16">
        <v>359</v>
      </c>
      <c r="B270" s="66">
        <v>3411502713</v>
      </c>
      <c r="C270" s="65" t="s">
        <v>1275</v>
      </c>
      <c r="D270" s="16" t="s">
        <v>1317</v>
      </c>
      <c r="E270" s="65" t="s">
        <v>1252</v>
      </c>
      <c r="F270" s="16" t="s">
        <v>1276</v>
      </c>
      <c r="G270" s="16" t="s">
        <v>1277</v>
      </c>
      <c r="H270" s="16" t="s">
        <v>1278</v>
      </c>
      <c r="I270" s="9" t="s">
        <v>1279</v>
      </c>
      <c r="J270" s="15">
        <v>43191</v>
      </c>
      <c r="K270" s="15">
        <v>44500</v>
      </c>
      <c r="L270" s="9"/>
    </row>
    <row r="271" spans="1:12" ht="20.149999999999999" customHeight="1" x14ac:dyDescent="0.2">
      <c r="A271" s="76">
        <v>361</v>
      </c>
      <c r="B271" s="77">
        <v>3410113173</v>
      </c>
      <c r="C271" s="76" t="s">
        <v>1966</v>
      </c>
      <c r="D271" s="76" t="s">
        <v>1967</v>
      </c>
      <c r="E271" s="76" t="s">
        <v>1968</v>
      </c>
      <c r="F271" s="16" t="s">
        <v>1280</v>
      </c>
      <c r="G271" s="76" t="s">
        <v>1996</v>
      </c>
      <c r="H271" s="76" t="s">
        <v>1988</v>
      </c>
      <c r="I271" s="9" t="s">
        <v>1281</v>
      </c>
      <c r="J271" s="15">
        <v>43191</v>
      </c>
      <c r="K271" s="15"/>
      <c r="L271" s="49"/>
    </row>
    <row r="272" spans="1:12" ht="20.149999999999999" customHeight="1" x14ac:dyDescent="0.2">
      <c r="A272" s="76">
        <v>362</v>
      </c>
      <c r="B272" s="77">
        <v>3412700472</v>
      </c>
      <c r="C272" s="76" t="s">
        <v>1969</v>
      </c>
      <c r="D272" s="76" t="s">
        <v>1970</v>
      </c>
      <c r="E272" s="76" t="s">
        <v>1971</v>
      </c>
      <c r="F272" s="16" t="s">
        <v>1282</v>
      </c>
      <c r="G272" s="76" t="s">
        <v>1997</v>
      </c>
      <c r="H272" s="76" t="s">
        <v>1989</v>
      </c>
      <c r="I272" s="9" t="s">
        <v>1283</v>
      </c>
      <c r="J272" s="15">
        <v>43191</v>
      </c>
      <c r="K272" s="15"/>
      <c r="L272" s="49"/>
    </row>
    <row r="273" spans="1:12" ht="20.149999999999999" customHeight="1" x14ac:dyDescent="0.2">
      <c r="A273" s="76">
        <v>363</v>
      </c>
      <c r="B273" s="77">
        <v>3412500807</v>
      </c>
      <c r="C273" s="76" t="s">
        <v>1972</v>
      </c>
      <c r="D273" s="76" t="s">
        <v>1973</v>
      </c>
      <c r="E273" s="76" t="s">
        <v>2521</v>
      </c>
      <c r="F273" s="16" t="s">
        <v>1284</v>
      </c>
      <c r="G273" s="76" t="s">
        <v>1998</v>
      </c>
      <c r="H273" s="76" t="s">
        <v>1990</v>
      </c>
      <c r="I273" s="9" t="s">
        <v>1285</v>
      </c>
      <c r="J273" s="15">
        <v>43282</v>
      </c>
      <c r="K273" s="15"/>
      <c r="L273" s="49"/>
    </row>
    <row r="274" spans="1:12" ht="20.149999999999999" customHeight="1" x14ac:dyDescent="0.2">
      <c r="A274" s="76">
        <v>364</v>
      </c>
      <c r="B274" s="77">
        <v>3411901105</v>
      </c>
      <c r="C274" s="76" t="s">
        <v>1974</v>
      </c>
      <c r="D274" s="76" t="s">
        <v>1975</v>
      </c>
      <c r="E274" s="76" t="s">
        <v>1976</v>
      </c>
      <c r="F274" s="16" t="s">
        <v>1286</v>
      </c>
      <c r="G274" s="76" t="s">
        <v>1999</v>
      </c>
      <c r="H274" s="76" t="s">
        <v>1991</v>
      </c>
      <c r="I274" s="9" t="s">
        <v>1287</v>
      </c>
      <c r="J274" s="15">
        <v>43525</v>
      </c>
      <c r="K274" s="15"/>
      <c r="L274" s="49"/>
    </row>
    <row r="275" spans="1:12" ht="20.149999999999999" customHeight="1" x14ac:dyDescent="0.2">
      <c r="A275" s="76">
        <v>365</v>
      </c>
      <c r="B275" s="77">
        <v>3410550523</v>
      </c>
      <c r="C275" s="76" t="s">
        <v>1977</v>
      </c>
      <c r="D275" s="76" t="s">
        <v>1978</v>
      </c>
      <c r="E275" s="76" t="s">
        <v>1979</v>
      </c>
      <c r="F275" s="16" t="s">
        <v>1288</v>
      </c>
      <c r="G275" s="76" t="s">
        <v>2000</v>
      </c>
      <c r="H275" s="76" t="s">
        <v>1992</v>
      </c>
      <c r="I275" s="9" t="s">
        <v>1289</v>
      </c>
      <c r="J275" s="15">
        <v>43221</v>
      </c>
      <c r="K275" s="15"/>
      <c r="L275" s="49"/>
    </row>
    <row r="276" spans="1:12" ht="20.149999999999999" customHeight="1" x14ac:dyDescent="0.2">
      <c r="A276" s="76">
        <v>366</v>
      </c>
      <c r="B276" s="77">
        <v>3410213502</v>
      </c>
      <c r="C276" s="76" t="s">
        <v>1980</v>
      </c>
      <c r="D276" s="76" t="s">
        <v>1981</v>
      </c>
      <c r="E276" s="76" t="s">
        <v>1982</v>
      </c>
      <c r="F276" s="16" t="s">
        <v>1290</v>
      </c>
      <c r="G276" s="76" t="s">
        <v>2001</v>
      </c>
      <c r="H276" s="76" t="s">
        <v>1993</v>
      </c>
      <c r="I276" s="9" t="s">
        <v>1291</v>
      </c>
      <c r="J276" s="15">
        <v>43282</v>
      </c>
      <c r="K276" s="15"/>
      <c r="L276" s="49"/>
    </row>
    <row r="277" spans="1:12" ht="20.149999999999999" customHeight="1" x14ac:dyDescent="0.2">
      <c r="A277" s="76">
        <v>367</v>
      </c>
      <c r="B277" s="77">
        <v>3410550556</v>
      </c>
      <c r="C277" s="76" t="s">
        <v>1983</v>
      </c>
      <c r="D277" s="76" t="s">
        <v>1984</v>
      </c>
      <c r="E277" s="76" t="s">
        <v>1985</v>
      </c>
      <c r="F277" s="16" t="s">
        <v>1292</v>
      </c>
      <c r="G277" s="76" t="s">
        <v>2002</v>
      </c>
      <c r="H277" s="76" t="s">
        <v>1994</v>
      </c>
      <c r="I277" s="9" t="s">
        <v>1293</v>
      </c>
      <c r="J277" s="15">
        <v>43435</v>
      </c>
      <c r="K277" s="15"/>
      <c r="L277" s="49"/>
    </row>
    <row r="278" spans="1:12" ht="20.149999999999999" customHeight="1" x14ac:dyDescent="0.2">
      <c r="A278" s="76">
        <v>368</v>
      </c>
      <c r="B278" s="77">
        <v>3410213338</v>
      </c>
      <c r="C278" s="76" t="s">
        <v>1986</v>
      </c>
      <c r="D278" s="76" t="s">
        <v>1987</v>
      </c>
      <c r="E278" s="76" t="s">
        <v>2240</v>
      </c>
      <c r="F278" s="16" t="s">
        <v>1294</v>
      </c>
      <c r="G278" s="76" t="s">
        <v>2003</v>
      </c>
      <c r="H278" s="76" t="s">
        <v>1995</v>
      </c>
      <c r="I278" s="9" t="s">
        <v>1315</v>
      </c>
      <c r="J278" s="15">
        <v>43221</v>
      </c>
      <c r="K278" s="15"/>
      <c r="L278" s="49"/>
    </row>
    <row r="279" spans="1:12" ht="20.149999999999999" customHeight="1" x14ac:dyDescent="0.2">
      <c r="A279" s="16">
        <v>369</v>
      </c>
      <c r="B279" s="66">
        <v>3410214005</v>
      </c>
      <c r="C279" s="65" t="s">
        <v>1295</v>
      </c>
      <c r="D279" s="16" t="s">
        <v>1318</v>
      </c>
      <c r="E279" s="65" t="s">
        <v>1320</v>
      </c>
      <c r="F279" s="16" t="s">
        <v>1296</v>
      </c>
      <c r="G279" s="16" t="s">
        <v>1297</v>
      </c>
      <c r="H279" s="16" t="s">
        <v>1298</v>
      </c>
      <c r="I279" s="9" t="s">
        <v>1299</v>
      </c>
      <c r="J279" s="15">
        <v>43405</v>
      </c>
      <c r="K279" s="15"/>
      <c r="L279" s="49"/>
    </row>
    <row r="280" spans="1:12" ht="20.149999999999999" customHeight="1" x14ac:dyDescent="0.2">
      <c r="A280" s="76">
        <v>370</v>
      </c>
      <c r="B280" s="77">
        <v>3410214203</v>
      </c>
      <c r="C280" s="76" t="s">
        <v>2004</v>
      </c>
      <c r="D280" s="76" t="s">
        <v>2005</v>
      </c>
      <c r="E280" s="76" t="s">
        <v>2006</v>
      </c>
      <c r="F280" s="16" t="s">
        <v>1300</v>
      </c>
      <c r="G280" s="76" t="s">
        <v>2232</v>
      </c>
      <c r="H280" s="76" t="s">
        <v>2013</v>
      </c>
      <c r="I280" s="9"/>
      <c r="J280" s="15">
        <v>43497</v>
      </c>
      <c r="K280" s="15"/>
      <c r="L280" s="49"/>
    </row>
    <row r="281" spans="1:12" ht="20.149999999999999" customHeight="1" x14ac:dyDescent="0.2">
      <c r="A281" s="76">
        <v>373</v>
      </c>
      <c r="B281" s="77">
        <v>3412700498</v>
      </c>
      <c r="C281" s="76" t="s">
        <v>2007</v>
      </c>
      <c r="D281" s="76" t="s">
        <v>2008</v>
      </c>
      <c r="E281" s="76" t="s">
        <v>2009</v>
      </c>
      <c r="F281" s="16" t="s">
        <v>1301</v>
      </c>
      <c r="G281" s="76" t="s">
        <v>2018</v>
      </c>
      <c r="H281" s="76" t="s">
        <v>2014</v>
      </c>
      <c r="I281" s="9" t="s">
        <v>1302</v>
      </c>
      <c r="J281" s="15">
        <v>43466</v>
      </c>
      <c r="K281" s="15"/>
      <c r="L281" s="49"/>
    </row>
    <row r="282" spans="1:12" ht="20.149999999999999" customHeight="1" x14ac:dyDescent="0.2">
      <c r="A282" s="76">
        <v>374</v>
      </c>
      <c r="B282" s="77">
        <v>3413600242</v>
      </c>
      <c r="C282" s="76" t="s">
        <v>2010</v>
      </c>
      <c r="D282" s="76" t="s">
        <v>2011</v>
      </c>
      <c r="E282" s="76" t="s">
        <v>2012</v>
      </c>
      <c r="F282" s="16" t="s">
        <v>2016</v>
      </c>
      <c r="G282" s="76" t="s">
        <v>2017</v>
      </c>
      <c r="H282" s="76" t="s">
        <v>2015</v>
      </c>
      <c r="I282" s="9"/>
      <c r="J282" s="15">
        <v>43252</v>
      </c>
      <c r="K282" s="15"/>
      <c r="L282" s="49"/>
    </row>
    <row r="283" spans="1:12" ht="20.149999999999999" customHeight="1" x14ac:dyDescent="0.2">
      <c r="A283" s="76">
        <v>375</v>
      </c>
      <c r="B283" s="77">
        <v>3411700317</v>
      </c>
      <c r="C283" s="76" t="s">
        <v>2019</v>
      </c>
      <c r="D283" s="76" t="s">
        <v>2020</v>
      </c>
      <c r="E283" s="76" t="s">
        <v>2021</v>
      </c>
      <c r="F283" s="16" t="s">
        <v>1303</v>
      </c>
      <c r="G283" s="76" t="s">
        <v>2025</v>
      </c>
      <c r="H283" s="76" t="s">
        <v>2023</v>
      </c>
      <c r="I283" s="9" t="s">
        <v>1304</v>
      </c>
      <c r="J283" s="15">
        <v>43221</v>
      </c>
      <c r="K283" s="15"/>
      <c r="L283" s="49"/>
    </row>
    <row r="284" spans="1:12" ht="20.149999999999999" customHeight="1" x14ac:dyDescent="0.2">
      <c r="A284" s="76">
        <v>377</v>
      </c>
      <c r="B284" s="77">
        <v>3410213668</v>
      </c>
      <c r="C284" s="76" t="s">
        <v>1940</v>
      </c>
      <c r="D284" s="76" t="s">
        <v>1941</v>
      </c>
      <c r="E284" s="76" t="s">
        <v>2022</v>
      </c>
      <c r="F284" s="16" t="s">
        <v>1397</v>
      </c>
      <c r="G284" s="76" t="s">
        <v>2026</v>
      </c>
      <c r="H284" s="76" t="s">
        <v>2024</v>
      </c>
      <c r="I284" s="26" t="s">
        <v>1398</v>
      </c>
      <c r="J284" s="32">
        <v>43313</v>
      </c>
      <c r="K284" s="15"/>
      <c r="L284" s="49"/>
    </row>
    <row r="285" spans="1:12" ht="20.149999999999999" customHeight="1" x14ac:dyDescent="0.2">
      <c r="A285" s="16">
        <v>378</v>
      </c>
      <c r="B285" s="66">
        <v>3411502333</v>
      </c>
      <c r="C285" s="65" t="s">
        <v>1305</v>
      </c>
      <c r="D285" s="16" t="s">
        <v>1319</v>
      </c>
      <c r="E285" s="65" t="s">
        <v>1263</v>
      </c>
      <c r="F285" s="16" t="s">
        <v>1306</v>
      </c>
      <c r="G285" s="67" t="s">
        <v>2523</v>
      </c>
      <c r="H285" s="16" t="s">
        <v>1307</v>
      </c>
      <c r="I285" s="9" t="s">
        <v>1308</v>
      </c>
      <c r="J285" s="15">
        <v>43344</v>
      </c>
      <c r="K285" s="15"/>
      <c r="L285" s="49"/>
    </row>
    <row r="286" spans="1:12" ht="20.149999999999999" customHeight="1" x14ac:dyDescent="0.2">
      <c r="A286" s="76">
        <v>381</v>
      </c>
      <c r="B286" s="77">
        <v>3412700480</v>
      </c>
      <c r="C286" s="76" t="s">
        <v>2027</v>
      </c>
      <c r="D286" s="76" t="s">
        <v>2028</v>
      </c>
      <c r="E286" s="76" t="s">
        <v>2029</v>
      </c>
      <c r="F286" s="16" t="s">
        <v>1309</v>
      </c>
      <c r="G286" s="76" t="s">
        <v>2040</v>
      </c>
      <c r="H286" s="76" t="s">
        <v>2035</v>
      </c>
      <c r="I286" s="9" t="s">
        <v>1310</v>
      </c>
      <c r="J286" s="15">
        <v>43405</v>
      </c>
      <c r="K286" s="15"/>
      <c r="L286" s="49"/>
    </row>
    <row r="287" spans="1:12" ht="20.149999999999999" customHeight="1" x14ac:dyDescent="0.2">
      <c r="A287" s="76">
        <v>383</v>
      </c>
      <c r="B287" s="77">
        <v>3410213247</v>
      </c>
      <c r="C287" s="76" t="s">
        <v>2030</v>
      </c>
      <c r="D287" s="76" t="s">
        <v>1386</v>
      </c>
      <c r="E287" s="76" t="s">
        <v>1408</v>
      </c>
      <c r="F287" s="16" t="s">
        <v>1396</v>
      </c>
      <c r="G287" s="76" t="s">
        <v>2041</v>
      </c>
      <c r="H287" s="76" t="s">
        <v>2036</v>
      </c>
      <c r="I287" s="9"/>
      <c r="J287" s="15">
        <v>43191</v>
      </c>
      <c r="K287" s="15"/>
      <c r="L287" s="49"/>
    </row>
    <row r="288" spans="1:12" ht="20.149999999999999" customHeight="1" x14ac:dyDescent="0.2">
      <c r="A288" s="76">
        <v>385</v>
      </c>
      <c r="B288" s="77">
        <v>3411501384</v>
      </c>
      <c r="C288" s="76" t="s">
        <v>2031</v>
      </c>
      <c r="D288" s="76" t="s">
        <v>2032</v>
      </c>
      <c r="E288" s="76" t="s">
        <v>2033</v>
      </c>
      <c r="F288" s="16" t="s">
        <v>1311</v>
      </c>
      <c r="G288" s="76" t="s">
        <v>2042</v>
      </c>
      <c r="H288" s="76" t="s">
        <v>2037</v>
      </c>
      <c r="I288" s="9" t="s">
        <v>1312</v>
      </c>
      <c r="J288" s="15">
        <v>43497</v>
      </c>
      <c r="K288" s="15"/>
      <c r="L288" s="49"/>
    </row>
    <row r="289" spans="1:12" ht="20.149999999999999" customHeight="1" x14ac:dyDescent="0.2">
      <c r="A289" s="76">
        <v>386</v>
      </c>
      <c r="B289" s="77">
        <v>3410213957</v>
      </c>
      <c r="C289" s="76" t="s">
        <v>260</v>
      </c>
      <c r="D289" s="76" t="s">
        <v>384</v>
      </c>
      <c r="E289" s="76" t="s">
        <v>2522</v>
      </c>
      <c r="F289" s="16" t="s">
        <v>1313</v>
      </c>
      <c r="G289" s="76" t="s">
        <v>2043</v>
      </c>
      <c r="H289" s="76" t="s">
        <v>2038</v>
      </c>
      <c r="I289" s="9" t="s">
        <v>1314</v>
      </c>
      <c r="J289" s="15">
        <v>43374</v>
      </c>
      <c r="K289" s="15"/>
      <c r="L289" s="49"/>
    </row>
    <row r="290" spans="1:12" ht="20.149999999999999" customHeight="1" x14ac:dyDescent="0.2">
      <c r="A290" s="76">
        <v>388</v>
      </c>
      <c r="B290" s="77">
        <v>3410114551</v>
      </c>
      <c r="C290" s="76" t="s">
        <v>1322</v>
      </c>
      <c r="D290" s="76" t="s">
        <v>2034</v>
      </c>
      <c r="E290" s="76" t="s">
        <v>1335</v>
      </c>
      <c r="F290" s="16" t="s">
        <v>1350</v>
      </c>
      <c r="G290" s="76" t="s">
        <v>2044</v>
      </c>
      <c r="H290" s="76" t="s">
        <v>2039</v>
      </c>
      <c r="I290" s="9" t="s">
        <v>1351</v>
      </c>
      <c r="J290" s="15">
        <v>43556</v>
      </c>
      <c r="K290" s="15"/>
      <c r="L290" s="49"/>
    </row>
    <row r="291" spans="1:12" ht="18.75" customHeight="1" x14ac:dyDescent="0.2">
      <c r="A291" s="76">
        <v>389</v>
      </c>
      <c r="B291" s="77">
        <v>3410114890</v>
      </c>
      <c r="C291" s="76" t="s">
        <v>1323</v>
      </c>
      <c r="D291" s="76" t="s">
        <v>1387</v>
      </c>
      <c r="E291" s="76" t="s">
        <v>1336</v>
      </c>
      <c r="F291" s="16" t="s">
        <v>1352</v>
      </c>
      <c r="G291" s="76" t="s">
        <v>2045</v>
      </c>
      <c r="H291" s="76" t="s">
        <v>1353</v>
      </c>
      <c r="I291" s="9" t="s">
        <v>1354</v>
      </c>
      <c r="J291" s="15">
        <v>43709</v>
      </c>
      <c r="K291" s="15"/>
      <c r="L291" s="49"/>
    </row>
    <row r="292" spans="1:12" ht="18.75" customHeight="1" x14ac:dyDescent="0.2">
      <c r="A292" s="16">
        <v>390</v>
      </c>
      <c r="B292" s="66">
        <v>3410115467</v>
      </c>
      <c r="C292" s="65" t="s">
        <v>1487</v>
      </c>
      <c r="D292" s="16" t="s">
        <v>1488</v>
      </c>
      <c r="E292" s="65" t="s">
        <v>1489</v>
      </c>
      <c r="F292" s="16" t="s">
        <v>1490</v>
      </c>
      <c r="G292" s="16" t="s">
        <v>1491</v>
      </c>
      <c r="H292" s="16" t="s">
        <v>1492</v>
      </c>
      <c r="I292" s="9" t="s">
        <v>1493</v>
      </c>
      <c r="J292" s="15">
        <v>43922</v>
      </c>
      <c r="K292" s="15"/>
      <c r="L292" s="49"/>
    </row>
    <row r="293" spans="1:12" ht="20.149999999999999" customHeight="1" x14ac:dyDescent="0.2">
      <c r="A293" s="76">
        <v>391</v>
      </c>
      <c r="B293" s="77">
        <v>3410214815</v>
      </c>
      <c r="C293" s="76" t="s">
        <v>1324</v>
      </c>
      <c r="D293" s="76" t="s">
        <v>1388</v>
      </c>
      <c r="E293" s="76" t="s">
        <v>1337</v>
      </c>
      <c r="F293" s="16" t="s">
        <v>1355</v>
      </c>
      <c r="G293" s="76" t="s">
        <v>2048</v>
      </c>
      <c r="H293" s="76" t="s">
        <v>2046</v>
      </c>
      <c r="I293" s="9"/>
      <c r="J293" s="15">
        <v>43617</v>
      </c>
      <c r="K293" s="15"/>
      <c r="L293" s="49"/>
    </row>
    <row r="294" spans="1:12" ht="20.149999999999999" customHeight="1" x14ac:dyDescent="0.2">
      <c r="A294" s="76">
        <v>392</v>
      </c>
      <c r="B294" s="77">
        <v>3410214831</v>
      </c>
      <c r="C294" s="76" t="s">
        <v>1325</v>
      </c>
      <c r="D294" s="76" t="s">
        <v>1389</v>
      </c>
      <c r="E294" s="76" t="s">
        <v>1338</v>
      </c>
      <c r="F294" s="16" t="s">
        <v>659</v>
      </c>
      <c r="G294" s="76" t="s">
        <v>2049</v>
      </c>
      <c r="H294" s="76" t="s">
        <v>1356</v>
      </c>
      <c r="I294" s="9" t="s">
        <v>1357</v>
      </c>
      <c r="J294" s="15">
        <v>43678</v>
      </c>
      <c r="K294" s="15"/>
      <c r="L294" s="49"/>
    </row>
    <row r="295" spans="1:12" ht="20.149999999999999" customHeight="1" x14ac:dyDescent="0.2">
      <c r="A295" s="76">
        <v>393</v>
      </c>
      <c r="B295" s="77">
        <v>3410215051</v>
      </c>
      <c r="C295" s="76" t="s">
        <v>1326</v>
      </c>
      <c r="D295" s="76" t="s">
        <v>1390</v>
      </c>
      <c r="E295" s="76" t="s">
        <v>1339</v>
      </c>
      <c r="F295" s="16" t="s">
        <v>1358</v>
      </c>
      <c r="G295" s="76" t="s">
        <v>2050</v>
      </c>
      <c r="H295" s="76" t="s">
        <v>2047</v>
      </c>
      <c r="I295" s="9" t="s">
        <v>1359</v>
      </c>
      <c r="J295" s="15">
        <v>43770</v>
      </c>
      <c r="K295" s="15"/>
      <c r="L295" s="49"/>
    </row>
    <row r="296" spans="1:12" ht="20.149999999999999" customHeight="1" x14ac:dyDescent="0.2">
      <c r="A296" s="76">
        <v>394</v>
      </c>
      <c r="B296" s="77">
        <v>3410215176</v>
      </c>
      <c r="C296" s="76" t="s">
        <v>177</v>
      </c>
      <c r="D296" s="76" t="s">
        <v>311</v>
      </c>
      <c r="E296" s="80" t="s">
        <v>1340</v>
      </c>
      <c r="F296" s="16" t="s">
        <v>127</v>
      </c>
      <c r="G296" s="76" t="s">
        <v>2051</v>
      </c>
      <c r="H296" s="76" t="s">
        <v>1360</v>
      </c>
      <c r="I296" s="9" t="s">
        <v>1361</v>
      </c>
      <c r="J296" s="15">
        <v>43831</v>
      </c>
      <c r="K296" s="15"/>
      <c r="L296" s="49"/>
    </row>
    <row r="297" spans="1:12" ht="20.149999999999999" customHeight="1" x14ac:dyDescent="0.2">
      <c r="A297" s="76">
        <v>395</v>
      </c>
      <c r="B297" s="77">
        <v>3410215218</v>
      </c>
      <c r="C297" s="76" t="s">
        <v>1327</v>
      </c>
      <c r="D297" s="76" t="s">
        <v>1939</v>
      </c>
      <c r="E297" s="76" t="s">
        <v>1341</v>
      </c>
      <c r="F297" s="16" t="s">
        <v>1362</v>
      </c>
      <c r="G297" s="76" t="s">
        <v>2052</v>
      </c>
      <c r="H297" s="76" t="s">
        <v>1363</v>
      </c>
      <c r="I297" s="9" t="s">
        <v>1364</v>
      </c>
      <c r="J297" s="15">
        <v>43862</v>
      </c>
      <c r="K297" s="15"/>
      <c r="L297" s="49"/>
    </row>
    <row r="298" spans="1:12" ht="20.149999999999999" customHeight="1" x14ac:dyDescent="0.2">
      <c r="A298" s="16">
        <v>396</v>
      </c>
      <c r="B298" s="66">
        <v>3410550630</v>
      </c>
      <c r="C298" s="65" t="s">
        <v>1494</v>
      </c>
      <c r="D298" s="16" t="s">
        <v>1495</v>
      </c>
      <c r="E298" s="65" t="s">
        <v>1496</v>
      </c>
      <c r="F298" s="16" t="s">
        <v>1497</v>
      </c>
      <c r="G298" s="16" t="s">
        <v>1499</v>
      </c>
      <c r="H298" s="16" t="s">
        <v>1500</v>
      </c>
      <c r="I298" s="9" t="s">
        <v>1501</v>
      </c>
      <c r="J298" s="15">
        <v>43922</v>
      </c>
      <c r="K298" s="15"/>
      <c r="L298" s="49"/>
    </row>
    <row r="299" spans="1:12" ht="20.149999999999999" customHeight="1" x14ac:dyDescent="0.2">
      <c r="A299" s="76">
        <v>397</v>
      </c>
      <c r="B299" s="77">
        <v>3410550648</v>
      </c>
      <c r="C299" s="76" t="s">
        <v>2053</v>
      </c>
      <c r="D299" s="76" t="s">
        <v>2054</v>
      </c>
      <c r="E299" s="76" t="s">
        <v>1522</v>
      </c>
      <c r="F299" s="16" t="s">
        <v>1498</v>
      </c>
      <c r="G299" s="76" t="s">
        <v>2071</v>
      </c>
      <c r="H299" s="76" t="s">
        <v>2065</v>
      </c>
      <c r="I299" s="9" t="s">
        <v>1502</v>
      </c>
      <c r="J299" s="15">
        <v>43922</v>
      </c>
      <c r="K299" s="15"/>
      <c r="L299" s="49"/>
    </row>
    <row r="300" spans="1:12" ht="20.149999999999999" customHeight="1" x14ac:dyDescent="0.2">
      <c r="A300" s="76">
        <v>398</v>
      </c>
      <c r="B300" s="77">
        <v>3410900579</v>
      </c>
      <c r="C300" s="76" t="s">
        <v>199</v>
      </c>
      <c r="D300" s="76" t="s">
        <v>2055</v>
      </c>
      <c r="E300" s="76" t="s">
        <v>390</v>
      </c>
      <c r="F300" s="16" t="s">
        <v>1365</v>
      </c>
      <c r="G300" s="76" t="s">
        <v>2072</v>
      </c>
      <c r="H300" s="76" t="s">
        <v>1366</v>
      </c>
      <c r="I300" s="9" t="s">
        <v>1367</v>
      </c>
      <c r="J300" s="15">
        <v>43556</v>
      </c>
      <c r="K300" s="15"/>
      <c r="L300" s="49"/>
    </row>
    <row r="301" spans="1:12" ht="20.149999999999999" customHeight="1" x14ac:dyDescent="0.2">
      <c r="A301" s="76">
        <v>399</v>
      </c>
      <c r="B301" s="77">
        <v>3411100666</v>
      </c>
      <c r="C301" s="76" t="s">
        <v>1328</v>
      </c>
      <c r="D301" s="76" t="s">
        <v>2056</v>
      </c>
      <c r="E301" s="76" t="s">
        <v>1342</v>
      </c>
      <c r="F301" s="16" t="s">
        <v>1368</v>
      </c>
      <c r="G301" s="76" t="s">
        <v>2073</v>
      </c>
      <c r="H301" s="76" t="s">
        <v>1369</v>
      </c>
      <c r="I301" s="9" t="s">
        <v>1370</v>
      </c>
      <c r="J301" s="15">
        <v>43678</v>
      </c>
      <c r="K301" s="15"/>
      <c r="L301" s="49"/>
    </row>
    <row r="302" spans="1:12" ht="20.149999999999999" customHeight="1" x14ac:dyDescent="0.2">
      <c r="A302" s="76">
        <v>400</v>
      </c>
      <c r="B302" s="77">
        <v>3411100690</v>
      </c>
      <c r="C302" s="76" t="s">
        <v>2057</v>
      </c>
      <c r="D302" s="76" t="s">
        <v>2058</v>
      </c>
      <c r="E302" s="76" t="s">
        <v>1523</v>
      </c>
      <c r="F302" s="16" t="s">
        <v>1503</v>
      </c>
      <c r="G302" s="76" t="s">
        <v>2074</v>
      </c>
      <c r="H302" s="76" t="s">
        <v>2066</v>
      </c>
      <c r="I302" s="9" t="s">
        <v>1504</v>
      </c>
      <c r="J302" s="15">
        <v>43922</v>
      </c>
      <c r="K302" s="15"/>
      <c r="L302" s="49"/>
    </row>
    <row r="303" spans="1:12" ht="20.149999999999999" customHeight="1" x14ac:dyDescent="0.2">
      <c r="A303" s="76">
        <v>401</v>
      </c>
      <c r="B303" s="77">
        <v>3411100773</v>
      </c>
      <c r="C303" s="76" t="s">
        <v>1329</v>
      </c>
      <c r="D303" s="76" t="s">
        <v>1391</v>
      </c>
      <c r="E303" s="76" t="s">
        <v>1343</v>
      </c>
      <c r="F303" s="16" t="s">
        <v>1371</v>
      </c>
      <c r="G303" s="76" t="s">
        <v>2075</v>
      </c>
      <c r="H303" s="76" t="s">
        <v>1372</v>
      </c>
      <c r="I303" s="9" t="s">
        <v>1372</v>
      </c>
      <c r="J303" s="15">
        <v>43709</v>
      </c>
      <c r="K303" s="15"/>
      <c r="L303" s="49"/>
    </row>
    <row r="304" spans="1:12" ht="20.149999999999999" customHeight="1" x14ac:dyDescent="0.2">
      <c r="A304" s="76">
        <v>402</v>
      </c>
      <c r="B304" s="77">
        <v>3411100781</v>
      </c>
      <c r="C304" s="76" t="s">
        <v>2059</v>
      </c>
      <c r="D304" s="76" t="s">
        <v>2060</v>
      </c>
      <c r="E304" s="76" t="s">
        <v>2061</v>
      </c>
      <c r="F304" s="16" t="s">
        <v>1506</v>
      </c>
      <c r="G304" s="76" t="s">
        <v>2076</v>
      </c>
      <c r="H304" s="76" t="s">
        <v>2067</v>
      </c>
      <c r="I304" s="9" t="s">
        <v>1507</v>
      </c>
      <c r="J304" s="15">
        <v>43922</v>
      </c>
      <c r="K304" s="15"/>
      <c r="L304" s="49"/>
    </row>
    <row r="305" spans="1:12" ht="20.149999999999999" customHeight="1" x14ac:dyDescent="0.2">
      <c r="A305" s="76">
        <v>403</v>
      </c>
      <c r="B305" s="77">
        <v>3411502143</v>
      </c>
      <c r="C305" s="76" t="s">
        <v>1330</v>
      </c>
      <c r="D305" s="76" t="s">
        <v>54</v>
      </c>
      <c r="E305" s="76" t="s">
        <v>1344</v>
      </c>
      <c r="F305" s="16" t="s">
        <v>1373</v>
      </c>
      <c r="G305" s="76" t="s">
        <v>2077</v>
      </c>
      <c r="H305" s="76" t="s">
        <v>1374</v>
      </c>
      <c r="I305" s="9" t="s">
        <v>1375</v>
      </c>
      <c r="J305" s="15">
        <v>43617</v>
      </c>
      <c r="K305" s="15"/>
      <c r="L305" s="49"/>
    </row>
    <row r="306" spans="1:12" ht="20.149999999999999" customHeight="1" x14ac:dyDescent="0.2">
      <c r="A306" s="76">
        <v>404</v>
      </c>
      <c r="B306" s="77">
        <v>3411502846</v>
      </c>
      <c r="C306" s="76" t="s">
        <v>1331</v>
      </c>
      <c r="D306" s="76" t="s">
        <v>1392</v>
      </c>
      <c r="E306" s="76" t="s">
        <v>1345</v>
      </c>
      <c r="F306" s="16" t="s">
        <v>1376</v>
      </c>
      <c r="G306" s="76" t="s">
        <v>2078</v>
      </c>
      <c r="H306" s="76" t="s">
        <v>1377</v>
      </c>
      <c r="I306" s="9" t="s">
        <v>1378</v>
      </c>
      <c r="J306" s="15">
        <v>43556</v>
      </c>
      <c r="K306" s="15"/>
      <c r="L306" s="49"/>
    </row>
    <row r="307" spans="1:12" ht="20.149999999999999" customHeight="1" x14ac:dyDescent="0.2">
      <c r="A307" s="76">
        <v>405</v>
      </c>
      <c r="B307" s="77">
        <v>3411502929</v>
      </c>
      <c r="C307" s="76" t="s">
        <v>1330</v>
      </c>
      <c r="D307" s="76" t="s">
        <v>54</v>
      </c>
      <c r="E307" s="76" t="s">
        <v>1525</v>
      </c>
      <c r="F307" s="16" t="s">
        <v>1508</v>
      </c>
      <c r="G307" s="76" t="s">
        <v>2079</v>
      </c>
      <c r="H307" s="76" t="s">
        <v>2068</v>
      </c>
      <c r="I307" s="9" t="s">
        <v>1509</v>
      </c>
      <c r="J307" s="15">
        <v>43922</v>
      </c>
      <c r="K307" s="15"/>
      <c r="L307" s="49"/>
    </row>
    <row r="308" spans="1:12" ht="20.149999999999999" customHeight="1" x14ac:dyDescent="0.2">
      <c r="A308" s="76">
        <v>406</v>
      </c>
      <c r="B308" s="77">
        <v>3412300091</v>
      </c>
      <c r="C308" s="76" t="s">
        <v>1332</v>
      </c>
      <c r="D308" s="76" t="s">
        <v>1393</v>
      </c>
      <c r="E308" s="80" t="s">
        <v>1346</v>
      </c>
      <c r="F308" s="16" t="s">
        <v>1379</v>
      </c>
      <c r="G308" s="76" t="s">
        <v>2080</v>
      </c>
      <c r="H308" s="76" t="s">
        <v>2069</v>
      </c>
      <c r="I308" s="9" t="s">
        <v>1380</v>
      </c>
      <c r="J308" s="15">
        <v>43647</v>
      </c>
      <c r="K308" s="15"/>
      <c r="L308" s="49"/>
    </row>
    <row r="309" spans="1:12" ht="20.149999999999999" customHeight="1" x14ac:dyDescent="0.2">
      <c r="A309" s="76">
        <v>407</v>
      </c>
      <c r="B309" s="77">
        <v>3412500815</v>
      </c>
      <c r="C309" s="76" t="s">
        <v>224</v>
      </c>
      <c r="D309" s="76" t="s">
        <v>337</v>
      </c>
      <c r="E309" s="76" t="s">
        <v>1347</v>
      </c>
      <c r="F309" s="16" t="s">
        <v>1381</v>
      </c>
      <c r="G309" s="76" t="s">
        <v>2081</v>
      </c>
      <c r="H309" s="76" t="s">
        <v>1382</v>
      </c>
      <c r="I309" s="9" t="s">
        <v>1383</v>
      </c>
      <c r="J309" s="15">
        <v>43800</v>
      </c>
      <c r="K309" s="15"/>
      <c r="L309" s="49"/>
    </row>
    <row r="310" spans="1:12" ht="20.149999999999999" customHeight="1" x14ac:dyDescent="0.2">
      <c r="A310" s="76">
        <v>408</v>
      </c>
      <c r="B310" s="77">
        <v>3412500823</v>
      </c>
      <c r="C310" s="76" t="s">
        <v>2062</v>
      </c>
      <c r="D310" s="76" t="s">
        <v>2063</v>
      </c>
      <c r="E310" s="76" t="s">
        <v>2064</v>
      </c>
      <c r="F310" s="16" t="s">
        <v>1511</v>
      </c>
      <c r="G310" s="76" t="s">
        <v>2082</v>
      </c>
      <c r="H310" s="76" t="s">
        <v>2070</v>
      </c>
      <c r="I310" s="9" t="s">
        <v>1512</v>
      </c>
      <c r="J310" s="15">
        <v>43922</v>
      </c>
      <c r="K310" s="15"/>
      <c r="L310" s="49"/>
    </row>
    <row r="311" spans="1:12" ht="20.149999999999999" customHeight="1" x14ac:dyDescent="0.2">
      <c r="A311" s="76">
        <v>409</v>
      </c>
      <c r="B311" s="77">
        <v>3412700514</v>
      </c>
      <c r="C311" s="76" t="s">
        <v>1333</v>
      </c>
      <c r="D311" s="76" t="s">
        <v>1394</v>
      </c>
      <c r="E311" s="76" t="s">
        <v>1348</v>
      </c>
      <c r="F311" s="16" t="s">
        <v>633</v>
      </c>
      <c r="G311" s="76" t="s">
        <v>2083</v>
      </c>
      <c r="H311" s="76" t="s">
        <v>1384</v>
      </c>
      <c r="I311" s="9" t="s">
        <v>1384</v>
      </c>
      <c r="J311" s="15">
        <v>43739</v>
      </c>
      <c r="K311" s="15"/>
      <c r="L311" s="49"/>
    </row>
    <row r="312" spans="1:12" ht="20.149999999999999" customHeight="1" x14ac:dyDescent="0.2">
      <c r="A312" s="16">
        <v>410</v>
      </c>
      <c r="B312" s="66">
        <v>3413100136</v>
      </c>
      <c r="C312" s="65" t="s">
        <v>1513</v>
      </c>
      <c r="D312" s="16" t="s">
        <v>1514</v>
      </c>
      <c r="E312" s="65" t="s">
        <v>1515</v>
      </c>
      <c r="F312" s="16" t="s">
        <v>1516</v>
      </c>
      <c r="G312" s="16" t="s">
        <v>1517</v>
      </c>
      <c r="H312" s="16" t="s">
        <v>1518</v>
      </c>
      <c r="I312" s="9" t="s">
        <v>1518</v>
      </c>
      <c r="J312" s="15">
        <v>43922</v>
      </c>
      <c r="K312" s="15"/>
      <c r="L312" s="49"/>
    </row>
    <row r="313" spans="1:12" ht="20.149999999999999" customHeight="1" x14ac:dyDescent="0.2">
      <c r="A313" s="76">
        <v>411</v>
      </c>
      <c r="B313" s="77">
        <v>3413500053</v>
      </c>
      <c r="C313" s="76" t="s">
        <v>1334</v>
      </c>
      <c r="D313" s="76" t="s">
        <v>1395</v>
      </c>
      <c r="E313" s="76" t="s">
        <v>1349</v>
      </c>
      <c r="F313" s="16" t="s">
        <v>1385</v>
      </c>
      <c r="G313" s="76" t="s">
        <v>2085</v>
      </c>
      <c r="H313" s="76" t="s">
        <v>2084</v>
      </c>
      <c r="I313" s="9"/>
      <c r="J313" s="15">
        <v>43891</v>
      </c>
      <c r="K313" s="15"/>
      <c r="L313" s="49"/>
    </row>
    <row r="314" spans="1:12" ht="20.149999999999999" customHeight="1" x14ac:dyDescent="0.2">
      <c r="A314" s="76">
        <v>412</v>
      </c>
      <c r="B314" s="77">
        <v>3413505110</v>
      </c>
      <c r="C314" s="76" t="s">
        <v>1447</v>
      </c>
      <c r="D314" s="76" t="s">
        <v>1436</v>
      </c>
      <c r="E314" s="76" t="s">
        <v>428</v>
      </c>
      <c r="F314" s="16" t="s">
        <v>593</v>
      </c>
      <c r="G314" s="76" t="s">
        <v>2086</v>
      </c>
      <c r="H314" s="76" t="s">
        <v>764</v>
      </c>
      <c r="I314" s="9" t="s">
        <v>1478</v>
      </c>
      <c r="J314" s="15">
        <v>43922</v>
      </c>
      <c r="K314" s="15"/>
      <c r="L314" s="49"/>
    </row>
    <row r="315" spans="1:12" ht="20.149999999999999" customHeight="1" x14ac:dyDescent="0.2">
      <c r="A315" s="76">
        <v>413</v>
      </c>
      <c r="B315" s="77">
        <v>3410900603</v>
      </c>
      <c r="C315" s="76" t="s">
        <v>1084</v>
      </c>
      <c r="D315" s="76" t="s">
        <v>306</v>
      </c>
      <c r="E315" s="76" t="s">
        <v>1425</v>
      </c>
      <c r="F315" s="16" t="s">
        <v>1460</v>
      </c>
      <c r="G315" s="76" t="s">
        <v>2087</v>
      </c>
      <c r="H315" s="76" t="s">
        <v>1461</v>
      </c>
      <c r="I315" s="9" t="s">
        <v>1479</v>
      </c>
      <c r="J315" s="15">
        <v>43952</v>
      </c>
      <c r="K315" s="15"/>
      <c r="L315" s="49"/>
    </row>
    <row r="316" spans="1:12" ht="20.149999999999999" customHeight="1" x14ac:dyDescent="0.2">
      <c r="A316" s="16">
        <v>414</v>
      </c>
      <c r="B316" s="66">
        <v>3410215614</v>
      </c>
      <c r="C316" s="65" t="s">
        <v>1448</v>
      </c>
      <c r="D316" s="16" t="s">
        <v>1437</v>
      </c>
      <c r="E316" s="65" t="s">
        <v>1426</v>
      </c>
      <c r="F316" s="16" t="s">
        <v>650</v>
      </c>
      <c r="G316" s="16" t="s">
        <v>2090</v>
      </c>
      <c r="H316" s="16" t="s">
        <v>1462</v>
      </c>
      <c r="I316" s="9" t="s">
        <v>1480</v>
      </c>
      <c r="J316" s="15">
        <v>43983</v>
      </c>
      <c r="K316" s="15"/>
      <c r="L316" s="49"/>
    </row>
    <row r="317" spans="1:12" ht="20.149999999999999" customHeight="1" x14ac:dyDescent="0.2">
      <c r="A317" s="76">
        <v>415</v>
      </c>
      <c r="B317" s="77">
        <v>3410215655</v>
      </c>
      <c r="C317" s="76" t="s">
        <v>1449</v>
      </c>
      <c r="D317" s="76" t="s">
        <v>1438</v>
      </c>
      <c r="E317" s="76" t="s">
        <v>1427</v>
      </c>
      <c r="F317" s="16" t="s">
        <v>1463</v>
      </c>
      <c r="G317" s="76" t="s">
        <v>2091</v>
      </c>
      <c r="H317" s="76" t="s">
        <v>1464</v>
      </c>
      <c r="I317" s="9" t="s">
        <v>1481</v>
      </c>
      <c r="J317" s="15">
        <v>44013</v>
      </c>
      <c r="K317" s="15"/>
      <c r="L317" s="49"/>
    </row>
    <row r="318" spans="1:12" ht="20.149999999999999" customHeight="1" x14ac:dyDescent="0.2">
      <c r="A318" s="76">
        <v>416</v>
      </c>
      <c r="B318" s="77">
        <v>3410115699</v>
      </c>
      <c r="C318" s="76" t="s">
        <v>1450</v>
      </c>
      <c r="D318" s="76" t="s">
        <v>1439</v>
      </c>
      <c r="E318" s="76" t="s">
        <v>1428</v>
      </c>
      <c r="F318" s="16" t="s">
        <v>1465</v>
      </c>
      <c r="G318" s="76" t="s">
        <v>2092</v>
      </c>
      <c r="H318" s="76" t="s">
        <v>1466</v>
      </c>
      <c r="I318" s="9" t="s">
        <v>1482</v>
      </c>
      <c r="J318" s="15">
        <v>44044</v>
      </c>
      <c r="K318" s="15"/>
      <c r="L318" s="49"/>
    </row>
    <row r="319" spans="1:12" ht="20.149999999999999" customHeight="1" x14ac:dyDescent="0.2">
      <c r="A319" s="76">
        <v>417</v>
      </c>
      <c r="B319" s="77">
        <v>3410215705</v>
      </c>
      <c r="C319" s="76" t="s">
        <v>1451</v>
      </c>
      <c r="D319" s="76" t="s">
        <v>1440</v>
      </c>
      <c r="E319" s="76" t="s">
        <v>2088</v>
      </c>
      <c r="F319" s="16" t="s">
        <v>1467</v>
      </c>
      <c r="G319" s="76" t="s">
        <v>2093</v>
      </c>
      <c r="H319" s="76" t="s">
        <v>1468</v>
      </c>
      <c r="I319" s="9" t="s">
        <v>1468</v>
      </c>
      <c r="J319" s="15">
        <v>44044</v>
      </c>
      <c r="K319" s="15"/>
      <c r="L319" s="49"/>
    </row>
    <row r="320" spans="1:12" ht="20.149999999999999" customHeight="1" x14ac:dyDescent="0.2">
      <c r="A320" s="76">
        <v>418</v>
      </c>
      <c r="B320" s="77">
        <v>3411700333</v>
      </c>
      <c r="C320" s="76" t="s">
        <v>1101</v>
      </c>
      <c r="D320" s="76" t="s">
        <v>355</v>
      </c>
      <c r="E320" s="76" t="s">
        <v>1429</v>
      </c>
      <c r="F320" s="16" t="s">
        <v>17</v>
      </c>
      <c r="G320" s="76" t="s">
        <v>2089</v>
      </c>
      <c r="H320" s="76" t="s">
        <v>895</v>
      </c>
      <c r="I320" s="9" t="s">
        <v>1483</v>
      </c>
      <c r="J320" s="15">
        <v>44044</v>
      </c>
      <c r="K320" s="15"/>
      <c r="L320" s="49"/>
    </row>
    <row r="321" spans="1:12" ht="20.149999999999999" customHeight="1" x14ac:dyDescent="0.2">
      <c r="A321" s="76">
        <v>419</v>
      </c>
      <c r="B321" s="77">
        <v>3410115822</v>
      </c>
      <c r="C321" s="76" t="s">
        <v>1452</v>
      </c>
      <c r="D321" s="76" t="s">
        <v>1441</v>
      </c>
      <c r="E321" s="76" t="s">
        <v>394</v>
      </c>
      <c r="F321" s="16" t="s">
        <v>570</v>
      </c>
      <c r="G321" s="76" t="s">
        <v>2094</v>
      </c>
      <c r="H321" s="76" t="s">
        <v>715</v>
      </c>
      <c r="I321" s="9" t="s">
        <v>716</v>
      </c>
      <c r="J321" s="15">
        <v>44070</v>
      </c>
      <c r="K321" s="15"/>
      <c r="L321" s="49"/>
    </row>
    <row r="322" spans="1:12" ht="20.149999999999999" customHeight="1" x14ac:dyDescent="0.2">
      <c r="A322" s="76">
        <v>420</v>
      </c>
      <c r="B322" s="77">
        <v>3410115806</v>
      </c>
      <c r="C322" s="76" t="s">
        <v>1453</v>
      </c>
      <c r="D322" s="76" t="s">
        <v>1442</v>
      </c>
      <c r="E322" s="76" t="s">
        <v>1143</v>
      </c>
      <c r="F322" s="16" t="s">
        <v>1204</v>
      </c>
      <c r="G322" s="76" t="s">
        <v>2095</v>
      </c>
      <c r="H322" s="76" t="s">
        <v>1469</v>
      </c>
      <c r="I322" s="9" t="s">
        <v>1484</v>
      </c>
      <c r="J322" s="15">
        <v>44075</v>
      </c>
      <c r="K322" s="15"/>
      <c r="L322" s="49"/>
    </row>
    <row r="323" spans="1:12" ht="20.149999999999999" customHeight="1" x14ac:dyDescent="0.2">
      <c r="A323" s="76">
        <v>421</v>
      </c>
      <c r="B323" s="77">
        <v>3410216018</v>
      </c>
      <c r="C323" s="76" t="s">
        <v>1454</v>
      </c>
      <c r="D323" s="76" t="s">
        <v>282</v>
      </c>
      <c r="E323" s="76" t="s">
        <v>1430</v>
      </c>
      <c r="F323" s="16" t="s">
        <v>1470</v>
      </c>
      <c r="G323" s="76" t="s">
        <v>2096</v>
      </c>
      <c r="H323" s="76" t="s">
        <v>1471</v>
      </c>
      <c r="I323" s="9" t="s">
        <v>1471</v>
      </c>
      <c r="J323" s="15">
        <v>44105</v>
      </c>
      <c r="K323" s="15"/>
      <c r="L323" s="49"/>
    </row>
    <row r="324" spans="1:12" ht="20.149999999999999" customHeight="1" x14ac:dyDescent="0.2">
      <c r="A324" s="16">
        <v>422</v>
      </c>
      <c r="B324" s="66">
        <v>3410115996</v>
      </c>
      <c r="C324" s="65" t="s">
        <v>1455</v>
      </c>
      <c r="D324" s="16" t="s">
        <v>1443</v>
      </c>
      <c r="E324" s="65" t="s">
        <v>1431</v>
      </c>
      <c r="F324" s="16" t="s">
        <v>1472</v>
      </c>
      <c r="G324" s="16" t="s">
        <v>2124</v>
      </c>
      <c r="H324" s="16" t="s">
        <v>1473</v>
      </c>
      <c r="I324" s="9" t="s">
        <v>1473</v>
      </c>
      <c r="J324" s="15">
        <v>44105</v>
      </c>
      <c r="K324" s="15"/>
      <c r="L324" s="49"/>
    </row>
    <row r="325" spans="1:12" ht="20.149999999999999" customHeight="1" x14ac:dyDescent="0.2">
      <c r="A325" s="76">
        <v>423</v>
      </c>
      <c r="B325" s="77">
        <v>3410216000</v>
      </c>
      <c r="C325" s="76" t="s">
        <v>1456</v>
      </c>
      <c r="D325" s="76" t="s">
        <v>1444</v>
      </c>
      <c r="E325" s="76" t="s">
        <v>1432</v>
      </c>
      <c r="F325" s="16" t="s">
        <v>1474</v>
      </c>
      <c r="G325" s="76" t="s">
        <v>2125</v>
      </c>
      <c r="H325" s="76" t="s">
        <v>2114</v>
      </c>
      <c r="I325" s="9"/>
      <c r="J325" s="15">
        <v>44105</v>
      </c>
      <c r="K325" s="15"/>
      <c r="L325" s="49"/>
    </row>
    <row r="326" spans="1:12" ht="20.149999999999999" customHeight="1" x14ac:dyDescent="0.2">
      <c r="A326" s="76">
        <v>424</v>
      </c>
      <c r="B326" s="77">
        <v>3410900611</v>
      </c>
      <c r="C326" s="76" t="s">
        <v>1457</v>
      </c>
      <c r="D326" s="76" t="s">
        <v>280</v>
      </c>
      <c r="E326" s="76" t="s">
        <v>1433</v>
      </c>
      <c r="F326" s="16" t="s">
        <v>1475</v>
      </c>
      <c r="G326" s="76" t="s">
        <v>2126</v>
      </c>
      <c r="H326" s="76" t="s">
        <v>2115</v>
      </c>
      <c r="I326" s="9" t="s">
        <v>921</v>
      </c>
      <c r="J326" s="15">
        <v>44136</v>
      </c>
      <c r="K326" s="15"/>
      <c r="L326" s="49"/>
    </row>
    <row r="327" spans="1:12" ht="20.149999999999999" customHeight="1" x14ac:dyDescent="0.2">
      <c r="A327" s="76">
        <v>425</v>
      </c>
      <c r="B327" s="77">
        <v>3410116184</v>
      </c>
      <c r="C327" s="76" t="s">
        <v>1458</v>
      </c>
      <c r="D327" s="76" t="s">
        <v>1445</v>
      </c>
      <c r="E327" s="76" t="s">
        <v>1434</v>
      </c>
      <c r="F327" s="16" t="s">
        <v>1352</v>
      </c>
      <c r="G327" s="76" t="s">
        <v>2127</v>
      </c>
      <c r="H327" s="76" t="s">
        <v>2116</v>
      </c>
      <c r="I327" s="9" t="s">
        <v>1476</v>
      </c>
      <c r="J327" s="15">
        <v>44166</v>
      </c>
      <c r="K327" s="15"/>
      <c r="L327" s="49"/>
    </row>
    <row r="328" spans="1:12" ht="20.149999999999999" customHeight="1" x14ac:dyDescent="0.2">
      <c r="A328" s="76">
        <v>426</v>
      </c>
      <c r="B328" s="77">
        <v>3410216307</v>
      </c>
      <c r="C328" s="76" t="s">
        <v>1459</v>
      </c>
      <c r="D328" s="76" t="s">
        <v>1446</v>
      </c>
      <c r="E328" s="76" t="s">
        <v>1435</v>
      </c>
      <c r="F328" s="16" t="s">
        <v>15</v>
      </c>
      <c r="G328" s="76" t="s">
        <v>2128</v>
      </c>
      <c r="H328" s="76" t="s">
        <v>2117</v>
      </c>
      <c r="I328" s="9" t="s">
        <v>1477</v>
      </c>
      <c r="J328" s="15">
        <v>44228</v>
      </c>
      <c r="K328" s="15"/>
      <c r="L328" s="49"/>
    </row>
    <row r="329" spans="1:12" ht="20.149999999999999" customHeight="1" x14ac:dyDescent="0.2">
      <c r="A329" s="76">
        <v>427</v>
      </c>
      <c r="B329" s="77">
        <v>3410216406</v>
      </c>
      <c r="C329" s="76" t="s">
        <v>1155</v>
      </c>
      <c r="D329" s="76" t="s">
        <v>1156</v>
      </c>
      <c r="E329" s="76" t="s">
        <v>2097</v>
      </c>
      <c r="F329" s="16" t="s">
        <v>2129</v>
      </c>
      <c r="G329" s="76" t="s">
        <v>2130</v>
      </c>
      <c r="H329" s="76" t="s">
        <v>2118</v>
      </c>
      <c r="I329" s="43" t="s">
        <v>2150</v>
      </c>
      <c r="J329" s="44">
        <v>42826</v>
      </c>
      <c r="K329" s="15"/>
      <c r="L329" s="49"/>
    </row>
    <row r="330" spans="1:12" ht="20.149999999999999" customHeight="1" x14ac:dyDescent="0.2">
      <c r="A330" s="76">
        <v>428</v>
      </c>
      <c r="B330" s="77">
        <v>3413200118</v>
      </c>
      <c r="C330" s="76" t="s">
        <v>2098</v>
      </c>
      <c r="D330" s="76" t="s">
        <v>2099</v>
      </c>
      <c r="E330" s="76" t="s">
        <v>2100</v>
      </c>
      <c r="F330" s="16" t="s">
        <v>2131</v>
      </c>
      <c r="G330" s="76" t="s">
        <v>2137</v>
      </c>
      <c r="H330" s="76" t="s">
        <v>2119</v>
      </c>
      <c r="I330" s="9"/>
      <c r="J330" s="45">
        <v>44287</v>
      </c>
      <c r="K330" s="15"/>
      <c r="L330" s="49"/>
    </row>
    <row r="331" spans="1:12" ht="20.149999999999999" customHeight="1" x14ac:dyDescent="0.2">
      <c r="A331" s="76">
        <v>429</v>
      </c>
      <c r="B331" s="77">
        <v>3412700530</v>
      </c>
      <c r="C331" s="76" t="s">
        <v>2101</v>
      </c>
      <c r="D331" s="76" t="s">
        <v>2102</v>
      </c>
      <c r="E331" s="76" t="s">
        <v>2103</v>
      </c>
      <c r="F331" s="16" t="s">
        <v>2132</v>
      </c>
      <c r="G331" s="76" t="s">
        <v>2138</v>
      </c>
      <c r="H331" s="76" t="s">
        <v>2120</v>
      </c>
      <c r="I331" s="9"/>
      <c r="J331" s="45">
        <v>44287</v>
      </c>
      <c r="K331" s="15"/>
      <c r="L331" s="49"/>
    </row>
    <row r="332" spans="1:12" ht="20.149999999999999" customHeight="1" x14ac:dyDescent="0.2">
      <c r="A332" s="76">
        <v>430</v>
      </c>
      <c r="B332" s="77">
        <v>3412100244</v>
      </c>
      <c r="C332" s="76" t="s">
        <v>208</v>
      </c>
      <c r="D332" s="76" t="s">
        <v>329</v>
      </c>
      <c r="E332" s="76" t="s">
        <v>2104</v>
      </c>
      <c r="F332" s="16" t="s">
        <v>2133</v>
      </c>
      <c r="G332" s="76" t="s">
        <v>2139</v>
      </c>
      <c r="H332" s="76" t="s">
        <v>2121</v>
      </c>
      <c r="I332" s="9"/>
      <c r="J332" s="45">
        <v>44287</v>
      </c>
      <c r="K332" s="15"/>
      <c r="L332" s="49"/>
    </row>
    <row r="333" spans="1:12" ht="20.149999999999999" customHeight="1" x14ac:dyDescent="0.2">
      <c r="A333" s="76">
        <v>431</v>
      </c>
      <c r="B333" s="77">
        <v>3414600076</v>
      </c>
      <c r="C333" s="76" t="s">
        <v>1087</v>
      </c>
      <c r="D333" s="76" t="s">
        <v>304</v>
      </c>
      <c r="E333" s="76" t="s">
        <v>2105</v>
      </c>
      <c r="F333" s="16" t="s">
        <v>2134</v>
      </c>
      <c r="G333" s="76" t="s">
        <v>2140</v>
      </c>
      <c r="H333" s="76" t="s">
        <v>814</v>
      </c>
      <c r="I333" s="9"/>
      <c r="J333" s="45">
        <v>44287</v>
      </c>
      <c r="K333" s="15"/>
      <c r="L333" s="49"/>
    </row>
    <row r="334" spans="1:12" ht="20.149999999999999" customHeight="1" x14ac:dyDescent="0.2">
      <c r="A334" s="76">
        <v>432</v>
      </c>
      <c r="B334" s="77">
        <v>3410216620</v>
      </c>
      <c r="C334" s="76" t="s">
        <v>1448</v>
      </c>
      <c r="D334" s="76" t="s">
        <v>2106</v>
      </c>
      <c r="E334" s="76" t="s">
        <v>2107</v>
      </c>
      <c r="F334" s="16" t="s">
        <v>2143</v>
      </c>
      <c r="G334" s="76" t="s">
        <v>2113</v>
      </c>
      <c r="H334" s="76" t="s">
        <v>1462</v>
      </c>
      <c r="I334" s="9"/>
      <c r="J334" s="45">
        <v>44317</v>
      </c>
      <c r="K334" s="15"/>
      <c r="L334" s="49"/>
    </row>
    <row r="335" spans="1:12" ht="20.149999999999999" customHeight="1" x14ac:dyDescent="0.2">
      <c r="A335" s="76">
        <v>433</v>
      </c>
      <c r="B335" s="77">
        <v>3410216612</v>
      </c>
      <c r="C335" s="76" t="s">
        <v>2108</v>
      </c>
      <c r="D335" s="76" t="s">
        <v>2109</v>
      </c>
      <c r="E335" s="76" t="s">
        <v>2110</v>
      </c>
      <c r="F335" s="16" t="s">
        <v>2135</v>
      </c>
      <c r="G335" s="76" t="s">
        <v>2141</v>
      </c>
      <c r="H335" s="76" t="s">
        <v>2122</v>
      </c>
      <c r="I335" s="9"/>
      <c r="J335" s="45">
        <v>44317</v>
      </c>
      <c r="K335" s="15"/>
      <c r="L335" s="49"/>
    </row>
    <row r="336" spans="1:12" ht="20.149999999999999" customHeight="1" x14ac:dyDescent="0.2">
      <c r="A336" s="76">
        <v>434</v>
      </c>
      <c r="B336" s="77">
        <v>3410216695</v>
      </c>
      <c r="C336" s="76" t="s">
        <v>2111</v>
      </c>
      <c r="D336" s="76" t="s">
        <v>283</v>
      </c>
      <c r="E336" s="76" t="s">
        <v>2112</v>
      </c>
      <c r="F336" s="16" t="s">
        <v>2136</v>
      </c>
      <c r="G336" s="76" t="s">
        <v>2142</v>
      </c>
      <c r="H336" s="76" t="s">
        <v>2123</v>
      </c>
      <c r="I336" s="9"/>
      <c r="J336" s="45">
        <v>44348</v>
      </c>
      <c r="K336" s="15"/>
      <c r="L336" s="49"/>
    </row>
    <row r="337" spans="1:12" ht="20.149999999999999" customHeight="1" x14ac:dyDescent="0.2">
      <c r="A337" s="63">
        <v>435</v>
      </c>
      <c r="B337" s="62">
        <v>3410216703</v>
      </c>
      <c r="C337" s="63" t="s">
        <v>2144</v>
      </c>
      <c r="D337" s="67" t="s">
        <v>2145</v>
      </c>
      <c r="E337" s="63" t="s">
        <v>2146</v>
      </c>
      <c r="F337" s="63" t="s">
        <v>2147</v>
      </c>
      <c r="G337" s="63" t="s">
        <v>2148</v>
      </c>
      <c r="H337" s="63" t="s">
        <v>2149</v>
      </c>
      <c r="I337" s="9"/>
      <c r="J337" s="45">
        <v>44348</v>
      </c>
      <c r="K337" s="15"/>
      <c r="L337" s="49"/>
    </row>
    <row r="338" spans="1:12" ht="20.149999999999999" customHeight="1" x14ac:dyDescent="0.2">
      <c r="A338" s="76">
        <v>436</v>
      </c>
      <c r="B338" s="77">
        <v>3412500856</v>
      </c>
      <c r="C338" s="76" t="s">
        <v>2151</v>
      </c>
      <c r="D338" s="76" t="s">
        <v>2152</v>
      </c>
      <c r="E338" s="76" t="s">
        <v>2153</v>
      </c>
      <c r="F338" s="16" t="s">
        <v>2204</v>
      </c>
      <c r="G338" s="76" t="s">
        <v>2205</v>
      </c>
      <c r="H338" s="81" t="s">
        <v>2206</v>
      </c>
      <c r="I338" s="9"/>
      <c r="J338" s="45">
        <v>44348</v>
      </c>
      <c r="K338" s="15"/>
      <c r="L338" s="49"/>
    </row>
    <row r="339" spans="1:12" ht="20.149999999999999" customHeight="1" x14ac:dyDescent="0.2">
      <c r="A339" s="76">
        <v>437</v>
      </c>
      <c r="B339" s="77">
        <v>3410116689</v>
      </c>
      <c r="C339" s="76" t="s">
        <v>2154</v>
      </c>
      <c r="D339" s="76" t="s">
        <v>2155</v>
      </c>
      <c r="E339" s="76" t="s">
        <v>2156</v>
      </c>
      <c r="F339" s="16" t="s">
        <v>2207</v>
      </c>
      <c r="G339" s="76" t="s">
        <v>2208</v>
      </c>
      <c r="H339" s="76" t="s">
        <v>2165</v>
      </c>
      <c r="I339" s="9"/>
      <c r="J339" s="45">
        <v>44348</v>
      </c>
      <c r="K339" s="15"/>
      <c r="L339" s="49"/>
    </row>
    <row r="340" spans="1:12" ht="20.149999999999999" customHeight="1" x14ac:dyDescent="0.2">
      <c r="A340" s="76">
        <v>438</v>
      </c>
      <c r="B340" s="77">
        <v>3411503075</v>
      </c>
      <c r="C340" s="76" t="s">
        <v>262</v>
      </c>
      <c r="D340" s="76" t="s">
        <v>388</v>
      </c>
      <c r="E340" s="76" t="s">
        <v>2157</v>
      </c>
      <c r="F340" s="16" t="s">
        <v>2211</v>
      </c>
      <c r="G340" s="76" t="s">
        <v>2221</v>
      </c>
      <c r="H340" s="76" t="s">
        <v>2166</v>
      </c>
      <c r="I340" s="9"/>
      <c r="J340" s="45">
        <v>44348</v>
      </c>
      <c r="K340" s="15"/>
      <c r="L340" s="49"/>
    </row>
    <row r="341" spans="1:12" ht="20.149999999999999" customHeight="1" x14ac:dyDescent="0.2">
      <c r="A341" s="76">
        <v>439</v>
      </c>
      <c r="B341" s="77">
        <v>3410216794</v>
      </c>
      <c r="C341" s="76" t="s">
        <v>2158</v>
      </c>
      <c r="D341" s="76" t="s">
        <v>2159</v>
      </c>
      <c r="E341" s="76" t="s">
        <v>2160</v>
      </c>
      <c r="F341" s="16" t="s">
        <v>2212</v>
      </c>
      <c r="G341" s="76" t="s">
        <v>2222</v>
      </c>
      <c r="H341" s="76" t="s">
        <v>2167</v>
      </c>
      <c r="I341" s="9"/>
      <c r="J341" s="45">
        <v>44378</v>
      </c>
      <c r="K341" s="15"/>
      <c r="L341" s="49"/>
    </row>
    <row r="342" spans="1:12" ht="20.149999999999999" customHeight="1" x14ac:dyDescent="0.2">
      <c r="A342" s="76">
        <v>440</v>
      </c>
      <c r="B342" s="77">
        <v>3410216786</v>
      </c>
      <c r="C342" s="76" t="s">
        <v>251</v>
      </c>
      <c r="D342" s="76" t="s">
        <v>375</v>
      </c>
      <c r="E342" s="76" t="s">
        <v>2161</v>
      </c>
      <c r="F342" s="16" t="s">
        <v>2213</v>
      </c>
      <c r="G342" s="76" t="s">
        <v>2223</v>
      </c>
      <c r="H342" s="76" t="s">
        <v>1001</v>
      </c>
      <c r="I342" s="9"/>
      <c r="J342" s="45">
        <v>44378</v>
      </c>
      <c r="K342" s="15"/>
      <c r="L342" s="49"/>
    </row>
    <row r="343" spans="1:12" ht="20.149999999999999" customHeight="1" x14ac:dyDescent="0.2">
      <c r="A343" s="76">
        <v>441</v>
      </c>
      <c r="B343" s="77">
        <v>3410216984</v>
      </c>
      <c r="C343" s="76" t="s">
        <v>2162</v>
      </c>
      <c r="D343" s="76" t="s">
        <v>2163</v>
      </c>
      <c r="E343" s="76" t="s">
        <v>2164</v>
      </c>
      <c r="F343" s="16" t="s">
        <v>2214</v>
      </c>
      <c r="G343" s="76" t="s">
        <v>2215</v>
      </c>
      <c r="H343" s="76" t="s">
        <v>2168</v>
      </c>
      <c r="I343" s="9"/>
      <c r="J343" s="45">
        <v>44440</v>
      </c>
      <c r="K343" s="15"/>
      <c r="L343" s="49"/>
    </row>
    <row r="344" spans="1:12" ht="20.149999999999999" customHeight="1" x14ac:dyDescent="0.2">
      <c r="A344" s="76">
        <v>443</v>
      </c>
      <c r="B344" s="77">
        <v>3410216554</v>
      </c>
      <c r="C344" s="76" t="s">
        <v>2169</v>
      </c>
      <c r="D344" s="76" t="s">
        <v>2170</v>
      </c>
      <c r="E344" s="76" t="s">
        <v>2171</v>
      </c>
      <c r="F344" s="16" t="s">
        <v>2216</v>
      </c>
      <c r="G344" s="76" t="s">
        <v>2224</v>
      </c>
      <c r="H344" s="76" t="s">
        <v>2185</v>
      </c>
      <c r="I344" s="9"/>
      <c r="J344" s="45">
        <v>44440</v>
      </c>
      <c r="K344" s="15"/>
      <c r="L344" s="49"/>
    </row>
    <row r="345" spans="1:12" ht="20.149999999999999" customHeight="1" x14ac:dyDescent="0.2">
      <c r="A345" s="76">
        <v>444</v>
      </c>
      <c r="B345" s="77">
        <v>3410550721</v>
      </c>
      <c r="C345" s="76" t="s">
        <v>141</v>
      </c>
      <c r="D345" s="76" t="s">
        <v>28</v>
      </c>
      <c r="E345" s="76" t="s">
        <v>2172</v>
      </c>
      <c r="F345" s="16" t="s">
        <v>2217</v>
      </c>
      <c r="G345" s="76" t="s">
        <v>2225</v>
      </c>
      <c r="H345" s="76" t="s">
        <v>2186</v>
      </c>
      <c r="I345" s="9"/>
      <c r="J345" s="45">
        <v>44440</v>
      </c>
      <c r="K345" s="15"/>
      <c r="L345" s="49"/>
    </row>
    <row r="346" spans="1:12" ht="20.149999999999999" customHeight="1" x14ac:dyDescent="0.2">
      <c r="A346" s="76">
        <v>445</v>
      </c>
      <c r="B346" s="77">
        <v>3413200134</v>
      </c>
      <c r="C346" s="76" t="s">
        <v>2173</v>
      </c>
      <c r="D346" s="76" t="s">
        <v>2174</v>
      </c>
      <c r="E346" s="76" t="s">
        <v>2175</v>
      </c>
      <c r="F346" s="16" t="s">
        <v>2209</v>
      </c>
      <c r="G346" s="76" t="s">
        <v>2226</v>
      </c>
      <c r="H346" s="76" t="s">
        <v>2187</v>
      </c>
      <c r="I346" s="9"/>
      <c r="J346" s="45">
        <v>44470</v>
      </c>
      <c r="K346" s="15"/>
      <c r="L346" s="49"/>
    </row>
    <row r="347" spans="1:12" ht="20.149999999999999" customHeight="1" x14ac:dyDescent="0.2">
      <c r="A347" s="76">
        <v>446</v>
      </c>
      <c r="B347" s="77">
        <v>3410217131</v>
      </c>
      <c r="C347" s="76" t="s">
        <v>2176</v>
      </c>
      <c r="D347" s="76" t="s">
        <v>2177</v>
      </c>
      <c r="E347" s="76" t="s">
        <v>2178</v>
      </c>
      <c r="F347" s="16" t="s">
        <v>2218</v>
      </c>
      <c r="G347" s="76" t="s">
        <v>2227</v>
      </c>
      <c r="H347" s="76" t="s">
        <v>2188</v>
      </c>
      <c r="I347" s="9"/>
      <c r="J347" s="46">
        <v>44501</v>
      </c>
      <c r="K347" s="15"/>
      <c r="L347" s="49"/>
    </row>
    <row r="348" spans="1:12" ht="20.149999999999999" customHeight="1" x14ac:dyDescent="0.2">
      <c r="A348" s="76">
        <v>447</v>
      </c>
      <c r="B348" s="77">
        <v>3410211910</v>
      </c>
      <c r="C348" s="76" t="s">
        <v>2179</v>
      </c>
      <c r="D348" s="76" t="s">
        <v>2180</v>
      </c>
      <c r="E348" s="76" t="s">
        <v>2181</v>
      </c>
      <c r="F348" s="16" t="s">
        <v>2210</v>
      </c>
      <c r="G348" s="76" t="s">
        <v>2184</v>
      </c>
      <c r="H348" s="76" t="s">
        <v>2189</v>
      </c>
      <c r="I348" s="9"/>
      <c r="J348" s="46">
        <v>44501</v>
      </c>
      <c r="K348" s="15"/>
      <c r="L348" s="49"/>
    </row>
    <row r="349" spans="1:12" ht="20.149999999999999" customHeight="1" x14ac:dyDescent="0.2">
      <c r="A349" s="76">
        <v>448</v>
      </c>
      <c r="B349" s="77">
        <v>3412500872</v>
      </c>
      <c r="C349" s="76" t="s">
        <v>2182</v>
      </c>
      <c r="D349" s="76" t="s">
        <v>2183</v>
      </c>
      <c r="E349" s="76" t="s">
        <v>564</v>
      </c>
      <c r="F349" s="16" t="s">
        <v>2219</v>
      </c>
      <c r="G349" s="76" t="s">
        <v>2228</v>
      </c>
      <c r="H349" s="76" t="s">
        <v>2190</v>
      </c>
      <c r="I349" s="9"/>
      <c r="J349" s="46">
        <v>44531</v>
      </c>
      <c r="K349" s="15"/>
      <c r="L349" s="49"/>
    </row>
    <row r="350" spans="1:12" ht="20.149999999999999" customHeight="1" x14ac:dyDescent="0.2">
      <c r="A350" s="63">
        <v>449</v>
      </c>
      <c r="B350" s="62">
        <v>3411503166</v>
      </c>
      <c r="C350" s="63" t="s">
        <v>2191</v>
      </c>
      <c r="D350" s="67" t="s">
        <v>2192</v>
      </c>
      <c r="E350" s="63" t="s">
        <v>2193</v>
      </c>
      <c r="F350" s="63" t="s">
        <v>2194</v>
      </c>
      <c r="G350" s="63" t="s">
        <v>2229</v>
      </c>
      <c r="H350" s="63" t="s">
        <v>2199</v>
      </c>
      <c r="I350" s="26"/>
      <c r="J350" s="46">
        <v>44562</v>
      </c>
      <c r="K350" s="15"/>
      <c r="L350" s="49"/>
    </row>
    <row r="351" spans="1:12" ht="20.149999999999999" customHeight="1" x14ac:dyDescent="0.2">
      <c r="A351" s="64">
        <v>450</v>
      </c>
      <c r="B351" s="62">
        <v>3413200142</v>
      </c>
      <c r="C351" s="63" t="s">
        <v>2195</v>
      </c>
      <c r="D351" s="67" t="s">
        <v>2196</v>
      </c>
      <c r="E351" s="63" t="s">
        <v>2197</v>
      </c>
      <c r="F351" s="63" t="s">
        <v>2198</v>
      </c>
      <c r="G351" s="63" t="s">
        <v>2230</v>
      </c>
      <c r="H351" s="63" t="s">
        <v>2200</v>
      </c>
      <c r="I351" s="26" t="s">
        <v>2201</v>
      </c>
      <c r="J351" s="46">
        <v>44562</v>
      </c>
      <c r="K351" s="15"/>
      <c r="L351" s="49"/>
    </row>
    <row r="352" spans="1:12" ht="20.149999999999999" customHeight="1" x14ac:dyDescent="0.2">
      <c r="A352" s="76">
        <v>451</v>
      </c>
      <c r="B352" s="77">
        <v>3411503158</v>
      </c>
      <c r="C352" s="76" t="s">
        <v>67</v>
      </c>
      <c r="D352" s="76" t="s">
        <v>71</v>
      </c>
      <c r="E352" s="76" t="s">
        <v>2202</v>
      </c>
      <c r="F352" s="16" t="s">
        <v>2220</v>
      </c>
      <c r="G352" s="76" t="s">
        <v>2231</v>
      </c>
      <c r="H352" s="76" t="s">
        <v>2203</v>
      </c>
      <c r="I352" s="9"/>
      <c r="J352" s="46">
        <v>44562</v>
      </c>
      <c r="K352" s="15"/>
      <c r="L352" s="49"/>
    </row>
    <row r="353" spans="1:12" ht="20.149999999999999" customHeight="1" x14ac:dyDescent="0.2">
      <c r="A353" s="63">
        <v>454</v>
      </c>
      <c r="B353" s="52">
        <v>3412700555</v>
      </c>
      <c r="C353" s="47" t="s">
        <v>2233</v>
      </c>
      <c r="D353" s="67" t="s">
        <v>2234</v>
      </c>
      <c r="E353" s="47" t="s">
        <v>2235</v>
      </c>
      <c r="F353" s="47" t="s">
        <v>2236</v>
      </c>
      <c r="G353" s="47" t="s">
        <v>2237</v>
      </c>
      <c r="H353" s="47" t="s">
        <v>2238</v>
      </c>
      <c r="I353" s="47" t="s">
        <v>2239</v>
      </c>
      <c r="J353" s="48">
        <v>44621</v>
      </c>
      <c r="K353" s="15"/>
      <c r="L353" s="49"/>
    </row>
    <row r="354" spans="1:12" ht="20.149999999999999" customHeight="1" x14ac:dyDescent="0.2">
      <c r="A354" s="63">
        <v>455</v>
      </c>
      <c r="B354" s="107">
        <v>3410217669</v>
      </c>
      <c r="C354" s="97" t="s">
        <v>2254</v>
      </c>
      <c r="D354" s="99" t="s">
        <v>2334</v>
      </c>
      <c r="E354" s="97" t="s">
        <v>2291</v>
      </c>
      <c r="F354" s="101" t="s">
        <v>663</v>
      </c>
      <c r="G354" s="47" t="s">
        <v>2368</v>
      </c>
      <c r="H354" s="47" t="s">
        <v>901</v>
      </c>
      <c r="I354" s="47" t="s">
        <v>901</v>
      </c>
      <c r="J354" s="48">
        <v>44652</v>
      </c>
      <c r="K354" s="105"/>
      <c r="L354" s="49"/>
    </row>
    <row r="355" spans="1:12" ht="20.149999999999999" customHeight="1" x14ac:dyDescent="0.2">
      <c r="A355" s="63">
        <v>456</v>
      </c>
      <c r="B355" s="107">
        <v>3411503182</v>
      </c>
      <c r="C355" s="97" t="s">
        <v>237</v>
      </c>
      <c r="D355" s="99" t="s">
        <v>2335</v>
      </c>
      <c r="E355" s="97" t="s">
        <v>2292</v>
      </c>
      <c r="F355" s="101" t="s">
        <v>578</v>
      </c>
      <c r="G355" s="47" t="s">
        <v>2369</v>
      </c>
      <c r="H355" s="47" t="s">
        <v>2443</v>
      </c>
      <c r="I355" s="47"/>
      <c r="J355" s="48">
        <v>44652</v>
      </c>
      <c r="K355" s="105"/>
      <c r="L355" s="49"/>
    </row>
    <row r="356" spans="1:12" ht="20.149999999999999" customHeight="1" x14ac:dyDescent="0.2">
      <c r="A356" s="67">
        <v>457</v>
      </c>
      <c r="B356" s="107">
        <v>3410217644</v>
      </c>
      <c r="C356" s="97" t="s">
        <v>1940</v>
      </c>
      <c r="D356" s="99" t="s">
        <v>2336</v>
      </c>
      <c r="E356" s="109" t="s">
        <v>2293</v>
      </c>
      <c r="F356" s="101" t="s">
        <v>2370</v>
      </c>
      <c r="G356" s="47" t="s">
        <v>2371</v>
      </c>
      <c r="H356" s="47" t="s">
        <v>2444</v>
      </c>
      <c r="I356" s="47" t="s">
        <v>2445</v>
      </c>
      <c r="J356" s="48">
        <v>44652</v>
      </c>
      <c r="K356" s="105"/>
      <c r="L356" s="49"/>
    </row>
    <row r="357" spans="1:12" ht="20.149999999999999" customHeight="1" x14ac:dyDescent="0.2">
      <c r="A357" s="67">
        <v>458</v>
      </c>
      <c r="B357" s="107">
        <v>3413205158</v>
      </c>
      <c r="C357" s="97" t="s">
        <v>2255</v>
      </c>
      <c r="D357" s="99" t="s">
        <v>2337</v>
      </c>
      <c r="E357" s="97" t="s">
        <v>2294</v>
      </c>
      <c r="F357" s="101" t="s">
        <v>2372</v>
      </c>
      <c r="G357" s="47" t="s">
        <v>2373</v>
      </c>
      <c r="H357" s="47" t="s">
        <v>2446</v>
      </c>
      <c r="I357" s="47" t="s">
        <v>2447</v>
      </c>
      <c r="J357" s="48">
        <v>44652</v>
      </c>
      <c r="K357" s="105"/>
      <c r="L357" s="49"/>
    </row>
    <row r="358" spans="1:12" ht="20.149999999999999" customHeight="1" x14ac:dyDescent="0.2">
      <c r="A358" s="63">
        <v>459</v>
      </c>
      <c r="B358" s="107">
        <v>3412500898</v>
      </c>
      <c r="C358" s="97" t="s">
        <v>2256</v>
      </c>
      <c r="D358" s="99" t="s">
        <v>2338</v>
      </c>
      <c r="E358" s="97" t="s">
        <v>2295</v>
      </c>
      <c r="F358" s="101" t="s">
        <v>2374</v>
      </c>
      <c r="G358" s="47" t="s">
        <v>2375</v>
      </c>
      <c r="H358" s="47" t="s">
        <v>2448</v>
      </c>
      <c r="I358" s="47" t="s">
        <v>2449</v>
      </c>
      <c r="J358" s="48">
        <v>44652</v>
      </c>
      <c r="K358" s="105"/>
      <c r="L358" s="49"/>
    </row>
    <row r="359" spans="1:12" ht="20.149999999999999" customHeight="1" x14ac:dyDescent="0.2">
      <c r="A359" s="67">
        <v>460</v>
      </c>
      <c r="B359" s="108">
        <v>3410217776</v>
      </c>
      <c r="C359" s="97" t="s">
        <v>1449</v>
      </c>
      <c r="D359" s="100" t="s">
        <v>1438</v>
      </c>
      <c r="E359" s="97" t="s">
        <v>2296</v>
      </c>
      <c r="F359" s="102" t="s">
        <v>2376</v>
      </c>
      <c r="G359" s="58" t="s">
        <v>2377</v>
      </c>
      <c r="H359" s="102" t="s">
        <v>2450</v>
      </c>
      <c r="I359" s="103" t="s">
        <v>2451</v>
      </c>
      <c r="J359" s="48">
        <v>44682</v>
      </c>
      <c r="K359" s="106"/>
      <c r="L359" s="49"/>
    </row>
    <row r="360" spans="1:12" ht="20.149999999999999" customHeight="1" x14ac:dyDescent="0.2">
      <c r="A360" s="67">
        <v>461</v>
      </c>
      <c r="B360" s="108">
        <v>3410217750</v>
      </c>
      <c r="C360" s="97" t="s">
        <v>2257</v>
      </c>
      <c r="D360" s="100" t="s">
        <v>2339</v>
      </c>
      <c r="E360" s="97" t="s">
        <v>2297</v>
      </c>
      <c r="F360" s="102" t="s">
        <v>2378</v>
      </c>
      <c r="G360" s="58" t="s">
        <v>2379</v>
      </c>
      <c r="H360" s="102" t="s">
        <v>2452</v>
      </c>
      <c r="I360" s="103"/>
      <c r="J360" s="48">
        <v>44682</v>
      </c>
      <c r="K360" s="106"/>
      <c r="L360" s="49"/>
    </row>
    <row r="361" spans="1:12" ht="20.149999999999999" customHeight="1" x14ac:dyDescent="0.2">
      <c r="A361" s="67">
        <v>462</v>
      </c>
      <c r="B361" s="108">
        <v>3410550606</v>
      </c>
      <c r="C361" s="97" t="s">
        <v>2258</v>
      </c>
      <c r="D361" s="100" t="s">
        <v>2340</v>
      </c>
      <c r="E361" s="97" t="s">
        <v>2298</v>
      </c>
      <c r="F361" s="102" t="s">
        <v>122</v>
      </c>
      <c r="G361" s="58" t="s">
        <v>2380</v>
      </c>
      <c r="H361" s="102" t="s">
        <v>2453</v>
      </c>
      <c r="I361" s="103" t="s">
        <v>2453</v>
      </c>
      <c r="J361" s="48">
        <v>44682</v>
      </c>
      <c r="K361" s="106"/>
      <c r="L361" s="49"/>
    </row>
    <row r="362" spans="1:12" ht="20.149999999999999" customHeight="1" x14ac:dyDescent="0.2">
      <c r="A362" s="67">
        <v>463</v>
      </c>
      <c r="B362" s="108">
        <v>3411503307</v>
      </c>
      <c r="C362" s="97" t="s">
        <v>2259</v>
      </c>
      <c r="D362" s="100" t="s">
        <v>2341</v>
      </c>
      <c r="E362" s="97" t="s">
        <v>2299</v>
      </c>
      <c r="F362" s="102" t="s">
        <v>2381</v>
      </c>
      <c r="G362" s="58" t="s">
        <v>2382</v>
      </c>
      <c r="H362" s="102" t="s">
        <v>2454</v>
      </c>
      <c r="I362" s="103" t="s">
        <v>2455</v>
      </c>
      <c r="J362" s="48">
        <v>44713</v>
      </c>
      <c r="K362" s="106"/>
      <c r="L362" s="49"/>
    </row>
    <row r="363" spans="1:12" ht="20.149999999999999" customHeight="1" x14ac:dyDescent="0.2">
      <c r="A363" s="67">
        <v>464</v>
      </c>
      <c r="B363" s="108">
        <v>3412700563</v>
      </c>
      <c r="C363" s="97" t="s">
        <v>2260</v>
      </c>
      <c r="D363" s="100" t="s">
        <v>1941</v>
      </c>
      <c r="E363" s="97" t="s">
        <v>2300</v>
      </c>
      <c r="F363" s="102" t="s">
        <v>2383</v>
      </c>
      <c r="G363" s="58" t="s">
        <v>2384</v>
      </c>
      <c r="H363" s="102" t="s">
        <v>2456</v>
      </c>
      <c r="I363" s="103" t="s">
        <v>2457</v>
      </c>
      <c r="J363" s="48">
        <v>44713</v>
      </c>
      <c r="K363" s="106"/>
      <c r="L363" s="49"/>
    </row>
    <row r="364" spans="1:12" ht="20.149999999999999" customHeight="1" x14ac:dyDescent="0.2">
      <c r="A364" s="67">
        <v>465</v>
      </c>
      <c r="B364" s="108">
        <v>3410218014</v>
      </c>
      <c r="C364" s="97" t="s">
        <v>2261</v>
      </c>
      <c r="D364" s="100" t="s">
        <v>2342</v>
      </c>
      <c r="E364" s="97" t="s">
        <v>2301</v>
      </c>
      <c r="F364" s="102" t="s">
        <v>2385</v>
      </c>
      <c r="G364" s="58" t="s">
        <v>2386</v>
      </c>
      <c r="H364" s="102" t="s">
        <v>2458</v>
      </c>
      <c r="I364" s="103" t="s">
        <v>2459</v>
      </c>
      <c r="J364" s="48">
        <v>44743</v>
      </c>
      <c r="K364" s="106"/>
      <c r="L364" s="49"/>
    </row>
    <row r="365" spans="1:12" ht="20.149999999999999" customHeight="1" x14ac:dyDescent="0.2">
      <c r="A365" s="67">
        <v>466</v>
      </c>
      <c r="B365" s="108">
        <v>3410118024</v>
      </c>
      <c r="C365" s="97" t="s">
        <v>2262</v>
      </c>
      <c r="D365" s="100" t="s">
        <v>2343</v>
      </c>
      <c r="E365" s="97" t="s">
        <v>2302</v>
      </c>
      <c r="F365" s="102" t="s">
        <v>2387</v>
      </c>
      <c r="G365" s="58" t="s">
        <v>2388</v>
      </c>
      <c r="H365" s="102" t="s">
        <v>2460</v>
      </c>
      <c r="I365" s="103" t="s">
        <v>2461</v>
      </c>
      <c r="J365" s="48">
        <v>44743</v>
      </c>
      <c r="K365" s="106"/>
      <c r="L365" s="49"/>
    </row>
    <row r="366" spans="1:12" ht="20.149999999999999" customHeight="1" x14ac:dyDescent="0.2">
      <c r="A366" s="67">
        <v>467</v>
      </c>
      <c r="B366" s="108">
        <v>3410218030</v>
      </c>
      <c r="C366" s="97" t="s">
        <v>2263</v>
      </c>
      <c r="D366" s="100" t="s">
        <v>2344</v>
      </c>
      <c r="E366" s="97" t="s">
        <v>551</v>
      </c>
      <c r="F366" s="102" t="s">
        <v>698</v>
      </c>
      <c r="G366" s="58" t="s">
        <v>2389</v>
      </c>
      <c r="H366" s="102" t="s">
        <v>2462</v>
      </c>
      <c r="I366" s="103" t="s">
        <v>2462</v>
      </c>
      <c r="J366" s="48">
        <v>44743</v>
      </c>
      <c r="K366" s="106"/>
      <c r="L366" s="49"/>
    </row>
    <row r="367" spans="1:12" ht="20.149999999999999" customHeight="1" x14ac:dyDescent="0.2">
      <c r="A367" s="67">
        <v>468</v>
      </c>
      <c r="B367" s="108">
        <v>3410218048</v>
      </c>
      <c r="C367" s="97" t="s">
        <v>2263</v>
      </c>
      <c r="D367" s="100" t="s">
        <v>2344</v>
      </c>
      <c r="E367" s="97" t="s">
        <v>565</v>
      </c>
      <c r="F367" s="102" t="s">
        <v>34</v>
      </c>
      <c r="G367" s="58" t="s">
        <v>2390</v>
      </c>
      <c r="H367" s="102" t="s">
        <v>2463</v>
      </c>
      <c r="I367" s="103" t="s">
        <v>2464</v>
      </c>
      <c r="J367" s="48">
        <v>44743</v>
      </c>
      <c r="K367" s="106"/>
      <c r="L367" s="49"/>
    </row>
    <row r="368" spans="1:12" ht="20.149999999999999" customHeight="1" x14ac:dyDescent="0.2">
      <c r="A368" s="67">
        <v>469</v>
      </c>
      <c r="B368" s="108">
        <v>3411100799</v>
      </c>
      <c r="C368" s="97" t="s">
        <v>2264</v>
      </c>
      <c r="D368" s="100" t="s">
        <v>2345</v>
      </c>
      <c r="E368" s="97" t="s">
        <v>2303</v>
      </c>
      <c r="F368" s="102" t="s">
        <v>10</v>
      </c>
      <c r="G368" s="58" t="s">
        <v>2391</v>
      </c>
      <c r="H368" s="102" t="s">
        <v>2465</v>
      </c>
      <c r="I368" s="103" t="s">
        <v>2466</v>
      </c>
      <c r="J368" s="48">
        <v>44743</v>
      </c>
      <c r="K368" s="106"/>
      <c r="L368" s="49"/>
    </row>
    <row r="369" spans="1:12" ht="20.149999999999999" customHeight="1" x14ac:dyDescent="0.2">
      <c r="A369" s="67">
        <v>470</v>
      </c>
      <c r="B369" s="108">
        <v>3411503315</v>
      </c>
      <c r="C369" s="97" t="s">
        <v>2265</v>
      </c>
      <c r="D369" s="100" t="s">
        <v>2346</v>
      </c>
      <c r="E369" s="97" t="s">
        <v>2304</v>
      </c>
      <c r="F369" s="102" t="s">
        <v>662</v>
      </c>
      <c r="G369" s="58" t="s">
        <v>2392</v>
      </c>
      <c r="H369" s="104" t="s">
        <v>2467</v>
      </c>
      <c r="I369" s="103" t="s">
        <v>2468</v>
      </c>
      <c r="J369" s="48">
        <v>44743</v>
      </c>
      <c r="K369" s="106"/>
      <c r="L369" s="49"/>
    </row>
    <row r="370" spans="1:12" ht="20.149999999999999" customHeight="1" x14ac:dyDescent="0.2">
      <c r="A370" s="67">
        <v>471</v>
      </c>
      <c r="B370" s="108">
        <v>3410218253</v>
      </c>
      <c r="C370" s="97" t="s">
        <v>2266</v>
      </c>
      <c r="D370" s="100" t="s">
        <v>2347</v>
      </c>
      <c r="E370" s="97" t="s">
        <v>2305</v>
      </c>
      <c r="F370" s="102" t="s">
        <v>2393</v>
      </c>
      <c r="G370" s="58" t="s">
        <v>2394</v>
      </c>
      <c r="H370" s="102" t="s">
        <v>2469</v>
      </c>
      <c r="I370" s="103" t="s">
        <v>2470</v>
      </c>
      <c r="J370" s="48">
        <v>44805</v>
      </c>
      <c r="K370" s="106"/>
      <c r="L370" s="49"/>
    </row>
    <row r="371" spans="1:12" ht="20.149999999999999" customHeight="1" x14ac:dyDescent="0.2">
      <c r="A371" s="67">
        <v>472</v>
      </c>
      <c r="B371" s="108">
        <v>3410218261</v>
      </c>
      <c r="C371" s="97" t="s">
        <v>2267</v>
      </c>
      <c r="D371" s="100" t="s">
        <v>2348</v>
      </c>
      <c r="E371" s="97" t="s">
        <v>2306</v>
      </c>
      <c r="F371" s="102" t="s">
        <v>684</v>
      </c>
      <c r="G371" s="58" t="s">
        <v>2395</v>
      </c>
      <c r="H371" s="102" t="s">
        <v>2471</v>
      </c>
      <c r="I371" s="103" t="s">
        <v>2472</v>
      </c>
      <c r="J371" s="48">
        <v>44805</v>
      </c>
      <c r="K371" s="106"/>
      <c r="L371" s="49"/>
    </row>
    <row r="372" spans="1:12" ht="20.149999999999999" customHeight="1" x14ac:dyDescent="0.2">
      <c r="A372" s="67">
        <v>473</v>
      </c>
      <c r="B372" s="108">
        <v>3411503331</v>
      </c>
      <c r="C372" s="97" t="s">
        <v>2268</v>
      </c>
      <c r="D372" s="100" t="s">
        <v>2349</v>
      </c>
      <c r="E372" s="97" t="s">
        <v>2307</v>
      </c>
      <c r="F372" s="102" t="s">
        <v>2396</v>
      </c>
      <c r="G372" s="58" t="s">
        <v>2397</v>
      </c>
      <c r="H372" s="102" t="s">
        <v>2473</v>
      </c>
      <c r="I372" s="103" t="s">
        <v>2473</v>
      </c>
      <c r="J372" s="48">
        <v>44805</v>
      </c>
      <c r="K372" s="106"/>
      <c r="L372" s="49"/>
    </row>
    <row r="373" spans="1:12" ht="20.149999999999999" customHeight="1" x14ac:dyDescent="0.2">
      <c r="A373" s="67">
        <v>474</v>
      </c>
      <c r="B373" s="108">
        <v>3410218360</v>
      </c>
      <c r="C373" s="97" t="s">
        <v>2269</v>
      </c>
      <c r="D373" s="100" t="s">
        <v>2350</v>
      </c>
      <c r="E373" s="97" t="s">
        <v>2308</v>
      </c>
      <c r="F373" s="102" t="s">
        <v>689</v>
      </c>
      <c r="G373" s="58" t="s">
        <v>2398</v>
      </c>
      <c r="H373" s="102" t="s">
        <v>2474</v>
      </c>
      <c r="I373" s="103"/>
      <c r="J373" s="48">
        <v>44835</v>
      </c>
      <c r="K373" s="106"/>
      <c r="L373" s="49"/>
    </row>
    <row r="374" spans="1:12" ht="20.149999999999999" customHeight="1" x14ac:dyDescent="0.2">
      <c r="A374" s="67">
        <v>475</v>
      </c>
      <c r="B374" s="108">
        <v>3412500690</v>
      </c>
      <c r="C374" s="97" t="s">
        <v>2270</v>
      </c>
      <c r="D374" s="100" t="s">
        <v>1166</v>
      </c>
      <c r="E374" s="97" t="s">
        <v>2309</v>
      </c>
      <c r="F374" s="102" t="s">
        <v>19</v>
      </c>
      <c r="G374" s="58" t="s">
        <v>2399</v>
      </c>
      <c r="H374" s="103" t="s">
        <v>2475</v>
      </c>
      <c r="I374" s="103" t="s">
        <v>2476</v>
      </c>
      <c r="J374" s="48">
        <v>44835</v>
      </c>
      <c r="K374" s="106"/>
      <c r="L374" s="49"/>
    </row>
    <row r="375" spans="1:12" ht="20.149999999999999" customHeight="1" x14ac:dyDescent="0.2">
      <c r="A375" s="67">
        <v>476</v>
      </c>
      <c r="B375" s="108">
        <v>3412500906</v>
      </c>
      <c r="C375" s="97" t="s">
        <v>2271</v>
      </c>
      <c r="D375" s="100" t="s">
        <v>2351</v>
      </c>
      <c r="E375" s="97" t="s">
        <v>2310</v>
      </c>
      <c r="F375" s="102" t="s">
        <v>2400</v>
      </c>
      <c r="G375" s="58" t="s">
        <v>2401</v>
      </c>
      <c r="H375" s="103" t="s">
        <v>2477</v>
      </c>
      <c r="I375" s="103" t="s">
        <v>2478</v>
      </c>
      <c r="J375" s="48">
        <v>44835</v>
      </c>
      <c r="K375" s="106"/>
      <c r="L375" s="49"/>
    </row>
    <row r="376" spans="1:12" ht="20.149999999999999" customHeight="1" x14ac:dyDescent="0.2">
      <c r="A376" s="67">
        <v>477</v>
      </c>
      <c r="B376" s="108">
        <v>3413205166</v>
      </c>
      <c r="C376" s="97" t="s">
        <v>2272</v>
      </c>
      <c r="D376" s="100" t="s">
        <v>279</v>
      </c>
      <c r="E376" s="97" t="s">
        <v>2311</v>
      </c>
      <c r="F376" s="102" t="s">
        <v>2402</v>
      </c>
      <c r="G376" s="58" t="s">
        <v>2403</v>
      </c>
      <c r="H376" s="103" t="s">
        <v>2479</v>
      </c>
      <c r="I376" s="103" t="s">
        <v>2480</v>
      </c>
      <c r="J376" s="48">
        <v>44835</v>
      </c>
      <c r="K376" s="106"/>
      <c r="L376" s="49"/>
    </row>
    <row r="377" spans="1:12" ht="20.149999999999999" customHeight="1" x14ac:dyDescent="0.2">
      <c r="A377" s="67">
        <v>478</v>
      </c>
      <c r="B377" s="108">
        <v>3410218394</v>
      </c>
      <c r="C377" s="97" t="s">
        <v>2273</v>
      </c>
      <c r="D377" s="100" t="s">
        <v>2352</v>
      </c>
      <c r="E377" s="97" t="s">
        <v>2312</v>
      </c>
      <c r="F377" s="102" t="s">
        <v>33</v>
      </c>
      <c r="G377" s="58" t="s">
        <v>2404</v>
      </c>
      <c r="H377" s="103" t="s">
        <v>2481</v>
      </c>
      <c r="I377" s="103" t="s">
        <v>2482</v>
      </c>
      <c r="J377" s="48">
        <v>44866</v>
      </c>
      <c r="K377" s="106"/>
      <c r="L377" s="49"/>
    </row>
    <row r="378" spans="1:12" ht="20.149999999999999" customHeight="1" x14ac:dyDescent="0.2">
      <c r="A378" s="67">
        <v>479</v>
      </c>
      <c r="B378" s="108">
        <v>3410218386</v>
      </c>
      <c r="C378" s="97" t="s">
        <v>2274</v>
      </c>
      <c r="D378" s="100" t="s">
        <v>2353</v>
      </c>
      <c r="E378" s="97" t="s">
        <v>2313</v>
      </c>
      <c r="F378" s="102" t="s">
        <v>33</v>
      </c>
      <c r="G378" s="58" t="s">
        <v>2405</v>
      </c>
      <c r="H378" s="103" t="s">
        <v>2483</v>
      </c>
      <c r="I378" s="103" t="s">
        <v>2484</v>
      </c>
      <c r="J378" s="48">
        <v>44866</v>
      </c>
      <c r="K378" s="106"/>
      <c r="L378" s="49"/>
    </row>
    <row r="379" spans="1:12" ht="20.149999999999999" customHeight="1" x14ac:dyDescent="0.2">
      <c r="A379" s="67">
        <v>480</v>
      </c>
      <c r="B379" s="108">
        <v>3410118370</v>
      </c>
      <c r="C379" s="97" t="s">
        <v>2275</v>
      </c>
      <c r="D379" s="100" t="s">
        <v>2354</v>
      </c>
      <c r="E379" s="97" t="s">
        <v>2314</v>
      </c>
      <c r="F379" s="102" t="s">
        <v>2406</v>
      </c>
      <c r="G379" s="58" t="s">
        <v>2407</v>
      </c>
      <c r="H379" s="103" t="s">
        <v>2485</v>
      </c>
      <c r="I379" s="103" t="s">
        <v>2486</v>
      </c>
      <c r="J379" s="48">
        <v>44866</v>
      </c>
      <c r="K379" s="106"/>
      <c r="L379" s="49"/>
    </row>
    <row r="380" spans="1:12" ht="20.149999999999999" customHeight="1" x14ac:dyDescent="0.2">
      <c r="A380" s="67">
        <v>481</v>
      </c>
      <c r="B380" s="108">
        <v>3411503356</v>
      </c>
      <c r="C380" s="97" t="s">
        <v>2276</v>
      </c>
      <c r="D380" s="100" t="s">
        <v>2355</v>
      </c>
      <c r="E380" s="97" t="s">
        <v>2315</v>
      </c>
      <c r="F380" s="102" t="s">
        <v>2408</v>
      </c>
      <c r="G380" s="58" t="s">
        <v>2409</v>
      </c>
      <c r="H380" s="103" t="s">
        <v>2487</v>
      </c>
      <c r="I380" s="103" t="s">
        <v>2488</v>
      </c>
      <c r="J380" s="48">
        <v>44866</v>
      </c>
      <c r="K380" s="106"/>
      <c r="L380" s="49"/>
    </row>
    <row r="381" spans="1:12" ht="20.149999999999999" customHeight="1" x14ac:dyDescent="0.2">
      <c r="A381" s="67">
        <v>482</v>
      </c>
      <c r="B381" s="108">
        <v>3411503364</v>
      </c>
      <c r="C381" s="97" t="s">
        <v>2277</v>
      </c>
      <c r="D381" s="100" t="s">
        <v>2356</v>
      </c>
      <c r="E381" s="97" t="s">
        <v>2316</v>
      </c>
      <c r="F381" s="102" t="s">
        <v>2410</v>
      </c>
      <c r="G381" s="58" t="s">
        <v>2411</v>
      </c>
      <c r="H381" s="103" t="s">
        <v>2489</v>
      </c>
      <c r="I381" s="103" t="s">
        <v>2490</v>
      </c>
      <c r="J381" s="48">
        <v>44866</v>
      </c>
      <c r="K381" s="106"/>
      <c r="L381" s="49"/>
    </row>
    <row r="382" spans="1:12" ht="20.149999999999999" customHeight="1" x14ac:dyDescent="0.2">
      <c r="A382" s="67">
        <v>483</v>
      </c>
      <c r="B382" s="108">
        <v>3410218469</v>
      </c>
      <c r="C382" s="97" t="s">
        <v>2278</v>
      </c>
      <c r="D382" s="100" t="s">
        <v>22</v>
      </c>
      <c r="E382" s="97" t="s">
        <v>2317</v>
      </c>
      <c r="F382" s="102" t="s">
        <v>2412</v>
      </c>
      <c r="G382" s="58" t="s">
        <v>2413</v>
      </c>
      <c r="H382" s="103" t="s">
        <v>2491</v>
      </c>
      <c r="I382" s="103" t="s">
        <v>2492</v>
      </c>
      <c r="J382" s="48">
        <v>44896</v>
      </c>
      <c r="K382" s="106"/>
      <c r="L382" s="49"/>
    </row>
    <row r="383" spans="1:12" ht="20.149999999999999" customHeight="1" x14ac:dyDescent="0.2">
      <c r="A383" s="67">
        <v>484</v>
      </c>
      <c r="B383" s="108">
        <v>3410215838</v>
      </c>
      <c r="C383" s="97" t="s">
        <v>260</v>
      </c>
      <c r="D383" s="100" t="s">
        <v>384</v>
      </c>
      <c r="E383" s="97" t="s">
        <v>2318</v>
      </c>
      <c r="F383" s="102" t="s">
        <v>2414</v>
      </c>
      <c r="G383" s="58" t="s">
        <v>2415</v>
      </c>
      <c r="H383" s="103" t="s">
        <v>2493</v>
      </c>
      <c r="I383" s="103" t="s">
        <v>2494</v>
      </c>
      <c r="J383" s="48">
        <v>44896</v>
      </c>
      <c r="K383" s="106"/>
      <c r="L383" s="49"/>
    </row>
    <row r="384" spans="1:12" ht="20.149999999999999" customHeight="1" x14ac:dyDescent="0.2">
      <c r="A384" s="67">
        <v>485</v>
      </c>
      <c r="B384" s="108">
        <v>3412500914</v>
      </c>
      <c r="C384" s="97" t="s">
        <v>2279</v>
      </c>
      <c r="D384" s="100" t="s">
        <v>2357</v>
      </c>
      <c r="E384" s="97" t="s">
        <v>2319</v>
      </c>
      <c r="F384" s="102" t="s">
        <v>2416</v>
      </c>
      <c r="G384" s="58" t="s">
        <v>2417</v>
      </c>
      <c r="H384" s="103" t="s">
        <v>2495</v>
      </c>
      <c r="I384" s="103" t="s">
        <v>2496</v>
      </c>
      <c r="J384" s="48">
        <v>44896</v>
      </c>
      <c r="K384" s="106"/>
      <c r="L384" s="49"/>
    </row>
    <row r="385" spans="1:12" ht="20.149999999999999" customHeight="1" x14ac:dyDescent="0.2">
      <c r="A385" s="67">
        <v>486</v>
      </c>
      <c r="B385" s="108">
        <v>3410218568</v>
      </c>
      <c r="C385" s="97" t="s">
        <v>2280</v>
      </c>
      <c r="D385" s="100" t="s">
        <v>2358</v>
      </c>
      <c r="E385" s="97" t="s">
        <v>2320</v>
      </c>
      <c r="F385" s="102" t="s">
        <v>2418</v>
      </c>
      <c r="G385" s="58" t="s">
        <v>2419</v>
      </c>
      <c r="H385" s="103" t="s">
        <v>2497</v>
      </c>
      <c r="I385" s="103"/>
      <c r="J385" s="48">
        <v>44927</v>
      </c>
      <c r="K385" s="106"/>
      <c r="L385" s="49"/>
    </row>
    <row r="386" spans="1:12" ht="20.149999999999999" customHeight="1" x14ac:dyDescent="0.2">
      <c r="A386" s="67">
        <v>487</v>
      </c>
      <c r="B386" s="108">
        <v>3411700358</v>
      </c>
      <c r="C386" s="97" t="s">
        <v>206</v>
      </c>
      <c r="D386" s="100" t="s">
        <v>326</v>
      </c>
      <c r="E386" s="97" t="s">
        <v>2321</v>
      </c>
      <c r="F386" s="102" t="s">
        <v>2420</v>
      </c>
      <c r="G386" s="58" t="s">
        <v>2421</v>
      </c>
      <c r="H386" s="103" t="s">
        <v>2498</v>
      </c>
      <c r="I386" s="103"/>
      <c r="J386" s="48">
        <v>44927</v>
      </c>
      <c r="K386" s="106"/>
      <c r="L386" s="49"/>
    </row>
    <row r="387" spans="1:12" ht="20.149999999999999" customHeight="1" x14ac:dyDescent="0.2">
      <c r="A387" s="67">
        <v>488</v>
      </c>
      <c r="B387" s="108">
        <v>3410118594</v>
      </c>
      <c r="C387" s="97" t="s">
        <v>2281</v>
      </c>
      <c r="D387" s="100" t="s">
        <v>2109</v>
      </c>
      <c r="E387" s="97" t="s">
        <v>2322</v>
      </c>
      <c r="F387" s="102" t="s">
        <v>2422</v>
      </c>
      <c r="G387" s="58" t="s">
        <v>2423</v>
      </c>
      <c r="H387" s="103" t="s">
        <v>2499</v>
      </c>
      <c r="I387" s="103" t="s">
        <v>2500</v>
      </c>
      <c r="J387" s="48">
        <v>44958</v>
      </c>
      <c r="K387" s="106"/>
      <c r="L387" s="49"/>
    </row>
    <row r="388" spans="1:12" ht="20.149999999999999" customHeight="1" x14ac:dyDescent="0.2">
      <c r="A388" s="67">
        <v>489</v>
      </c>
      <c r="B388" s="108">
        <v>3410218634</v>
      </c>
      <c r="C388" s="97" t="s">
        <v>2281</v>
      </c>
      <c r="D388" s="100" t="s">
        <v>2109</v>
      </c>
      <c r="E388" s="97" t="s">
        <v>557</v>
      </c>
      <c r="F388" s="102" t="s">
        <v>703</v>
      </c>
      <c r="G388" s="58" t="s">
        <v>2424</v>
      </c>
      <c r="H388" s="103" t="s">
        <v>998</v>
      </c>
      <c r="I388" s="103" t="s">
        <v>998</v>
      </c>
      <c r="J388" s="48">
        <v>44958</v>
      </c>
      <c r="K388" s="106"/>
      <c r="L388" s="49"/>
    </row>
    <row r="389" spans="1:12" ht="20.149999999999999" customHeight="1" x14ac:dyDescent="0.2">
      <c r="A389" s="67">
        <v>490</v>
      </c>
      <c r="B389" s="108">
        <v>3411503380</v>
      </c>
      <c r="C389" s="97" t="s">
        <v>2282</v>
      </c>
      <c r="D389" s="100" t="s">
        <v>2359</v>
      </c>
      <c r="E389" s="97" t="s">
        <v>2323</v>
      </c>
      <c r="F389" s="102" t="s">
        <v>2425</v>
      </c>
      <c r="G389" s="58" t="s">
        <v>2426</v>
      </c>
      <c r="H389" s="103" t="s">
        <v>2501</v>
      </c>
      <c r="I389" s="103" t="s">
        <v>2502</v>
      </c>
      <c r="J389" s="48">
        <v>44958</v>
      </c>
      <c r="K389" s="106"/>
      <c r="L389" s="49"/>
    </row>
    <row r="390" spans="1:12" ht="20.149999999999999" customHeight="1" x14ac:dyDescent="0.2">
      <c r="A390" s="67">
        <v>491</v>
      </c>
      <c r="B390" s="108">
        <v>3411503398</v>
      </c>
      <c r="C390" s="97" t="s">
        <v>2283</v>
      </c>
      <c r="D390" s="100" t="s">
        <v>2360</v>
      </c>
      <c r="E390" s="97" t="s">
        <v>2324</v>
      </c>
      <c r="F390" s="102" t="s">
        <v>2427</v>
      </c>
      <c r="G390" s="58" t="s">
        <v>2428</v>
      </c>
      <c r="H390" s="103" t="s">
        <v>2503</v>
      </c>
      <c r="I390" s="103"/>
      <c r="J390" s="48">
        <v>44958</v>
      </c>
      <c r="K390" s="106"/>
      <c r="L390" s="49"/>
    </row>
    <row r="391" spans="1:12" ht="20.149999999999999" customHeight="1" x14ac:dyDescent="0.2">
      <c r="A391" s="67">
        <v>492</v>
      </c>
      <c r="B391" s="108">
        <v>3410118677</v>
      </c>
      <c r="C391" s="97" t="s">
        <v>2284</v>
      </c>
      <c r="D391" s="100" t="s">
        <v>2352</v>
      </c>
      <c r="E391" s="97" t="s">
        <v>2325</v>
      </c>
      <c r="F391" s="102" t="s">
        <v>1205</v>
      </c>
      <c r="G391" s="58" t="s">
        <v>2429</v>
      </c>
      <c r="H391" s="103" t="s">
        <v>2504</v>
      </c>
      <c r="I391" s="103" t="s">
        <v>2505</v>
      </c>
      <c r="J391" s="48">
        <v>44986</v>
      </c>
      <c r="K391" s="106"/>
      <c r="L391" s="49"/>
    </row>
    <row r="392" spans="1:12" ht="21" customHeight="1" x14ac:dyDescent="0.2">
      <c r="A392" s="67">
        <v>493</v>
      </c>
      <c r="B392" s="108">
        <v>3412500922</v>
      </c>
      <c r="C392" s="97" t="s">
        <v>1322</v>
      </c>
      <c r="D392" s="100" t="s">
        <v>2034</v>
      </c>
      <c r="E392" s="97" t="s">
        <v>2326</v>
      </c>
      <c r="F392" s="102" t="s">
        <v>2430</v>
      </c>
      <c r="G392" s="58" t="s">
        <v>2431</v>
      </c>
      <c r="H392" s="103" t="s">
        <v>2506</v>
      </c>
      <c r="I392" s="103" t="s">
        <v>2506</v>
      </c>
      <c r="J392" s="48">
        <v>44986</v>
      </c>
      <c r="K392" s="106"/>
      <c r="L392" s="18"/>
    </row>
    <row r="393" spans="1:12" ht="20.149999999999999" customHeight="1" x14ac:dyDescent="0.2">
      <c r="A393" s="67">
        <v>494</v>
      </c>
      <c r="B393" s="108">
        <v>3410218964</v>
      </c>
      <c r="C393" s="97" t="s">
        <v>2285</v>
      </c>
      <c r="D393" s="100" t="s">
        <v>2361</v>
      </c>
      <c r="E393" s="97" t="s">
        <v>2327</v>
      </c>
      <c r="F393" s="102" t="s">
        <v>33</v>
      </c>
      <c r="G393" s="58" t="s">
        <v>2432</v>
      </c>
      <c r="H393" s="103" t="s">
        <v>2507</v>
      </c>
      <c r="I393" s="103"/>
      <c r="J393" s="48">
        <v>45017</v>
      </c>
      <c r="K393" s="106"/>
      <c r="L393" s="18"/>
    </row>
    <row r="394" spans="1:12" ht="20.149999999999999" customHeight="1" x14ac:dyDescent="0.2">
      <c r="A394" s="67">
        <v>495</v>
      </c>
      <c r="B394" s="108">
        <v>3410118909</v>
      </c>
      <c r="C394" s="97" t="s">
        <v>2286</v>
      </c>
      <c r="D394" s="100" t="s">
        <v>2362</v>
      </c>
      <c r="E394" s="97" t="s">
        <v>2328</v>
      </c>
      <c r="F394" s="102" t="s">
        <v>2433</v>
      </c>
      <c r="G394" s="58" t="s">
        <v>2434</v>
      </c>
      <c r="H394" s="103" t="s">
        <v>2508</v>
      </c>
      <c r="I394" s="103" t="s">
        <v>2509</v>
      </c>
      <c r="J394" s="48">
        <v>45017</v>
      </c>
      <c r="K394" s="106"/>
      <c r="L394" s="18"/>
    </row>
    <row r="395" spans="1:12" ht="20.149999999999999" customHeight="1" x14ac:dyDescent="0.2">
      <c r="A395" s="67">
        <v>496</v>
      </c>
      <c r="B395" s="108">
        <v>3410119014</v>
      </c>
      <c r="C395" s="97" t="s">
        <v>2287</v>
      </c>
      <c r="D395" s="100" t="s">
        <v>2363</v>
      </c>
      <c r="E395" s="97" t="s">
        <v>2329</v>
      </c>
      <c r="F395" s="102" t="s">
        <v>21</v>
      </c>
      <c r="G395" s="58" t="s">
        <v>2435</v>
      </c>
      <c r="H395" s="103" t="s">
        <v>2510</v>
      </c>
      <c r="I395" s="103" t="s">
        <v>2511</v>
      </c>
      <c r="J395" s="48">
        <v>45017</v>
      </c>
      <c r="K395" s="106"/>
      <c r="L395" s="9"/>
    </row>
    <row r="396" spans="1:12" ht="20.149999999999999" customHeight="1" x14ac:dyDescent="0.2">
      <c r="A396" s="67">
        <v>497</v>
      </c>
      <c r="B396" s="108">
        <v>3410218899</v>
      </c>
      <c r="C396" s="97" t="s">
        <v>2288</v>
      </c>
      <c r="D396" s="100" t="s">
        <v>2364</v>
      </c>
      <c r="E396" s="97" t="s">
        <v>2330</v>
      </c>
      <c r="F396" s="102" t="s">
        <v>2436</v>
      </c>
      <c r="G396" s="58" t="s">
        <v>2437</v>
      </c>
      <c r="H396" s="103" t="s">
        <v>2512</v>
      </c>
      <c r="I396" s="103" t="s">
        <v>2513</v>
      </c>
      <c r="J396" s="48">
        <v>45017</v>
      </c>
      <c r="K396" s="106"/>
      <c r="L396" s="49"/>
    </row>
    <row r="397" spans="1:12" ht="20.149999999999999" customHeight="1" x14ac:dyDescent="0.2">
      <c r="A397" s="67">
        <v>498</v>
      </c>
      <c r="B397" s="108">
        <v>3410900637</v>
      </c>
      <c r="C397" s="97" t="s">
        <v>199</v>
      </c>
      <c r="D397" s="100" t="s">
        <v>1895</v>
      </c>
      <c r="E397" s="97" t="s">
        <v>390</v>
      </c>
      <c r="F397" s="102" t="s">
        <v>1365</v>
      </c>
      <c r="G397" s="58" t="s">
        <v>2438</v>
      </c>
      <c r="H397" s="103" t="s">
        <v>2514</v>
      </c>
      <c r="I397" s="103" t="s">
        <v>2515</v>
      </c>
      <c r="J397" s="48">
        <v>45017</v>
      </c>
      <c r="K397" s="106"/>
      <c r="L397" s="18"/>
    </row>
    <row r="398" spans="1:12" ht="20.149999999999999" customHeight="1" x14ac:dyDescent="0.2">
      <c r="A398" s="67">
        <v>499</v>
      </c>
      <c r="B398" s="108">
        <v>3411503406</v>
      </c>
      <c r="C398" s="97" t="s">
        <v>2289</v>
      </c>
      <c r="D398" s="100" t="s">
        <v>2365</v>
      </c>
      <c r="E398" s="97" t="s">
        <v>2331</v>
      </c>
      <c r="F398" s="102" t="s">
        <v>661</v>
      </c>
      <c r="G398" s="58" t="s">
        <v>2439</v>
      </c>
      <c r="H398" s="103" t="s">
        <v>2516</v>
      </c>
      <c r="I398" s="103" t="s">
        <v>2517</v>
      </c>
      <c r="J398" s="48">
        <v>45017</v>
      </c>
      <c r="K398" s="106"/>
      <c r="L398" s="18"/>
    </row>
    <row r="399" spans="1:12" ht="20.149999999999999" customHeight="1" x14ac:dyDescent="0.2">
      <c r="A399" s="67">
        <v>500</v>
      </c>
      <c r="B399" s="108">
        <v>3412700571</v>
      </c>
      <c r="C399" s="97" t="s">
        <v>2027</v>
      </c>
      <c r="D399" s="100" t="s">
        <v>2366</v>
      </c>
      <c r="E399" s="97" t="s">
        <v>2332</v>
      </c>
      <c r="F399" s="102" t="s">
        <v>2440</v>
      </c>
      <c r="G399" s="58" t="s">
        <v>2441</v>
      </c>
      <c r="H399" s="103" t="s">
        <v>2518</v>
      </c>
      <c r="I399" s="103" t="s">
        <v>2518</v>
      </c>
      <c r="J399" s="48">
        <v>45017</v>
      </c>
      <c r="K399" s="106"/>
      <c r="L399" s="18"/>
    </row>
    <row r="400" spans="1:12" ht="20.149999999999999" customHeight="1" x14ac:dyDescent="0.2">
      <c r="A400" s="67">
        <v>501</v>
      </c>
      <c r="B400" s="108">
        <v>3412700191</v>
      </c>
      <c r="C400" s="97" t="s">
        <v>2290</v>
      </c>
      <c r="D400" s="100" t="s">
        <v>2367</v>
      </c>
      <c r="E400" s="97" t="s">
        <v>2333</v>
      </c>
      <c r="F400" s="102" t="s">
        <v>633</v>
      </c>
      <c r="G400" s="58" t="s">
        <v>2442</v>
      </c>
      <c r="H400" s="103" t="s">
        <v>2519</v>
      </c>
      <c r="I400" s="103" t="s">
        <v>2520</v>
      </c>
      <c r="J400" s="48">
        <v>45017</v>
      </c>
      <c r="K400" s="106"/>
      <c r="L400" s="9"/>
    </row>
    <row r="401" spans="1:12" ht="20.149999999999999" customHeight="1" x14ac:dyDescent="0.2">
      <c r="A401" s="9"/>
      <c r="B401" s="9"/>
      <c r="C401" s="20"/>
      <c r="D401" s="9"/>
      <c r="E401" s="20"/>
      <c r="F401" s="9"/>
      <c r="G401" s="9"/>
      <c r="H401" s="9"/>
      <c r="I401" s="9"/>
      <c r="J401" s="9"/>
      <c r="K401" s="15"/>
      <c r="L401" s="9"/>
    </row>
    <row r="402" spans="1:12" ht="20.149999999999999" customHeight="1" x14ac:dyDescent="0.2">
      <c r="A402" s="9"/>
      <c r="B402" s="9"/>
      <c r="C402" s="20"/>
      <c r="D402" s="9"/>
      <c r="E402" s="20"/>
      <c r="F402" s="9"/>
      <c r="G402" s="9"/>
      <c r="H402" s="9"/>
      <c r="I402" s="9"/>
      <c r="J402" s="9"/>
      <c r="K402" s="15"/>
      <c r="L402" s="9"/>
    </row>
  </sheetData>
  <autoFilter ref="A1:L353"/>
  <phoneticPr fontId="2"/>
  <pageMargins left="0.27559055118110237" right="0.19685039370078741" top="0.6692913385826772" bottom="0.35433070866141736" header="0.39370078740157483" footer="0.19685039370078741"/>
  <pageSetup paperSize="8" scale="87" fitToHeight="0" orientation="landscape" r:id="rId1"/>
  <headerFooter>
    <oddHeader>&amp;R&amp;F&amp;A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view="pageBreakPreview" topLeftCell="B316" zoomScale="85" zoomScaleNormal="85" zoomScaleSheetLayoutView="85" workbookViewId="0">
      <selection activeCell="C330" sqref="C330"/>
    </sheetView>
  </sheetViews>
  <sheetFormatPr defaultRowHeight="20.149999999999999" customHeight="1" x14ac:dyDescent="0.2"/>
  <cols>
    <col min="1" max="1" width="8.6328125" style="1" customWidth="1"/>
    <col min="2" max="2" width="13.1796875" style="1" customWidth="1"/>
    <col min="3" max="3" width="46.6328125" style="1" customWidth="1"/>
    <col min="4" max="5" width="10.6328125" customWidth="1"/>
    <col min="6" max="6" width="9" customWidth="1"/>
    <col min="7" max="8" width="9" style="1"/>
    <col min="9" max="9" width="9.36328125" customWidth="1"/>
  </cols>
  <sheetData>
    <row r="1" spans="1:11" ht="20.149999999999999" customHeight="1" x14ac:dyDescent="0.2">
      <c r="A1" s="3" t="s">
        <v>129</v>
      </c>
      <c r="B1" s="3" t="s">
        <v>130</v>
      </c>
      <c r="C1" s="3" t="s">
        <v>133</v>
      </c>
      <c r="D1" s="3" t="s">
        <v>146</v>
      </c>
      <c r="E1" s="3" t="s">
        <v>147</v>
      </c>
      <c r="F1" s="3" t="s">
        <v>1124</v>
      </c>
      <c r="G1" s="3" t="s">
        <v>1246</v>
      </c>
      <c r="H1" s="3" t="s">
        <v>1399</v>
      </c>
      <c r="I1" s="3" t="s">
        <v>1424</v>
      </c>
      <c r="J1" s="3" t="s">
        <v>2247</v>
      </c>
      <c r="K1" s="3" t="s">
        <v>2250</v>
      </c>
    </row>
    <row r="2" spans="1:11" s="1" customFormat="1" ht="20.149999999999999" customHeight="1" x14ac:dyDescent="0.2">
      <c r="A2" s="3"/>
      <c r="B2" s="3"/>
      <c r="C2" s="3" t="s">
        <v>1422</v>
      </c>
      <c r="D2" s="5">
        <v>5612</v>
      </c>
      <c r="E2" s="5">
        <v>5707</v>
      </c>
      <c r="F2" s="5">
        <v>6279</v>
      </c>
      <c r="G2" s="5">
        <v>6463</v>
      </c>
      <c r="H2" s="5">
        <v>6258</v>
      </c>
      <c r="I2" s="5">
        <f>SUM(I3:I290)</f>
        <v>6305</v>
      </c>
      <c r="J2" s="5">
        <v>6810</v>
      </c>
      <c r="K2" s="114">
        <f>SUM(K3:K401)</f>
        <v>7744</v>
      </c>
    </row>
    <row r="3" spans="1:11" ht="20.149999999999999" customHeight="1" x14ac:dyDescent="0.2">
      <c r="A3" s="2">
        <v>4</v>
      </c>
      <c r="B3" s="2">
        <v>3411100419</v>
      </c>
      <c r="C3" s="110" t="s">
        <v>391</v>
      </c>
      <c r="D3" s="4">
        <v>20</v>
      </c>
      <c r="E3" s="4">
        <v>20</v>
      </c>
      <c r="F3" s="4">
        <v>20</v>
      </c>
      <c r="G3" s="4">
        <v>20</v>
      </c>
      <c r="H3" s="4">
        <v>20</v>
      </c>
      <c r="I3" s="4">
        <v>20</v>
      </c>
      <c r="J3" s="53">
        <v>20</v>
      </c>
      <c r="K3" s="54">
        <v>20</v>
      </c>
    </row>
    <row r="4" spans="1:11" ht="20.149999999999999" customHeight="1" x14ac:dyDescent="0.2">
      <c r="A4" s="2">
        <v>5</v>
      </c>
      <c r="B4" s="2">
        <v>3411100427</v>
      </c>
      <c r="C4" s="110" t="s">
        <v>392</v>
      </c>
      <c r="D4" s="4">
        <v>20</v>
      </c>
      <c r="E4" s="4">
        <v>20</v>
      </c>
      <c r="F4" s="4">
        <v>20</v>
      </c>
      <c r="G4" s="4">
        <v>20</v>
      </c>
      <c r="H4" s="4">
        <v>20</v>
      </c>
      <c r="I4" s="4">
        <v>20</v>
      </c>
      <c r="J4" s="53">
        <v>20</v>
      </c>
      <c r="K4" s="54">
        <v>20</v>
      </c>
    </row>
    <row r="5" spans="1:11" ht="20.149999999999999" customHeight="1" x14ac:dyDescent="0.2">
      <c r="A5" s="2">
        <v>6</v>
      </c>
      <c r="B5" s="2">
        <v>3413900030</v>
      </c>
      <c r="C5" s="110" t="s">
        <v>393</v>
      </c>
      <c r="D5" s="4">
        <v>15</v>
      </c>
      <c r="E5" s="4">
        <v>15</v>
      </c>
      <c r="F5" s="4">
        <v>10</v>
      </c>
      <c r="G5" s="4">
        <v>10</v>
      </c>
      <c r="H5" s="4">
        <v>10</v>
      </c>
      <c r="I5" s="4">
        <v>10</v>
      </c>
      <c r="J5" s="53">
        <v>10</v>
      </c>
      <c r="K5" s="54">
        <v>10</v>
      </c>
    </row>
    <row r="6" spans="1:11" ht="20.149999999999999" customHeight="1" x14ac:dyDescent="0.2">
      <c r="A6" s="2">
        <v>8</v>
      </c>
      <c r="B6" s="2">
        <v>3410203909</v>
      </c>
      <c r="C6" s="110" t="s">
        <v>395</v>
      </c>
      <c r="D6" s="4">
        <v>35</v>
      </c>
      <c r="E6" s="4">
        <v>40</v>
      </c>
      <c r="F6" s="4">
        <v>40</v>
      </c>
      <c r="G6" s="4">
        <v>40</v>
      </c>
      <c r="H6" s="4">
        <v>40</v>
      </c>
      <c r="I6" s="4">
        <v>48</v>
      </c>
      <c r="J6" s="53">
        <v>48</v>
      </c>
      <c r="K6" s="54">
        <v>40</v>
      </c>
    </row>
    <row r="7" spans="1:11" ht="20.149999999999999" customHeight="1" x14ac:dyDescent="0.2">
      <c r="A7" s="2">
        <v>9</v>
      </c>
      <c r="B7" s="2">
        <v>3410500619</v>
      </c>
      <c r="C7" s="110" t="s">
        <v>1036</v>
      </c>
      <c r="D7" s="4">
        <v>18</v>
      </c>
      <c r="E7" s="4">
        <v>12</v>
      </c>
      <c r="F7" s="4">
        <v>12</v>
      </c>
      <c r="G7" s="4">
        <v>12</v>
      </c>
      <c r="H7" s="4">
        <v>12</v>
      </c>
      <c r="I7" s="4">
        <v>16</v>
      </c>
      <c r="J7" s="53">
        <v>16</v>
      </c>
      <c r="K7" s="54">
        <v>18</v>
      </c>
    </row>
    <row r="8" spans="1:11" ht="20.149999999999999" customHeight="1" x14ac:dyDescent="0.2">
      <c r="A8" s="2">
        <v>10</v>
      </c>
      <c r="B8" s="2">
        <v>3410500627</v>
      </c>
      <c r="C8" s="110" t="s">
        <v>396</v>
      </c>
      <c r="D8" s="4">
        <v>22</v>
      </c>
      <c r="E8" s="4">
        <v>22</v>
      </c>
      <c r="F8" s="4">
        <v>22</v>
      </c>
      <c r="G8" s="4">
        <v>22</v>
      </c>
      <c r="H8" s="4">
        <v>22</v>
      </c>
      <c r="I8" s="4">
        <v>24</v>
      </c>
      <c r="J8" s="53">
        <v>24</v>
      </c>
      <c r="K8" s="54">
        <v>24</v>
      </c>
    </row>
    <row r="9" spans="1:11" ht="20.149999999999999" customHeight="1" x14ac:dyDescent="0.2">
      <c r="A9" s="2">
        <v>11</v>
      </c>
      <c r="B9" s="2">
        <v>3410500635</v>
      </c>
      <c r="C9" s="110" t="s">
        <v>397</v>
      </c>
      <c r="D9" s="4">
        <v>60</v>
      </c>
      <c r="E9" s="4">
        <v>54</v>
      </c>
      <c r="F9" s="4">
        <v>54</v>
      </c>
      <c r="G9" s="4">
        <v>54</v>
      </c>
      <c r="H9" s="4">
        <v>54</v>
      </c>
      <c r="I9" s="4">
        <v>54</v>
      </c>
      <c r="J9" s="53">
        <v>54</v>
      </c>
      <c r="K9" s="54">
        <v>40</v>
      </c>
    </row>
    <row r="10" spans="1:11" ht="20.149999999999999" customHeight="1" x14ac:dyDescent="0.2">
      <c r="A10" s="2">
        <v>12</v>
      </c>
      <c r="B10" s="2">
        <v>3410500643</v>
      </c>
      <c r="C10" s="110" t="s">
        <v>398</v>
      </c>
      <c r="D10" s="4">
        <v>14</v>
      </c>
      <c r="E10" s="4">
        <v>20</v>
      </c>
      <c r="F10" s="4">
        <v>20</v>
      </c>
      <c r="G10" s="4">
        <v>20</v>
      </c>
      <c r="H10" s="4">
        <v>20</v>
      </c>
      <c r="I10" s="4">
        <v>20</v>
      </c>
      <c r="J10" s="53">
        <v>20</v>
      </c>
      <c r="K10" s="54">
        <v>20</v>
      </c>
    </row>
    <row r="11" spans="1:11" ht="20.149999999999999" customHeight="1" x14ac:dyDescent="0.2">
      <c r="A11" s="2">
        <v>13</v>
      </c>
      <c r="B11" s="2">
        <v>3410500650</v>
      </c>
      <c r="C11" s="110" t="s">
        <v>123</v>
      </c>
      <c r="D11" s="4">
        <v>15</v>
      </c>
      <c r="E11" s="4">
        <v>20</v>
      </c>
      <c r="F11" s="4">
        <v>20</v>
      </c>
      <c r="G11" s="4">
        <v>20</v>
      </c>
      <c r="H11" s="4">
        <v>20</v>
      </c>
      <c r="I11" s="4">
        <v>20</v>
      </c>
      <c r="J11" s="53">
        <v>20</v>
      </c>
      <c r="K11" s="54">
        <v>20</v>
      </c>
    </row>
    <row r="12" spans="1:11" ht="20.149999999999999" customHeight="1" x14ac:dyDescent="0.2">
      <c r="A12" s="2">
        <v>14</v>
      </c>
      <c r="B12" s="2">
        <v>3410700094</v>
      </c>
      <c r="C12" s="110" t="s">
        <v>399</v>
      </c>
      <c r="D12" s="4">
        <v>30</v>
      </c>
      <c r="E12" s="4">
        <v>20</v>
      </c>
      <c r="F12" s="4">
        <v>20</v>
      </c>
      <c r="G12" s="4">
        <v>20</v>
      </c>
      <c r="H12" s="4">
        <v>20</v>
      </c>
      <c r="I12" s="4">
        <v>20</v>
      </c>
      <c r="J12" s="68">
        <v>20</v>
      </c>
      <c r="K12" s="54">
        <v>20</v>
      </c>
    </row>
    <row r="13" spans="1:11" ht="20.149999999999999" customHeight="1" x14ac:dyDescent="0.2">
      <c r="A13" s="2">
        <v>15</v>
      </c>
      <c r="B13" s="2">
        <v>3410700102</v>
      </c>
      <c r="C13" s="110" t="s">
        <v>400</v>
      </c>
      <c r="D13" s="4">
        <v>20</v>
      </c>
      <c r="E13" s="4">
        <v>20</v>
      </c>
      <c r="F13" s="4">
        <v>30</v>
      </c>
      <c r="G13" s="4">
        <v>30</v>
      </c>
      <c r="H13" s="4">
        <v>30</v>
      </c>
      <c r="I13" s="4">
        <v>30</v>
      </c>
      <c r="J13" s="53">
        <v>30</v>
      </c>
      <c r="K13" s="54">
        <v>30</v>
      </c>
    </row>
    <row r="14" spans="1:11" ht="20.149999999999999" customHeight="1" x14ac:dyDescent="0.2">
      <c r="A14" s="2">
        <v>16</v>
      </c>
      <c r="B14" s="2">
        <v>3410700110</v>
      </c>
      <c r="C14" s="110" t="s">
        <v>401</v>
      </c>
      <c r="D14" s="4">
        <v>24</v>
      </c>
      <c r="E14" s="4">
        <v>24</v>
      </c>
      <c r="F14" s="4">
        <v>24</v>
      </c>
      <c r="G14" s="4">
        <v>24</v>
      </c>
      <c r="H14" s="4">
        <v>24</v>
      </c>
      <c r="I14" s="4">
        <v>24</v>
      </c>
      <c r="J14" s="53">
        <v>24</v>
      </c>
      <c r="K14" s="54">
        <v>24</v>
      </c>
    </row>
    <row r="15" spans="1:11" ht="20.149999999999999" customHeight="1" x14ac:dyDescent="0.2">
      <c r="A15" s="2">
        <v>17</v>
      </c>
      <c r="B15" s="2">
        <v>3410900363</v>
      </c>
      <c r="C15" s="110" t="s">
        <v>402</v>
      </c>
      <c r="D15" s="4">
        <v>18</v>
      </c>
      <c r="E15" s="4">
        <v>20</v>
      </c>
      <c r="F15" s="4">
        <v>20</v>
      </c>
      <c r="G15" s="4">
        <v>20</v>
      </c>
      <c r="H15" s="4">
        <v>20</v>
      </c>
      <c r="I15" s="4">
        <v>20</v>
      </c>
      <c r="J15" s="53">
        <v>20</v>
      </c>
      <c r="K15" s="54">
        <v>20</v>
      </c>
    </row>
    <row r="16" spans="1:11" ht="20.149999999999999" customHeight="1" x14ac:dyDescent="0.2">
      <c r="A16" s="2">
        <v>18</v>
      </c>
      <c r="B16" s="2">
        <v>3410900371</v>
      </c>
      <c r="C16" s="110" t="s">
        <v>14</v>
      </c>
      <c r="D16" s="4">
        <v>39</v>
      </c>
      <c r="E16" s="4">
        <v>39</v>
      </c>
      <c r="F16" s="4">
        <v>39</v>
      </c>
      <c r="G16" s="4">
        <v>39</v>
      </c>
      <c r="H16" s="4">
        <v>39</v>
      </c>
      <c r="I16" s="4">
        <v>39</v>
      </c>
      <c r="J16" s="53">
        <v>30</v>
      </c>
      <c r="K16" s="54">
        <v>30</v>
      </c>
    </row>
    <row r="17" spans="1:11" ht="20.149999999999999" customHeight="1" x14ac:dyDescent="0.2">
      <c r="A17" s="2">
        <v>19</v>
      </c>
      <c r="B17" s="2">
        <v>3411100435</v>
      </c>
      <c r="C17" s="110" t="s">
        <v>403</v>
      </c>
      <c r="D17" s="4">
        <v>30</v>
      </c>
      <c r="E17" s="4">
        <v>24</v>
      </c>
      <c r="F17" s="4">
        <v>24</v>
      </c>
      <c r="G17" s="4">
        <v>24</v>
      </c>
      <c r="H17" s="4">
        <v>24</v>
      </c>
      <c r="I17" s="4">
        <v>24</v>
      </c>
      <c r="J17" s="53">
        <v>20</v>
      </c>
      <c r="K17" s="54">
        <v>20</v>
      </c>
    </row>
    <row r="18" spans="1:11" ht="20.149999999999999" customHeight="1" x14ac:dyDescent="0.2">
      <c r="A18" s="2">
        <v>23</v>
      </c>
      <c r="B18" s="2">
        <v>3411500402</v>
      </c>
      <c r="C18" s="110" t="s">
        <v>405</v>
      </c>
      <c r="D18" s="4">
        <v>20</v>
      </c>
      <c r="E18" s="4">
        <v>20</v>
      </c>
      <c r="F18" s="4">
        <v>24</v>
      </c>
      <c r="G18" s="4">
        <v>24</v>
      </c>
      <c r="H18" s="4">
        <v>24</v>
      </c>
      <c r="I18" s="4">
        <v>24</v>
      </c>
      <c r="J18" s="53">
        <v>24</v>
      </c>
      <c r="K18" s="54">
        <v>24</v>
      </c>
    </row>
    <row r="19" spans="1:11" ht="20.149999999999999" customHeight="1" x14ac:dyDescent="0.2">
      <c r="A19" s="2">
        <v>24</v>
      </c>
      <c r="B19" s="2">
        <v>3411500436</v>
      </c>
      <c r="C19" s="110" t="s">
        <v>406</v>
      </c>
      <c r="D19" s="4">
        <v>20</v>
      </c>
      <c r="E19" s="4">
        <v>20</v>
      </c>
      <c r="F19" s="4">
        <v>20</v>
      </c>
      <c r="G19" s="4">
        <v>20</v>
      </c>
      <c r="H19" s="4">
        <v>20</v>
      </c>
      <c r="I19" s="4">
        <v>20</v>
      </c>
      <c r="J19" s="53">
        <v>20</v>
      </c>
      <c r="K19" s="54">
        <v>20</v>
      </c>
    </row>
    <row r="20" spans="1:11" ht="20.149999999999999" customHeight="1" x14ac:dyDescent="0.2">
      <c r="A20" s="2">
        <v>25</v>
      </c>
      <c r="B20" s="2">
        <v>3411501087</v>
      </c>
      <c r="C20" s="110" t="s">
        <v>407</v>
      </c>
      <c r="D20" s="4">
        <v>20</v>
      </c>
      <c r="E20" s="4">
        <v>20</v>
      </c>
      <c r="F20" s="4">
        <v>20</v>
      </c>
      <c r="G20" s="4">
        <v>20</v>
      </c>
      <c r="H20" s="4">
        <v>20</v>
      </c>
      <c r="I20" s="4">
        <v>20</v>
      </c>
      <c r="J20" s="69"/>
      <c r="K20" s="125"/>
    </row>
    <row r="21" spans="1:11" ht="20.149999999999999" customHeight="1" x14ac:dyDescent="0.2">
      <c r="A21" s="2">
        <v>26</v>
      </c>
      <c r="B21" s="2">
        <v>3411501095</v>
      </c>
      <c r="C21" s="110" t="s">
        <v>408</v>
      </c>
      <c r="D21" s="4">
        <v>20</v>
      </c>
      <c r="E21" s="4">
        <v>20</v>
      </c>
      <c r="F21" s="4">
        <v>20</v>
      </c>
      <c r="G21" s="4">
        <v>20</v>
      </c>
      <c r="H21" s="4">
        <v>20</v>
      </c>
      <c r="I21" s="4">
        <v>20</v>
      </c>
      <c r="J21" s="53">
        <v>20</v>
      </c>
      <c r="K21" s="53">
        <v>20</v>
      </c>
    </row>
    <row r="22" spans="1:11" ht="20.149999999999999" customHeight="1" x14ac:dyDescent="0.2">
      <c r="A22" s="2">
        <v>28</v>
      </c>
      <c r="B22" s="2">
        <v>3411700143</v>
      </c>
      <c r="C22" s="110" t="s">
        <v>1037</v>
      </c>
      <c r="D22" s="4">
        <v>20</v>
      </c>
      <c r="E22" s="4">
        <v>20</v>
      </c>
      <c r="F22" s="4">
        <v>14</v>
      </c>
      <c r="G22" s="4">
        <v>14</v>
      </c>
      <c r="H22" s="4">
        <v>14</v>
      </c>
      <c r="I22" s="4">
        <v>20</v>
      </c>
      <c r="J22" s="53">
        <v>20</v>
      </c>
      <c r="K22" s="54">
        <v>20</v>
      </c>
    </row>
    <row r="23" spans="1:11" ht="20.149999999999999" customHeight="1" x14ac:dyDescent="0.2">
      <c r="A23" s="2">
        <v>29</v>
      </c>
      <c r="B23" s="2">
        <v>3412500203</v>
      </c>
      <c r="C23" s="110" t="s">
        <v>410</v>
      </c>
      <c r="D23" s="4">
        <v>30</v>
      </c>
      <c r="E23" s="4">
        <v>30</v>
      </c>
      <c r="F23" s="4">
        <v>30</v>
      </c>
      <c r="G23" s="4">
        <v>30</v>
      </c>
      <c r="H23" s="4">
        <v>30</v>
      </c>
      <c r="I23" s="4">
        <v>36</v>
      </c>
      <c r="J23" s="53">
        <v>36</v>
      </c>
      <c r="K23" s="54">
        <v>40</v>
      </c>
    </row>
    <row r="24" spans="1:11" ht="20.149999999999999" customHeight="1" x14ac:dyDescent="0.2">
      <c r="A24" s="2">
        <v>30</v>
      </c>
      <c r="B24" s="2">
        <v>3412500450</v>
      </c>
      <c r="C24" s="110" t="s">
        <v>1038</v>
      </c>
      <c r="D24" s="4">
        <v>23</v>
      </c>
      <c r="E24" s="4">
        <v>23</v>
      </c>
      <c r="F24" s="4">
        <v>23</v>
      </c>
      <c r="G24" s="4">
        <v>23</v>
      </c>
      <c r="H24" s="4">
        <v>23</v>
      </c>
      <c r="I24" s="4">
        <v>23</v>
      </c>
      <c r="J24" s="53">
        <v>23</v>
      </c>
      <c r="K24" s="54">
        <v>23</v>
      </c>
    </row>
    <row r="25" spans="1:11" ht="20.149999999999999" customHeight="1" x14ac:dyDescent="0.2">
      <c r="A25" s="2">
        <v>31</v>
      </c>
      <c r="B25" s="2">
        <v>3412500468</v>
      </c>
      <c r="C25" s="110" t="s">
        <v>411</v>
      </c>
      <c r="D25" s="4">
        <v>30</v>
      </c>
      <c r="E25" s="4">
        <v>30</v>
      </c>
      <c r="F25" s="4">
        <v>30</v>
      </c>
      <c r="G25" s="4">
        <v>30</v>
      </c>
      <c r="H25" s="4">
        <v>30</v>
      </c>
      <c r="I25" s="4">
        <v>30</v>
      </c>
      <c r="J25" s="68">
        <v>30</v>
      </c>
      <c r="K25" s="54">
        <v>30</v>
      </c>
    </row>
    <row r="26" spans="1:11" ht="20.149999999999999" customHeight="1" x14ac:dyDescent="0.2">
      <c r="A26" s="2">
        <v>32</v>
      </c>
      <c r="B26" s="2">
        <v>3412700308</v>
      </c>
      <c r="C26" s="110" t="s">
        <v>412</v>
      </c>
      <c r="D26" s="4">
        <v>25</v>
      </c>
      <c r="E26" s="4">
        <v>25</v>
      </c>
      <c r="F26" s="4">
        <v>15</v>
      </c>
      <c r="G26" s="4">
        <v>15</v>
      </c>
      <c r="H26" s="4">
        <v>15</v>
      </c>
      <c r="I26" s="4">
        <v>15</v>
      </c>
      <c r="J26" s="53">
        <v>15</v>
      </c>
      <c r="K26" s="54">
        <v>15</v>
      </c>
    </row>
    <row r="27" spans="1:11" ht="20.149999999999999" customHeight="1" x14ac:dyDescent="0.2">
      <c r="A27" s="2">
        <v>34</v>
      </c>
      <c r="B27" s="2">
        <v>3413500046</v>
      </c>
      <c r="C27" s="110" t="s">
        <v>413</v>
      </c>
      <c r="D27" s="4">
        <v>25</v>
      </c>
      <c r="E27" s="4">
        <v>14</v>
      </c>
      <c r="F27" s="4">
        <v>14</v>
      </c>
      <c r="G27" s="4">
        <v>14</v>
      </c>
      <c r="H27" s="4">
        <v>14</v>
      </c>
      <c r="I27" s="4">
        <v>14</v>
      </c>
      <c r="J27" s="53">
        <v>14</v>
      </c>
      <c r="K27" s="54">
        <v>14</v>
      </c>
    </row>
    <row r="28" spans="1:11" ht="20.149999999999999" customHeight="1" x14ac:dyDescent="0.2">
      <c r="A28" s="2">
        <v>35</v>
      </c>
      <c r="B28" s="2">
        <v>3413505037</v>
      </c>
      <c r="C28" s="110" t="s">
        <v>414</v>
      </c>
      <c r="D28" s="4">
        <v>35</v>
      </c>
      <c r="E28" s="4">
        <v>35</v>
      </c>
      <c r="F28" s="4">
        <v>35</v>
      </c>
      <c r="G28" s="4">
        <v>35</v>
      </c>
      <c r="H28" s="4">
        <v>35</v>
      </c>
      <c r="I28" s="4">
        <v>35</v>
      </c>
      <c r="J28" s="53">
        <v>35</v>
      </c>
      <c r="K28" s="54">
        <v>35</v>
      </c>
    </row>
    <row r="29" spans="1:11" ht="20.149999999999999" customHeight="1" x14ac:dyDescent="0.2">
      <c r="A29" s="2">
        <v>36</v>
      </c>
      <c r="B29" s="2">
        <v>3412700084</v>
      </c>
      <c r="C29" s="110" t="s">
        <v>415</v>
      </c>
      <c r="D29" s="4">
        <v>10</v>
      </c>
      <c r="E29" s="4">
        <v>12</v>
      </c>
      <c r="F29" s="4">
        <v>10</v>
      </c>
      <c r="G29" s="4">
        <v>10</v>
      </c>
      <c r="H29" s="4">
        <v>10</v>
      </c>
      <c r="I29" s="4">
        <v>15</v>
      </c>
      <c r="J29" s="53">
        <v>15</v>
      </c>
      <c r="K29" s="54">
        <v>15</v>
      </c>
    </row>
    <row r="30" spans="1:11" ht="20.149999999999999" customHeight="1" x14ac:dyDescent="0.2">
      <c r="A30" s="2">
        <v>37</v>
      </c>
      <c r="B30" s="2">
        <v>3410203974</v>
      </c>
      <c r="C30" s="110" t="s">
        <v>416</v>
      </c>
      <c r="D30" s="4">
        <v>40</v>
      </c>
      <c r="E30" s="4">
        <v>40</v>
      </c>
      <c r="F30" s="4">
        <v>40</v>
      </c>
      <c r="G30" s="4">
        <v>40</v>
      </c>
      <c r="H30" s="4">
        <v>40</v>
      </c>
      <c r="I30" s="4">
        <v>20</v>
      </c>
      <c r="J30" s="54">
        <v>18</v>
      </c>
      <c r="K30" s="54">
        <v>20</v>
      </c>
    </row>
    <row r="31" spans="1:11" ht="20.149999999999999" customHeight="1" x14ac:dyDescent="0.2">
      <c r="A31" s="2">
        <v>38</v>
      </c>
      <c r="B31" s="2">
        <v>3411501210</v>
      </c>
      <c r="C31" s="110" t="s">
        <v>417</v>
      </c>
      <c r="D31" s="4">
        <v>24</v>
      </c>
      <c r="E31" s="4">
        <v>20</v>
      </c>
      <c r="F31" s="4">
        <v>24</v>
      </c>
      <c r="G31" s="4">
        <v>24</v>
      </c>
      <c r="H31" s="4">
        <v>24</v>
      </c>
      <c r="I31" s="4">
        <v>20</v>
      </c>
      <c r="J31" s="69"/>
      <c r="K31" s="69"/>
    </row>
    <row r="32" spans="1:11" ht="20.149999999999999" customHeight="1" x14ac:dyDescent="0.2">
      <c r="A32" s="2">
        <v>39</v>
      </c>
      <c r="B32" s="2">
        <v>3411700069</v>
      </c>
      <c r="C32" s="110" t="s">
        <v>418</v>
      </c>
      <c r="D32" s="4">
        <v>16</v>
      </c>
      <c r="E32" s="4">
        <v>40</v>
      </c>
      <c r="F32" s="4">
        <v>20</v>
      </c>
      <c r="G32" s="4">
        <v>20</v>
      </c>
      <c r="H32" s="4">
        <v>20</v>
      </c>
      <c r="I32" s="4">
        <v>20</v>
      </c>
      <c r="J32" s="53">
        <v>20</v>
      </c>
      <c r="K32" s="54">
        <v>20</v>
      </c>
    </row>
    <row r="33" spans="1:11" ht="20.149999999999999" customHeight="1" x14ac:dyDescent="0.2">
      <c r="A33" s="2">
        <v>40</v>
      </c>
      <c r="B33" s="2">
        <v>3410203677</v>
      </c>
      <c r="C33" s="110" t="s">
        <v>419</v>
      </c>
      <c r="D33" s="4">
        <v>30</v>
      </c>
      <c r="E33" s="27">
        <v>30</v>
      </c>
      <c r="F33" s="27">
        <v>30</v>
      </c>
      <c r="G33" s="27">
        <v>30</v>
      </c>
      <c r="H33" s="27">
        <v>30</v>
      </c>
      <c r="I33" s="27">
        <v>15</v>
      </c>
      <c r="J33" s="53">
        <v>13</v>
      </c>
      <c r="K33" s="54">
        <v>13</v>
      </c>
    </row>
    <row r="34" spans="1:11" ht="20.149999999999999" customHeight="1" x14ac:dyDescent="0.2">
      <c r="A34" s="2">
        <v>41</v>
      </c>
      <c r="B34" s="2">
        <v>3410500593</v>
      </c>
      <c r="C34" s="110" t="s">
        <v>141</v>
      </c>
      <c r="D34" s="4">
        <v>24</v>
      </c>
      <c r="E34" s="4">
        <v>24</v>
      </c>
      <c r="F34" s="4">
        <v>24</v>
      </c>
      <c r="G34" s="4">
        <v>24</v>
      </c>
      <c r="H34" s="4">
        <v>24</v>
      </c>
      <c r="I34" s="4">
        <v>28</v>
      </c>
      <c r="J34" s="53">
        <v>28</v>
      </c>
      <c r="K34" s="54">
        <v>28</v>
      </c>
    </row>
    <row r="35" spans="1:11" ht="20.149999999999999" customHeight="1" x14ac:dyDescent="0.2">
      <c r="A35" s="2">
        <v>42</v>
      </c>
      <c r="B35" s="2">
        <v>3410700086</v>
      </c>
      <c r="C35" s="110" t="s">
        <v>420</v>
      </c>
      <c r="D35" s="4">
        <v>34</v>
      </c>
      <c r="E35" s="4">
        <v>34</v>
      </c>
      <c r="F35" s="4">
        <v>40</v>
      </c>
      <c r="G35" s="4">
        <v>40</v>
      </c>
      <c r="H35" s="4">
        <v>40</v>
      </c>
      <c r="I35" s="4">
        <v>40</v>
      </c>
      <c r="J35" s="53">
        <v>40</v>
      </c>
      <c r="K35" s="54">
        <v>40</v>
      </c>
    </row>
    <row r="36" spans="1:11" ht="20.149999999999999" customHeight="1" x14ac:dyDescent="0.2">
      <c r="A36" s="2">
        <v>43</v>
      </c>
      <c r="B36" s="2">
        <v>3410900397</v>
      </c>
      <c r="C36" s="110" t="s">
        <v>421</v>
      </c>
      <c r="D36" s="4">
        <v>20</v>
      </c>
      <c r="E36" s="4">
        <v>20</v>
      </c>
      <c r="F36" s="4">
        <v>20</v>
      </c>
      <c r="G36" s="4">
        <v>20</v>
      </c>
      <c r="H36" s="4">
        <v>20</v>
      </c>
      <c r="I36" s="4">
        <v>20</v>
      </c>
      <c r="J36" s="53">
        <v>20</v>
      </c>
      <c r="K36" s="54">
        <v>20</v>
      </c>
    </row>
    <row r="37" spans="1:11" ht="20.149999999999999" customHeight="1" x14ac:dyDescent="0.2">
      <c r="A37" s="2">
        <v>45</v>
      </c>
      <c r="B37" s="2">
        <v>3411100518</v>
      </c>
      <c r="C37" s="110" t="s">
        <v>94</v>
      </c>
      <c r="D37" s="4"/>
      <c r="E37" s="4">
        <v>24</v>
      </c>
      <c r="F37" s="4">
        <v>30</v>
      </c>
      <c r="G37" s="4">
        <v>30</v>
      </c>
      <c r="H37" s="4">
        <v>30</v>
      </c>
      <c r="I37" s="4">
        <v>30</v>
      </c>
      <c r="J37" s="53">
        <v>30</v>
      </c>
      <c r="K37" s="125"/>
    </row>
    <row r="38" spans="1:11" ht="20.149999999999999" customHeight="1" x14ac:dyDescent="0.2">
      <c r="A38" s="2">
        <v>46</v>
      </c>
      <c r="B38" s="2">
        <v>3411500345</v>
      </c>
      <c r="C38" s="110" t="s">
        <v>422</v>
      </c>
      <c r="D38" s="4">
        <v>25</v>
      </c>
      <c r="E38" s="4">
        <v>19</v>
      </c>
      <c r="F38" s="4">
        <v>20</v>
      </c>
      <c r="G38" s="4">
        <v>20</v>
      </c>
      <c r="H38" s="4">
        <v>20</v>
      </c>
      <c r="I38" s="4">
        <v>20</v>
      </c>
      <c r="J38" s="53">
        <v>20</v>
      </c>
      <c r="K38" s="54">
        <v>20</v>
      </c>
    </row>
    <row r="39" spans="1:11" ht="20.149999999999999" customHeight="1" x14ac:dyDescent="0.2">
      <c r="A39" s="2">
        <v>48</v>
      </c>
      <c r="B39" s="2">
        <v>3411501285</v>
      </c>
      <c r="C39" s="110" t="s">
        <v>423</v>
      </c>
      <c r="D39" s="4">
        <v>14</v>
      </c>
      <c r="E39" s="4">
        <v>14</v>
      </c>
      <c r="F39" s="4">
        <v>14</v>
      </c>
      <c r="G39" s="4">
        <v>14</v>
      </c>
      <c r="H39" s="4">
        <v>14</v>
      </c>
      <c r="I39" s="4">
        <v>14</v>
      </c>
      <c r="J39" s="53">
        <v>14</v>
      </c>
      <c r="K39" s="54">
        <v>14</v>
      </c>
    </row>
    <row r="40" spans="1:11" ht="20.149999999999999" customHeight="1" x14ac:dyDescent="0.2">
      <c r="A40" s="2">
        <v>49</v>
      </c>
      <c r="B40" s="2">
        <v>3412100103</v>
      </c>
      <c r="C40" s="110" t="s">
        <v>424</v>
      </c>
      <c r="D40" s="4">
        <v>30</v>
      </c>
      <c r="E40" s="4">
        <v>20</v>
      </c>
      <c r="F40" s="4">
        <v>20</v>
      </c>
      <c r="G40" s="4">
        <v>20</v>
      </c>
      <c r="H40" s="4">
        <v>20</v>
      </c>
      <c r="I40" s="4">
        <v>30</v>
      </c>
      <c r="J40" s="53">
        <v>30</v>
      </c>
      <c r="K40" s="54">
        <v>30</v>
      </c>
    </row>
    <row r="41" spans="1:11" ht="20.149999999999999" customHeight="1" x14ac:dyDescent="0.2">
      <c r="A41" s="2">
        <v>51</v>
      </c>
      <c r="B41" s="2">
        <v>3413100052</v>
      </c>
      <c r="C41" s="110" t="s">
        <v>425</v>
      </c>
      <c r="D41" s="4">
        <v>20</v>
      </c>
      <c r="E41" s="4">
        <v>20</v>
      </c>
      <c r="F41" s="4">
        <v>20</v>
      </c>
      <c r="G41" s="4">
        <v>20</v>
      </c>
      <c r="H41" s="4">
        <v>20</v>
      </c>
      <c r="I41" s="4">
        <v>20</v>
      </c>
      <c r="J41" s="53">
        <v>20</v>
      </c>
      <c r="K41" s="54">
        <v>20</v>
      </c>
    </row>
    <row r="42" spans="1:11" ht="20.149999999999999" customHeight="1" x14ac:dyDescent="0.2">
      <c r="A42" s="2">
        <v>52</v>
      </c>
      <c r="B42" s="2">
        <v>3413205034</v>
      </c>
      <c r="C42" s="110" t="s">
        <v>426</v>
      </c>
      <c r="D42" s="4">
        <v>20</v>
      </c>
      <c r="E42" s="4">
        <v>20</v>
      </c>
      <c r="F42" s="4">
        <v>20</v>
      </c>
      <c r="G42" s="4">
        <v>20</v>
      </c>
      <c r="H42" s="4">
        <v>20</v>
      </c>
      <c r="I42" s="4">
        <v>20</v>
      </c>
      <c r="J42" s="53">
        <v>20</v>
      </c>
      <c r="K42" s="54">
        <v>20</v>
      </c>
    </row>
    <row r="43" spans="1:11" ht="20.149999999999999" customHeight="1" x14ac:dyDescent="0.2">
      <c r="A43" s="2">
        <v>53</v>
      </c>
      <c r="B43" s="2">
        <v>3413300074</v>
      </c>
      <c r="C43" s="110" t="s">
        <v>427</v>
      </c>
      <c r="D43" s="4">
        <v>25</v>
      </c>
      <c r="E43" s="4">
        <v>20</v>
      </c>
      <c r="F43" s="4">
        <v>20</v>
      </c>
      <c r="G43" s="4">
        <v>20</v>
      </c>
      <c r="H43" s="4">
        <v>20</v>
      </c>
      <c r="I43" s="4">
        <v>20</v>
      </c>
      <c r="J43" s="53">
        <v>20</v>
      </c>
      <c r="K43" s="54">
        <v>20</v>
      </c>
    </row>
    <row r="44" spans="1:11" ht="20.149999999999999" customHeight="1" x14ac:dyDescent="0.2">
      <c r="A44" s="2">
        <v>55</v>
      </c>
      <c r="B44" s="2">
        <v>3413600184</v>
      </c>
      <c r="C44" s="110" t="s">
        <v>1039</v>
      </c>
      <c r="D44" s="4">
        <v>20</v>
      </c>
      <c r="E44" s="4">
        <v>20</v>
      </c>
      <c r="F44" s="4">
        <v>20</v>
      </c>
      <c r="G44" s="4">
        <v>20</v>
      </c>
      <c r="H44" s="4">
        <v>20</v>
      </c>
      <c r="I44" s="4">
        <v>20</v>
      </c>
      <c r="J44" s="53">
        <v>20</v>
      </c>
      <c r="K44" s="54">
        <v>20</v>
      </c>
    </row>
    <row r="45" spans="1:11" ht="20.149999999999999" customHeight="1" x14ac:dyDescent="0.2">
      <c r="A45" s="2">
        <v>56</v>
      </c>
      <c r="B45" s="2">
        <v>3413600192</v>
      </c>
      <c r="C45" s="110" t="s">
        <v>429</v>
      </c>
      <c r="D45" s="4">
        <v>40</v>
      </c>
      <c r="E45" s="4">
        <v>40</v>
      </c>
      <c r="F45" s="4">
        <v>40</v>
      </c>
      <c r="G45" s="4">
        <v>40</v>
      </c>
      <c r="H45" s="4">
        <v>40</v>
      </c>
      <c r="I45" s="4">
        <v>40</v>
      </c>
      <c r="J45" s="53">
        <v>40</v>
      </c>
      <c r="K45" s="54">
        <v>40</v>
      </c>
    </row>
    <row r="46" spans="1:11" ht="20.149999999999999" customHeight="1" x14ac:dyDescent="0.2">
      <c r="A46" s="2">
        <v>58</v>
      </c>
      <c r="B46" s="2">
        <v>3411100187</v>
      </c>
      <c r="C46" s="110" t="s">
        <v>430</v>
      </c>
      <c r="D46" s="4">
        <v>19</v>
      </c>
      <c r="E46" s="4">
        <v>19</v>
      </c>
      <c r="F46" s="4">
        <v>19</v>
      </c>
      <c r="G46" s="4">
        <v>19</v>
      </c>
      <c r="H46" s="4">
        <v>19</v>
      </c>
      <c r="I46" s="4">
        <v>19</v>
      </c>
      <c r="J46" s="53">
        <v>19</v>
      </c>
      <c r="K46" s="54">
        <v>15</v>
      </c>
    </row>
    <row r="47" spans="1:11" ht="20.149999999999999" customHeight="1" x14ac:dyDescent="0.2">
      <c r="A47" s="2">
        <v>59</v>
      </c>
      <c r="B47" s="2">
        <v>3411500329</v>
      </c>
      <c r="C47" s="110" t="s">
        <v>431</v>
      </c>
      <c r="D47" s="4">
        <v>33</v>
      </c>
      <c r="E47" s="4">
        <v>33</v>
      </c>
      <c r="F47" s="4">
        <v>33</v>
      </c>
      <c r="G47" s="4">
        <v>33</v>
      </c>
      <c r="H47" s="4">
        <v>33</v>
      </c>
      <c r="I47" s="4">
        <v>59</v>
      </c>
      <c r="J47" s="53">
        <v>33</v>
      </c>
      <c r="K47" s="54">
        <v>33</v>
      </c>
    </row>
    <row r="48" spans="1:11" ht="20.149999999999999" customHeight="1" x14ac:dyDescent="0.2">
      <c r="A48" s="2">
        <v>60</v>
      </c>
      <c r="B48" s="2">
        <v>3412700324</v>
      </c>
      <c r="C48" s="110" t="s">
        <v>432</v>
      </c>
      <c r="D48" s="4">
        <v>40</v>
      </c>
      <c r="E48" s="4">
        <v>40</v>
      </c>
      <c r="F48" s="4">
        <v>40</v>
      </c>
      <c r="G48" s="4">
        <v>40</v>
      </c>
      <c r="H48" s="4">
        <v>40</v>
      </c>
      <c r="I48" s="4">
        <v>40</v>
      </c>
      <c r="J48" s="53">
        <v>40</v>
      </c>
      <c r="K48" s="54">
        <v>40</v>
      </c>
    </row>
    <row r="49" spans="1:11" ht="20.149999999999999" customHeight="1" x14ac:dyDescent="0.2">
      <c r="A49" s="2">
        <v>61</v>
      </c>
      <c r="B49" s="2">
        <v>3410104420</v>
      </c>
      <c r="C49" s="110" t="s">
        <v>433</v>
      </c>
      <c r="D49" s="4">
        <v>30</v>
      </c>
      <c r="E49" s="4">
        <v>30</v>
      </c>
      <c r="F49" s="4">
        <v>30</v>
      </c>
      <c r="G49" s="4">
        <v>30</v>
      </c>
      <c r="H49" s="4">
        <v>30</v>
      </c>
      <c r="I49" s="4">
        <v>30</v>
      </c>
      <c r="J49" s="53">
        <v>30</v>
      </c>
      <c r="K49" s="54">
        <v>30</v>
      </c>
    </row>
    <row r="50" spans="1:11" ht="20.149999999999999" customHeight="1" x14ac:dyDescent="0.2">
      <c r="A50" s="2">
        <v>62</v>
      </c>
      <c r="B50" s="2">
        <v>3411100021</v>
      </c>
      <c r="C50" s="110" t="s">
        <v>434</v>
      </c>
      <c r="D50" s="4">
        <v>20</v>
      </c>
      <c r="E50" s="4">
        <v>20</v>
      </c>
      <c r="F50" s="4">
        <v>20</v>
      </c>
      <c r="G50" s="4">
        <v>20</v>
      </c>
      <c r="H50" s="4">
        <v>20</v>
      </c>
      <c r="I50" s="4">
        <v>20</v>
      </c>
      <c r="J50" s="53">
        <v>20</v>
      </c>
      <c r="K50" s="54">
        <v>20</v>
      </c>
    </row>
    <row r="51" spans="1:11" ht="20.149999999999999" customHeight="1" x14ac:dyDescent="0.2">
      <c r="A51" s="2">
        <v>63</v>
      </c>
      <c r="B51" s="2">
        <v>3412100087</v>
      </c>
      <c r="C51" s="110" t="s">
        <v>435</v>
      </c>
      <c r="D51" s="4">
        <v>18</v>
      </c>
      <c r="E51" s="4">
        <v>18</v>
      </c>
      <c r="F51" s="4">
        <v>18</v>
      </c>
      <c r="G51" s="4">
        <v>18</v>
      </c>
      <c r="H51" s="4">
        <v>18</v>
      </c>
      <c r="I51" s="4">
        <v>18</v>
      </c>
      <c r="J51" s="53">
        <v>18</v>
      </c>
      <c r="K51" s="54">
        <v>18</v>
      </c>
    </row>
    <row r="52" spans="1:11" ht="20.149999999999999" customHeight="1" x14ac:dyDescent="0.2">
      <c r="A52" s="2">
        <v>64</v>
      </c>
      <c r="B52" s="2">
        <v>3412100178</v>
      </c>
      <c r="C52" s="110" t="s">
        <v>436</v>
      </c>
      <c r="D52" s="4">
        <v>20</v>
      </c>
      <c r="E52" s="4">
        <v>20</v>
      </c>
      <c r="F52" s="4">
        <v>20</v>
      </c>
      <c r="G52" s="4">
        <v>20</v>
      </c>
      <c r="H52" s="4">
        <v>20</v>
      </c>
      <c r="I52" s="4">
        <v>20</v>
      </c>
      <c r="J52" s="53">
        <v>20</v>
      </c>
      <c r="K52" s="54">
        <v>20</v>
      </c>
    </row>
    <row r="53" spans="1:11" ht="20.149999999999999" customHeight="1" x14ac:dyDescent="0.2">
      <c r="A53" s="2">
        <v>65</v>
      </c>
      <c r="B53" s="2">
        <v>3411901022</v>
      </c>
      <c r="C53" s="110" t="s">
        <v>437</v>
      </c>
      <c r="D53" s="4">
        <v>20</v>
      </c>
      <c r="E53" s="4">
        <v>20</v>
      </c>
      <c r="F53" s="4">
        <v>20</v>
      </c>
      <c r="G53" s="4">
        <v>20</v>
      </c>
      <c r="H53" s="4">
        <v>20</v>
      </c>
      <c r="I53" s="4">
        <v>20</v>
      </c>
      <c r="J53" s="53">
        <v>20</v>
      </c>
      <c r="K53" s="54">
        <v>20</v>
      </c>
    </row>
    <row r="54" spans="1:11" ht="20.149999999999999" customHeight="1" x14ac:dyDescent="0.2">
      <c r="A54" s="2">
        <v>66</v>
      </c>
      <c r="B54" s="2">
        <v>3410102291</v>
      </c>
      <c r="C54" s="110" t="s">
        <v>438</v>
      </c>
      <c r="D54" s="4">
        <v>30</v>
      </c>
      <c r="E54" s="4">
        <v>30</v>
      </c>
      <c r="F54" s="4">
        <v>30</v>
      </c>
      <c r="G54" s="4">
        <v>30</v>
      </c>
      <c r="H54" s="4">
        <v>30</v>
      </c>
      <c r="I54" s="4">
        <v>25</v>
      </c>
      <c r="J54" s="53">
        <v>25</v>
      </c>
      <c r="K54" s="54">
        <v>25</v>
      </c>
    </row>
    <row r="55" spans="1:11" ht="20.149999999999999" customHeight="1" x14ac:dyDescent="0.2">
      <c r="A55" s="2">
        <v>67</v>
      </c>
      <c r="B55" s="2">
        <v>3410201184</v>
      </c>
      <c r="C55" s="110" t="s">
        <v>86</v>
      </c>
      <c r="D55" s="4">
        <v>60</v>
      </c>
      <c r="E55" s="4">
        <v>42</v>
      </c>
      <c r="F55" s="4">
        <v>48</v>
      </c>
      <c r="G55" s="4">
        <v>48</v>
      </c>
      <c r="H55" s="4">
        <v>48</v>
      </c>
      <c r="I55" s="4">
        <v>45</v>
      </c>
      <c r="J55" s="53">
        <v>45</v>
      </c>
      <c r="K55" s="54">
        <v>45</v>
      </c>
    </row>
    <row r="56" spans="1:11" ht="20.149999999999999" customHeight="1" x14ac:dyDescent="0.2">
      <c r="A56" s="2">
        <v>68</v>
      </c>
      <c r="B56" s="2">
        <v>3410204634</v>
      </c>
      <c r="C56" s="110" t="s">
        <v>439</v>
      </c>
      <c r="D56" s="4">
        <v>20</v>
      </c>
      <c r="E56" s="4">
        <v>20</v>
      </c>
      <c r="F56" s="4">
        <v>20</v>
      </c>
      <c r="G56" s="4">
        <v>20</v>
      </c>
      <c r="H56" s="4">
        <v>20</v>
      </c>
      <c r="I56" s="4">
        <v>20</v>
      </c>
      <c r="J56" s="53">
        <v>40</v>
      </c>
      <c r="K56" s="54">
        <v>40</v>
      </c>
    </row>
    <row r="57" spans="1:11" ht="20.149999999999999" customHeight="1" x14ac:dyDescent="0.2">
      <c r="A57" s="2">
        <v>69</v>
      </c>
      <c r="B57" s="2">
        <v>3410500742</v>
      </c>
      <c r="C57" s="110" t="s">
        <v>112</v>
      </c>
      <c r="D57" s="4">
        <v>20</v>
      </c>
      <c r="E57" s="4">
        <v>20</v>
      </c>
      <c r="F57" s="4">
        <v>20</v>
      </c>
      <c r="G57" s="4">
        <v>20</v>
      </c>
      <c r="H57" s="4">
        <v>20</v>
      </c>
      <c r="I57" s="4">
        <v>20</v>
      </c>
      <c r="J57" s="53">
        <v>20</v>
      </c>
      <c r="K57" s="54">
        <v>20</v>
      </c>
    </row>
    <row r="58" spans="1:11" ht="20.149999999999999" customHeight="1" x14ac:dyDescent="0.2">
      <c r="A58" s="2">
        <v>70</v>
      </c>
      <c r="B58" s="2">
        <v>3410900140</v>
      </c>
      <c r="C58" s="110" t="s">
        <v>440</v>
      </c>
      <c r="D58" s="4">
        <v>34</v>
      </c>
      <c r="E58" s="4">
        <v>34</v>
      </c>
      <c r="F58" s="4">
        <v>30</v>
      </c>
      <c r="G58" s="4">
        <v>30</v>
      </c>
      <c r="H58" s="4">
        <v>30</v>
      </c>
      <c r="I58" s="4">
        <v>33</v>
      </c>
      <c r="J58" s="53">
        <v>35</v>
      </c>
      <c r="K58" s="54">
        <v>35</v>
      </c>
    </row>
    <row r="59" spans="1:11" ht="20.149999999999999" customHeight="1" x14ac:dyDescent="0.2">
      <c r="A59" s="2">
        <v>71</v>
      </c>
      <c r="B59" s="2">
        <v>3410900173</v>
      </c>
      <c r="C59" s="110" t="s">
        <v>441</v>
      </c>
      <c r="D59" s="4">
        <v>15</v>
      </c>
      <c r="E59" s="4">
        <v>10</v>
      </c>
      <c r="F59" s="4">
        <v>10</v>
      </c>
      <c r="G59" s="4">
        <v>10</v>
      </c>
      <c r="H59" s="4">
        <v>10</v>
      </c>
      <c r="I59" s="4">
        <v>10</v>
      </c>
      <c r="J59" s="53">
        <v>10</v>
      </c>
      <c r="K59" s="125"/>
    </row>
    <row r="60" spans="1:11" ht="20.149999999999999" customHeight="1" x14ac:dyDescent="0.2">
      <c r="A60" s="2">
        <v>72</v>
      </c>
      <c r="B60" s="2">
        <v>3411100443</v>
      </c>
      <c r="C60" s="110" t="s">
        <v>442</v>
      </c>
      <c r="D60" s="4">
        <v>30</v>
      </c>
      <c r="E60" s="4">
        <v>34</v>
      </c>
      <c r="F60" s="4">
        <v>34</v>
      </c>
      <c r="G60" s="4">
        <v>34</v>
      </c>
      <c r="H60" s="4">
        <v>34</v>
      </c>
      <c r="I60" s="4">
        <v>34</v>
      </c>
      <c r="J60" s="53">
        <v>34</v>
      </c>
      <c r="K60" s="54">
        <v>34</v>
      </c>
    </row>
    <row r="61" spans="1:11" ht="20.149999999999999" customHeight="1" x14ac:dyDescent="0.2">
      <c r="A61" s="2">
        <v>73</v>
      </c>
      <c r="B61" s="2">
        <v>3411100526</v>
      </c>
      <c r="C61" s="110" t="s">
        <v>443</v>
      </c>
      <c r="D61" s="4">
        <v>20</v>
      </c>
      <c r="E61" s="4">
        <v>20</v>
      </c>
      <c r="F61" s="4">
        <v>20</v>
      </c>
      <c r="G61" s="4">
        <v>20</v>
      </c>
      <c r="H61" s="4">
        <v>20</v>
      </c>
      <c r="I61" s="4">
        <v>20</v>
      </c>
      <c r="J61" s="53">
        <v>20</v>
      </c>
      <c r="K61" s="55"/>
    </row>
    <row r="62" spans="1:11" ht="20.149999999999999" customHeight="1" x14ac:dyDescent="0.2">
      <c r="A62" s="2">
        <v>74</v>
      </c>
      <c r="B62" s="2">
        <v>3411501350</v>
      </c>
      <c r="C62" s="110" t="s">
        <v>444</v>
      </c>
      <c r="D62" s="4">
        <v>20</v>
      </c>
      <c r="E62" s="4">
        <v>20</v>
      </c>
      <c r="F62" s="4">
        <v>20</v>
      </c>
      <c r="G62" s="4">
        <v>20</v>
      </c>
      <c r="H62" s="4">
        <v>20</v>
      </c>
      <c r="I62" s="4">
        <v>20</v>
      </c>
      <c r="J62" s="53">
        <v>20</v>
      </c>
      <c r="K62" s="54">
        <v>20</v>
      </c>
    </row>
    <row r="63" spans="1:11" ht="20.149999999999999" customHeight="1" x14ac:dyDescent="0.2">
      <c r="A63" s="2">
        <v>75</v>
      </c>
      <c r="B63" s="2">
        <v>3411501368</v>
      </c>
      <c r="C63" s="110" t="s">
        <v>445</v>
      </c>
      <c r="D63" s="4">
        <v>20</v>
      </c>
      <c r="E63" s="4">
        <v>20</v>
      </c>
      <c r="F63" s="4">
        <v>20</v>
      </c>
      <c r="G63" s="4">
        <v>20</v>
      </c>
      <c r="H63" s="4">
        <v>20</v>
      </c>
      <c r="I63" s="4">
        <v>20</v>
      </c>
      <c r="J63" s="53">
        <v>20</v>
      </c>
      <c r="K63" s="54">
        <v>20</v>
      </c>
    </row>
    <row r="64" spans="1:11" ht="20.149999999999999" customHeight="1" x14ac:dyDescent="0.2">
      <c r="A64" s="2">
        <v>76</v>
      </c>
      <c r="B64" s="2">
        <v>3412500260</v>
      </c>
      <c r="C64" s="110" t="s">
        <v>446</v>
      </c>
      <c r="D64" s="4">
        <v>24</v>
      </c>
      <c r="E64" s="4">
        <v>24</v>
      </c>
      <c r="F64" s="4">
        <v>24</v>
      </c>
      <c r="G64" s="4">
        <v>24</v>
      </c>
      <c r="H64" s="4">
        <v>24</v>
      </c>
      <c r="I64" s="4">
        <v>20</v>
      </c>
      <c r="J64" s="53">
        <v>20</v>
      </c>
      <c r="K64" s="54">
        <v>20</v>
      </c>
    </row>
    <row r="65" spans="1:11" ht="20.149999999999999" customHeight="1" x14ac:dyDescent="0.2">
      <c r="A65" s="2">
        <v>78</v>
      </c>
      <c r="B65" s="2">
        <v>3413600218</v>
      </c>
      <c r="C65" s="110" t="s">
        <v>447</v>
      </c>
      <c r="D65" s="4">
        <v>20</v>
      </c>
      <c r="E65" s="4">
        <v>20</v>
      </c>
      <c r="F65" s="4">
        <v>20</v>
      </c>
      <c r="G65" s="4">
        <v>20</v>
      </c>
      <c r="H65" s="4">
        <v>20</v>
      </c>
      <c r="I65" s="4">
        <v>20</v>
      </c>
      <c r="J65" s="53">
        <v>20</v>
      </c>
      <c r="K65" s="54">
        <v>20</v>
      </c>
    </row>
    <row r="66" spans="1:11" ht="20.149999999999999" customHeight="1" x14ac:dyDescent="0.2">
      <c r="A66" s="2">
        <v>79</v>
      </c>
      <c r="B66" s="2">
        <v>3413600226</v>
      </c>
      <c r="C66" s="110" t="s">
        <v>448</v>
      </c>
      <c r="D66" s="4">
        <v>15</v>
      </c>
      <c r="E66" s="4">
        <v>15</v>
      </c>
      <c r="F66" s="4">
        <v>15</v>
      </c>
      <c r="G66" s="4">
        <v>15</v>
      </c>
      <c r="H66" s="4">
        <v>15</v>
      </c>
      <c r="I66" s="4">
        <v>15</v>
      </c>
      <c r="J66" s="53">
        <v>15</v>
      </c>
      <c r="K66" s="54">
        <v>15</v>
      </c>
    </row>
    <row r="67" spans="1:11" ht="20.149999999999999" customHeight="1" x14ac:dyDescent="0.2">
      <c r="A67" s="2">
        <v>81</v>
      </c>
      <c r="B67" s="2">
        <v>3410104768</v>
      </c>
      <c r="C67" s="110" t="s">
        <v>449</v>
      </c>
      <c r="D67" s="4">
        <v>10</v>
      </c>
      <c r="E67" s="4">
        <v>10</v>
      </c>
      <c r="F67" s="4">
        <v>10</v>
      </c>
      <c r="G67" s="4">
        <v>10</v>
      </c>
      <c r="H67" s="4">
        <v>10</v>
      </c>
      <c r="I67" s="4">
        <v>10</v>
      </c>
      <c r="J67" s="53">
        <v>10</v>
      </c>
      <c r="K67" s="54">
        <v>10</v>
      </c>
    </row>
    <row r="68" spans="1:11" ht="20.149999999999999" customHeight="1" x14ac:dyDescent="0.2">
      <c r="A68" s="2">
        <v>82</v>
      </c>
      <c r="B68" s="2">
        <v>3414200018</v>
      </c>
      <c r="C68" s="110" t="s">
        <v>1040</v>
      </c>
      <c r="D68" s="4">
        <v>14</v>
      </c>
      <c r="E68" s="4">
        <v>10</v>
      </c>
      <c r="F68" s="4">
        <v>10</v>
      </c>
      <c r="G68" s="4">
        <v>10</v>
      </c>
      <c r="H68" s="4">
        <v>10</v>
      </c>
      <c r="I68" s="4">
        <v>20</v>
      </c>
      <c r="J68" s="53">
        <v>20</v>
      </c>
      <c r="K68" s="54">
        <v>20</v>
      </c>
    </row>
    <row r="69" spans="1:11" ht="20.149999999999999" customHeight="1" x14ac:dyDescent="0.2">
      <c r="A69" s="2">
        <v>83</v>
      </c>
      <c r="B69" s="2">
        <v>3411500626</v>
      </c>
      <c r="C69" s="110" t="s">
        <v>450</v>
      </c>
      <c r="D69" s="4">
        <v>10</v>
      </c>
      <c r="E69" s="4">
        <v>10</v>
      </c>
      <c r="F69" s="4">
        <v>10</v>
      </c>
      <c r="G69" s="4">
        <v>10</v>
      </c>
      <c r="H69" s="4">
        <v>10</v>
      </c>
      <c r="I69" s="4">
        <v>10</v>
      </c>
      <c r="J69" s="53">
        <v>10</v>
      </c>
      <c r="K69" s="54">
        <v>10</v>
      </c>
    </row>
    <row r="70" spans="1:11" ht="20.149999999999999" customHeight="1" x14ac:dyDescent="0.2">
      <c r="A70" s="2">
        <v>85</v>
      </c>
      <c r="B70" s="2">
        <v>3410500759</v>
      </c>
      <c r="C70" s="110" t="s">
        <v>1041</v>
      </c>
      <c r="D70" s="4">
        <v>20</v>
      </c>
      <c r="E70" s="4">
        <v>20</v>
      </c>
      <c r="F70" s="4">
        <v>20</v>
      </c>
      <c r="G70" s="4">
        <v>20</v>
      </c>
      <c r="H70" s="4">
        <v>20</v>
      </c>
      <c r="I70" s="4">
        <v>20</v>
      </c>
      <c r="J70" s="53">
        <v>20</v>
      </c>
      <c r="K70" s="54">
        <v>20</v>
      </c>
    </row>
    <row r="71" spans="1:11" ht="20.149999999999999" customHeight="1" x14ac:dyDescent="0.2">
      <c r="A71" s="2">
        <v>86</v>
      </c>
      <c r="B71" s="2">
        <v>3412500211</v>
      </c>
      <c r="C71" s="110" t="s">
        <v>451</v>
      </c>
      <c r="D71" s="4">
        <v>20</v>
      </c>
      <c r="E71" s="4">
        <v>20</v>
      </c>
      <c r="F71" s="4">
        <v>20</v>
      </c>
      <c r="G71" s="4">
        <v>20</v>
      </c>
      <c r="H71" s="4">
        <v>20</v>
      </c>
      <c r="I71" s="4">
        <v>20</v>
      </c>
      <c r="J71" s="53">
        <v>30</v>
      </c>
      <c r="K71" s="54">
        <v>30</v>
      </c>
    </row>
    <row r="72" spans="1:11" ht="20.149999999999999" customHeight="1" x14ac:dyDescent="0.2">
      <c r="A72" s="2">
        <v>87</v>
      </c>
      <c r="B72" s="2">
        <v>3410105005</v>
      </c>
      <c r="C72" s="110" t="s">
        <v>452</v>
      </c>
      <c r="D72" s="4">
        <v>35</v>
      </c>
      <c r="E72" s="4">
        <v>35</v>
      </c>
      <c r="F72" s="4">
        <v>35</v>
      </c>
      <c r="G72" s="4">
        <v>35</v>
      </c>
      <c r="H72" s="4">
        <v>35</v>
      </c>
      <c r="I72" s="4">
        <v>35</v>
      </c>
      <c r="J72" s="53">
        <v>35</v>
      </c>
      <c r="K72" s="54">
        <v>20</v>
      </c>
    </row>
    <row r="73" spans="1:11" ht="20.149999999999999" customHeight="1" x14ac:dyDescent="0.2">
      <c r="A73" s="2">
        <v>88</v>
      </c>
      <c r="B73" s="2">
        <v>3410105013</v>
      </c>
      <c r="C73" s="110" t="s">
        <v>453</v>
      </c>
      <c r="D73" s="4">
        <v>14</v>
      </c>
      <c r="E73" s="4">
        <v>14</v>
      </c>
      <c r="F73" s="4">
        <v>14</v>
      </c>
      <c r="G73" s="4">
        <v>14</v>
      </c>
      <c r="H73" s="4">
        <v>14</v>
      </c>
      <c r="I73" s="4">
        <v>14</v>
      </c>
      <c r="J73" s="53">
        <v>14</v>
      </c>
      <c r="K73" s="54">
        <v>14</v>
      </c>
    </row>
    <row r="74" spans="1:11" ht="20.149999999999999" customHeight="1" x14ac:dyDescent="0.2">
      <c r="A74" s="2">
        <v>89</v>
      </c>
      <c r="B74" s="2">
        <v>3411100146</v>
      </c>
      <c r="C74" s="110" t="s">
        <v>454</v>
      </c>
      <c r="D74" s="4">
        <v>20</v>
      </c>
      <c r="E74" s="4">
        <v>20</v>
      </c>
      <c r="F74" s="4">
        <v>20</v>
      </c>
      <c r="G74" s="4">
        <v>20</v>
      </c>
      <c r="H74" s="4">
        <v>20</v>
      </c>
      <c r="I74" s="4">
        <v>20</v>
      </c>
      <c r="J74" s="53">
        <v>20</v>
      </c>
      <c r="K74" s="54">
        <v>20</v>
      </c>
    </row>
    <row r="75" spans="1:11" ht="20.149999999999999" customHeight="1" x14ac:dyDescent="0.2">
      <c r="A75" s="2">
        <v>91</v>
      </c>
      <c r="B75" s="2">
        <v>3411501483</v>
      </c>
      <c r="C75" s="110" t="s">
        <v>1042</v>
      </c>
      <c r="D75" s="4">
        <v>10</v>
      </c>
      <c r="E75" s="4">
        <v>10</v>
      </c>
      <c r="F75" s="4">
        <v>10</v>
      </c>
      <c r="G75" s="4">
        <v>10</v>
      </c>
      <c r="H75" s="4">
        <v>10</v>
      </c>
      <c r="I75" s="4">
        <v>10</v>
      </c>
      <c r="J75" s="53">
        <v>10</v>
      </c>
      <c r="K75" s="54">
        <v>10</v>
      </c>
    </row>
    <row r="76" spans="1:11" ht="20.149999999999999" customHeight="1" x14ac:dyDescent="0.2">
      <c r="A76" s="2">
        <v>92</v>
      </c>
      <c r="B76" s="2">
        <v>3411900032</v>
      </c>
      <c r="C76" s="110" t="s">
        <v>456</v>
      </c>
      <c r="D76" s="4">
        <v>40</v>
      </c>
      <c r="E76" s="4">
        <v>40</v>
      </c>
      <c r="F76" s="4">
        <v>40</v>
      </c>
      <c r="G76" s="4">
        <v>40</v>
      </c>
      <c r="H76" s="4">
        <v>40</v>
      </c>
      <c r="I76" s="4">
        <v>40</v>
      </c>
      <c r="J76" s="53">
        <v>40</v>
      </c>
      <c r="K76" s="54">
        <v>40</v>
      </c>
    </row>
    <row r="77" spans="1:11" ht="20.149999999999999" customHeight="1" x14ac:dyDescent="0.2">
      <c r="A77" s="2">
        <v>93</v>
      </c>
      <c r="B77" s="2">
        <v>3411901014</v>
      </c>
      <c r="C77" s="110" t="s">
        <v>457</v>
      </c>
      <c r="D77" s="4">
        <v>20</v>
      </c>
      <c r="E77" s="4">
        <v>24</v>
      </c>
      <c r="F77" s="4">
        <v>24</v>
      </c>
      <c r="G77" s="4">
        <v>24</v>
      </c>
      <c r="H77" s="4">
        <v>24</v>
      </c>
      <c r="I77" s="4">
        <v>24</v>
      </c>
      <c r="J77" s="53">
        <v>24</v>
      </c>
      <c r="K77" s="54">
        <v>20</v>
      </c>
    </row>
    <row r="78" spans="1:11" ht="20.149999999999999" customHeight="1" x14ac:dyDescent="0.2">
      <c r="A78" s="2">
        <v>94</v>
      </c>
      <c r="B78" s="2">
        <v>3413300041</v>
      </c>
      <c r="C78" s="110" t="s">
        <v>458</v>
      </c>
      <c r="D78" s="4">
        <v>10</v>
      </c>
      <c r="E78" s="4">
        <v>10</v>
      </c>
      <c r="F78" s="4">
        <v>10</v>
      </c>
      <c r="G78" s="4">
        <v>10</v>
      </c>
      <c r="H78" s="4">
        <v>10</v>
      </c>
      <c r="I78" s="4">
        <v>10</v>
      </c>
      <c r="J78" s="53">
        <v>10</v>
      </c>
      <c r="K78" s="54">
        <v>10</v>
      </c>
    </row>
    <row r="79" spans="1:11" ht="20.149999999999999" customHeight="1" x14ac:dyDescent="0.2">
      <c r="A79" s="2">
        <v>95</v>
      </c>
      <c r="B79" s="2">
        <v>3413300066</v>
      </c>
      <c r="C79" s="110" t="s">
        <v>459</v>
      </c>
      <c r="D79" s="4">
        <v>20</v>
      </c>
      <c r="E79" s="4">
        <v>20</v>
      </c>
      <c r="F79" s="4">
        <v>20</v>
      </c>
      <c r="G79" s="4">
        <v>20</v>
      </c>
      <c r="H79" s="4">
        <v>20</v>
      </c>
      <c r="I79" s="4">
        <v>20</v>
      </c>
      <c r="J79" s="53">
        <v>20</v>
      </c>
      <c r="K79" s="54">
        <v>20</v>
      </c>
    </row>
    <row r="80" spans="1:11" ht="20.149999999999999" customHeight="1" x14ac:dyDescent="0.2">
      <c r="A80" s="2">
        <v>96</v>
      </c>
      <c r="B80" s="2">
        <v>3414600068</v>
      </c>
      <c r="C80" s="110" t="s">
        <v>1519</v>
      </c>
      <c r="D80" s="4">
        <v>30</v>
      </c>
      <c r="E80" s="4">
        <v>40</v>
      </c>
      <c r="F80" s="4">
        <v>40</v>
      </c>
      <c r="G80" s="4">
        <v>40</v>
      </c>
      <c r="H80" s="4">
        <v>40</v>
      </c>
      <c r="I80" s="4">
        <v>40</v>
      </c>
      <c r="J80" s="69"/>
      <c r="K80" s="69"/>
    </row>
    <row r="81" spans="1:11" ht="20.149999999999999" customHeight="1" x14ac:dyDescent="0.2">
      <c r="A81" s="2">
        <v>98</v>
      </c>
      <c r="B81" s="2">
        <v>3411501541</v>
      </c>
      <c r="C81" s="110" t="s">
        <v>1043</v>
      </c>
      <c r="D81" s="4">
        <v>20</v>
      </c>
      <c r="E81" s="4">
        <v>20</v>
      </c>
      <c r="F81" s="4">
        <v>20</v>
      </c>
      <c r="G81" s="4">
        <v>20</v>
      </c>
      <c r="H81" s="4">
        <v>20</v>
      </c>
      <c r="I81" s="4">
        <v>40</v>
      </c>
      <c r="J81" s="53">
        <v>40</v>
      </c>
      <c r="K81" s="54">
        <v>40</v>
      </c>
    </row>
    <row r="82" spans="1:11" ht="20.149999999999999" customHeight="1" x14ac:dyDescent="0.2">
      <c r="A82" s="2">
        <v>99</v>
      </c>
      <c r="B82" s="2">
        <v>3411700176</v>
      </c>
      <c r="C82" s="110" t="s">
        <v>1044</v>
      </c>
      <c r="D82" s="4">
        <v>10</v>
      </c>
      <c r="E82" s="4">
        <v>10</v>
      </c>
      <c r="F82" s="4">
        <v>10</v>
      </c>
      <c r="G82" s="4">
        <v>10</v>
      </c>
      <c r="H82" s="4">
        <v>10</v>
      </c>
      <c r="I82" s="4">
        <v>10</v>
      </c>
      <c r="J82" s="53">
        <v>10</v>
      </c>
      <c r="K82" s="54">
        <v>10</v>
      </c>
    </row>
    <row r="83" spans="1:11" ht="20.149999999999999" customHeight="1" x14ac:dyDescent="0.2">
      <c r="A83" s="2">
        <v>100</v>
      </c>
      <c r="B83" s="2">
        <v>3411501558</v>
      </c>
      <c r="C83" s="110" t="s">
        <v>455</v>
      </c>
      <c r="D83" s="4">
        <v>20</v>
      </c>
      <c r="E83" s="4">
        <v>20</v>
      </c>
      <c r="F83" s="4">
        <v>20</v>
      </c>
      <c r="G83" s="4">
        <v>20</v>
      </c>
      <c r="H83" s="4">
        <v>20</v>
      </c>
      <c r="I83" s="4">
        <v>20</v>
      </c>
      <c r="J83" s="53">
        <v>20</v>
      </c>
      <c r="K83" s="54">
        <v>20</v>
      </c>
    </row>
    <row r="84" spans="1:11" ht="20.149999999999999" customHeight="1" x14ac:dyDescent="0.2">
      <c r="A84" s="2">
        <v>102</v>
      </c>
      <c r="B84" s="2">
        <v>3411700184</v>
      </c>
      <c r="C84" s="110" t="s">
        <v>460</v>
      </c>
      <c r="D84" s="4">
        <v>10</v>
      </c>
      <c r="E84" s="4">
        <v>10</v>
      </c>
      <c r="F84" s="4">
        <v>10</v>
      </c>
      <c r="G84" s="4">
        <v>10</v>
      </c>
      <c r="H84" s="4">
        <v>10</v>
      </c>
      <c r="I84" s="4">
        <v>10</v>
      </c>
      <c r="J84" s="53">
        <v>10</v>
      </c>
      <c r="K84" s="54">
        <v>10</v>
      </c>
    </row>
    <row r="85" spans="1:11" ht="20.149999999999999" customHeight="1" x14ac:dyDescent="0.2">
      <c r="A85" s="2">
        <v>104</v>
      </c>
      <c r="B85" s="2">
        <v>3410205292</v>
      </c>
      <c r="C85" s="110" t="s">
        <v>461</v>
      </c>
      <c r="D85" s="4">
        <v>50</v>
      </c>
      <c r="E85" s="4">
        <v>50</v>
      </c>
      <c r="F85" s="4">
        <v>50</v>
      </c>
      <c r="G85" s="4">
        <v>50</v>
      </c>
      <c r="H85" s="4">
        <v>50</v>
      </c>
      <c r="I85" s="4">
        <v>50</v>
      </c>
      <c r="J85" s="53">
        <v>50</v>
      </c>
      <c r="K85" s="54">
        <v>50</v>
      </c>
    </row>
    <row r="86" spans="1:11" ht="20.149999999999999" customHeight="1" x14ac:dyDescent="0.2">
      <c r="A86" s="2">
        <v>106</v>
      </c>
      <c r="B86" s="2">
        <v>3410900413</v>
      </c>
      <c r="C86" s="110" t="s">
        <v>462</v>
      </c>
      <c r="D86" s="4">
        <v>14</v>
      </c>
      <c r="E86" s="4">
        <v>14</v>
      </c>
      <c r="F86" s="4">
        <v>14</v>
      </c>
      <c r="G86" s="4">
        <v>14</v>
      </c>
      <c r="H86" s="4">
        <v>14</v>
      </c>
      <c r="I86" s="4">
        <v>14</v>
      </c>
      <c r="J86" s="53">
        <v>14</v>
      </c>
      <c r="K86" s="54">
        <v>20</v>
      </c>
    </row>
    <row r="87" spans="1:11" ht="20.149999999999999" customHeight="1" x14ac:dyDescent="0.2">
      <c r="A87" s="2">
        <v>107</v>
      </c>
      <c r="B87" s="2">
        <v>3413600093</v>
      </c>
      <c r="C87" s="110" t="s">
        <v>463</v>
      </c>
      <c r="D87" s="4">
        <v>80</v>
      </c>
      <c r="E87" s="4">
        <v>80</v>
      </c>
      <c r="F87" s="4">
        <v>80</v>
      </c>
      <c r="G87" s="4">
        <v>80</v>
      </c>
      <c r="H87" s="4">
        <v>50</v>
      </c>
      <c r="I87" s="4">
        <v>50</v>
      </c>
      <c r="J87" s="53">
        <v>50</v>
      </c>
      <c r="K87" s="54">
        <v>50</v>
      </c>
    </row>
    <row r="88" spans="1:11" ht="20.149999999999999" customHeight="1" x14ac:dyDescent="0.2">
      <c r="A88" s="2">
        <v>111</v>
      </c>
      <c r="B88" s="2">
        <v>3410205383</v>
      </c>
      <c r="C88" s="110" t="s">
        <v>464</v>
      </c>
      <c r="D88" s="4">
        <v>10</v>
      </c>
      <c r="E88" s="4">
        <v>10</v>
      </c>
      <c r="F88" s="4">
        <v>10</v>
      </c>
      <c r="G88" s="4">
        <v>10</v>
      </c>
      <c r="H88" s="4">
        <v>10</v>
      </c>
      <c r="I88" s="4">
        <v>10</v>
      </c>
      <c r="J88" s="53">
        <v>10</v>
      </c>
      <c r="K88" s="55"/>
    </row>
    <row r="89" spans="1:11" ht="20.149999999999999" customHeight="1" x14ac:dyDescent="0.2">
      <c r="A89" s="2">
        <v>112</v>
      </c>
      <c r="B89" s="2">
        <v>3410205391</v>
      </c>
      <c r="C89" s="110" t="s">
        <v>465</v>
      </c>
      <c r="D89" s="4">
        <v>25</v>
      </c>
      <c r="E89" s="4">
        <v>25</v>
      </c>
      <c r="F89" s="4">
        <v>25</v>
      </c>
      <c r="G89" s="4">
        <v>25</v>
      </c>
      <c r="H89" s="4">
        <v>25</v>
      </c>
      <c r="I89" s="4">
        <v>25</v>
      </c>
      <c r="J89" s="53">
        <v>25</v>
      </c>
      <c r="K89" s="54">
        <v>25</v>
      </c>
    </row>
    <row r="90" spans="1:11" ht="20.149999999999999" customHeight="1" x14ac:dyDescent="0.2">
      <c r="A90" s="2">
        <v>113</v>
      </c>
      <c r="B90" s="2">
        <v>3410205417</v>
      </c>
      <c r="C90" s="110" t="s">
        <v>466</v>
      </c>
      <c r="D90" s="4"/>
      <c r="E90" s="4">
        <v>20</v>
      </c>
      <c r="F90" s="4">
        <v>20</v>
      </c>
      <c r="G90" s="4">
        <v>20</v>
      </c>
      <c r="H90" s="4">
        <v>20</v>
      </c>
      <c r="I90" s="4">
        <v>20</v>
      </c>
      <c r="J90" s="53">
        <v>20</v>
      </c>
      <c r="K90" s="54">
        <v>20</v>
      </c>
    </row>
    <row r="91" spans="1:11" ht="20.149999999999999" customHeight="1" x14ac:dyDescent="0.2">
      <c r="A91" s="2">
        <v>114</v>
      </c>
      <c r="B91" s="2">
        <v>3410900421</v>
      </c>
      <c r="C91" s="110" t="s">
        <v>467</v>
      </c>
      <c r="D91" s="4">
        <v>24</v>
      </c>
      <c r="E91" s="4">
        <v>24</v>
      </c>
      <c r="F91" s="4">
        <v>24</v>
      </c>
      <c r="G91" s="4">
        <v>24</v>
      </c>
      <c r="H91" s="4">
        <v>24</v>
      </c>
      <c r="I91" s="4">
        <v>24</v>
      </c>
      <c r="J91" s="53">
        <v>24</v>
      </c>
      <c r="K91" s="54">
        <v>24</v>
      </c>
    </row>
    <row r="92" spans="1:11" ht="20.149999999999999" customHeight="1" x14ac:dyDescent="0.2">
      <c r="A92" s="2">
        <v>115</v>
      </c>
      <c r="B92" s="2">
        <v>3411100260</v>
      </c>
      <c r="C92" s="110" t="s">
        <v>468</v>
      </c>
      <c r="D92" s="4">
        <v>20</v>
      </c>
      <c r="E92" s="4">
        <v>20</v>
      </c>
      <c r="F92" s="4">
        <v>20</v>
      </c>
      <c r="G92" s="4">
        <v>20</v>
      </c>
      <c r="H92" s="4">
        <v>20</v>
      </c>
      <c r="I92" s="4">
        <v>20</v>
      </c>
      <c r="J92" s="53">
        <v>20</v>
      </c>
      <c r="K92" s="54">
        <v>20</v>
      </c>
    </row>
    <row r="93" spans="1:11" ht="20.149999999999999" customHeight="1" x14ac:dyDescent="0.2">
      <c r="A93" s="2">
        <v>116</v>
      </c>
      <c r="B93" s="2">
        <v>3411100534</v>
      </c>
      <c r="C93" s="110" t="s">
        <v>469</v>
      </c>
      <c r="D93" s="4">
        <v>10</v>
      </c>
      <c r="E93" s="4">
        <v>10</v>
      </c>
      <c r="F93" s="4">
        <v>14</v>
      </c>
      <c r="G93" s="4">
        <v>14</v>
      </c>
      <c r="H93" s="4">
        <v>14</v>
      </c>
      <c r="I93" s="4">
        <v>20</v>
      </c>
      <c r="J93" s="53">
        <v>20</v>
      </c>
      <c r="K93" s="54">
        <v>20</v>
      </c>
    </row>
    <row r="94" spans="1:11" ht="20.149999999999999" customHeight="1" x14ac:dyDescent="0.2">
      <c r="A94" s="2">
        <v>117</v>
      </c>
      <c r="B94" s="2">
        <v>3411500600</v>
      </c>
      <c r="C94" s="110" t="s">
        <v>470</v>
      </c>
      <c r="D94" s="4">
        <v>40</v>
      </c>
      <c r="E94" s="4">
        <v>40</v>
      </c>
      <c r="F94" s="4">
        <v>40</v>
      </c>
      <c r="G94" s="4">
        <v>40</v>
      </c>
      <c r="H94" s="4">
        <v>40</v>
      </c>
      <c r="I94" s="4">
        <v>40</v>
      </c>
      <c r="J94" s="53">
        <v>40</v>
      </c>
      <c r="K94" s="54">
        <v>40</v>
      </c>
    </row>
    <row r="95" spans="1:11" ht="20.149999999999999" customHeight="1" x14ac:dyDescent="0.2">
      <c r="A95" s="2">
        <v>118</v>
      </c>
      <c r="B95" s="2">
        <v>3411500964</v>
      </c>
      <c r="C95" s="110" t="s">
        <v>471</v>
      </c>
      <c r="D95" s="4">
        <v>20</v>
      </c>
      <c r="E95" s="4">
        <v>22</v>
      </c>
      <c r="F95" s="4">
        <v>23</v>
      </c>
      <c r="G95" s="4">
        <v>23</v>
      </c>
      <c r="H95" s="4">
        <v>23</v>
      </c>
      <c r="I95" s="4">
        <v>24</v>
      </c>
      <c r="J95" s="70">
        <v>23</v>
      </c>
      <c r="K95" s="54">
        <v>25</v>
      </c>
    </row>
    <row r="96" spans="1:11" ht="20.149999999999999" customHeight="1" x14ac:dyDescent="0.2">
      <c r="A96" s="2">
        <v>119</v>
      </c>
      <c r="B96" s="2">
        <v>3411501590</v>
      </c>
      <c r="C96" s="110" t="s">
        <v>472</v>
      </c>
      <c r="D96" s="4">
        <v>20</v>
      </c>
      <c r="E96" s="4">
        <v>20</v>
      </c>
      <c r="F96" s="4">
        <v>20</v>
      </c>
      <c r="G96" s="4">
        <v>20</v>
      </c>
      <c r="H96" s="4">
        <v>20</v>
      </c>
      <c r="I96" s="4">
        <v>20</v>
      </c>
      <c r="J96" s="53">
        <v>20</v>
      </c>
      <c r="K96" s="54">
        <v>20</v>
      </c>
    </row>
    <row r="97" spans="1:11" ht="20.149999999999999" customHeight="1" x14ac:dyDescent="0.2">
      <c r="A97" s="2">
        <v>120</v>
      </c>
      <c r="B97" s="2">
        <v>3411501608</v>
      </c>
      <c r="C97" s="110" t="s">
        <v>473</v>
      </c>
      <c r="D97" s="4">
        <v>20</v>
      </c>
      <c r="E97" s="4">
        <v>20</v>
      </c>
      <c r="F97" s="4">
        <v>20</v>
      </c>
      <c r="G97" s="4">
        <v>20</v>
      </c>
      <c r="H97" s="4">
        <v>20</v>
      </c>
      <c r="I97" s="4">
        <v>20</v>
      </c>
      <c r="J97" s="53">
        <v>20</v>
      </c>
      <c r="K97" s="125"/>
    </row>
    <row r="98" spans="1:11" ht="20.149999999999999" customHeight="1" x14ac:dyDescent="0.2">
      <c r="A98" s="2">
        <v>121</v>
      </c>
      <c r="B98" s="2">
        <v>3411501616</v>
      </c>
      <c r="C98" s="110" t="s">
        <v>474</v>
      </c>
      <c r="D98" s="4">
        <v>20</v>
      </c>
      <c r="E98" s="4">
        <v>20</v>
      </c>
      <c r="F98" s="4">
        <v>20</v>
      </c>
      <c r="G98" s="4">
        <v>20</v>
      </c>
      <c r="H98" s="4">
        <v>20</v>
      </c>
      <c r="I98" s="4">
        <v>20</v>
      </c>
      <c r="J98" s="53">
        <v>20</v>
      </c>
      <c r="K98" s="54">
        <v>20</v>
      </c>
    </row>
    <row r="99" spans="1:11" ht="20.149999999999999" customHeight="1" x14ac:dyDescent="0.2">
      <c r="A99" s="2">
        <v>122</v>
      </c>
      <c r="B99" s="2">
        <v>3412100186</v>
      </c>
      <c r="C99" s="110" t="s">
        <v>475</v>
      </c>
      <c r="D99" s="4">
        <v>20</v>
      </c>
      <c r="E99" s="4">
        <v>20</v>
      </c>
      <c r="F99" s="4">
        <v>20</v>
      </c>
      <c r="G99" s="4">
        <v>20</v>
      </c>
      <c r="H99" s="4">
        <v>20</v>
      </c>
      <c r="I99" s="4">
        <v>20</v>
      </c>
      <c r="J99" s="53">
        <v>20</v>
      </c>
      <c r="K99" s="54">
        <v>20</v>
      </c>
    </row>
    <row r="100" spans="1:11" ht="20.149999999999999" customHeight="1" x14ac:dyDescent="0.2">
      <c r="A100" s="2">
        <v>123</v>
      </c>
      <c r="B100" s="2">
        <v>3412500559</v>
      </c>
      <c r="C100" s="110" t="s">
        <v>476</v>
      </c>
      <c r="D100" s="4">
        <v>20</v>
      </c>
      <c r="E100" s="4">
        <v>20</v>
      </c>
      <c r="F100" s="4">
        <v>20</v>
      </c>
      <c r="G100" s="4">
        <v>20</v>
      </c>
      <c r="H100" s="4">
        <v>20</v>
      </c>
      <c r="I100" s="4">
        <v>20</v>
      </c>
      <c r="J100" s="53">
        <v>20</v>
      </c>
      <c r="K100" s="54">
        <v>20</v>
      </c>
    </row>
    <row r="101" spans="1:11" ht="20.149999999999999" customHeight="1" x14ac:dyDescent="0.2">
      <c r="A101" s="2">
        <v>124</v>
      </c>
      <c r="B101" s="2">
        <v>3412700332</v>
      </c>
      <c r="C101" s="110" t="s">
        <v>477</v>
      </c>
      <c r="D101" s="4">
        <v>20</v>
      </c>
      <c r="E101" s="4">
        <v>20</v>
      </c>
      <c r="F101" s="4">
        <v>20</v>
      </c>
      <c r="G101" s="4">
        <v>20</v>
      </c>
      <c r="H101" s="4">
        <v>20</v>
      </c>
      <c r="I101" s="4">
        <v>20</v>
      </c>
      <c r="J101" s="53">
        <v>20</v>
      </c>
      <c r="K101" s="54">
        <v>20</v>
      </c>
    </row>
    <row r="102" spans="1:11" ht="20.149999999999999" customHeight="1" x14ac:dyDescent="0.2">
      <c r="A102" s="2">
        <v>126</v>
      </c>
      <c r="B102" s="2">
        <v>3413200084</v>
      </c>
      <c r="C102" s="110" t="s">
        <v>478</v>
      </c>
      <c r="D102" s="4">
        <v>20</v>
      </c>
      <c r="E102" s="4">
        <v>20</v>
      </c>
      <c r="F102" s="4">
        <v>20</v>
      </c>
      <c r="G102" s="4">
        <v>20</v>
      </c>
      <c r="H102" s="4">
        <v>20</v>
      </c>
      <c r="I102" s="4">
        <v>25</v>
      </c>
      <c r="J102" s="53">
        <v>25</v>
      </c>
      <c r="K102" s="54">
        <v>25</v>
      </c>
    </row>
    <row r="103" spans="1:11" ht="20.149999999999999" customHeight="1" x14ac:dyDescent="0.2">
      <c r="A103" s="2">
        <v>127</v>
      </c>
      <c r="B103" s="2">
        <v>3410900439</v>
      </c>
      <c r="C103" s="110" t="s">
        <v>479</v>
      </c>
      <c r="D103" s="4">
        <v>20</v>
      </c>
      <c r="E103" s="4">
        <v>10</v>
      </c>
      <c r="F103" s="4">
        <v>10</v>
      </c>
      <c r="G103" s="4">
        <v>10</v>
      </c>
      <c r="H103" s="4">
        <v>10</v>
      </c>
      <c r="I103" s="4">
        <v>10</v>
      </c>
      <c r="J103" s="69"/>
      <c r="K103" s="54">
        <v>20</v>
      </c>
    </row>
    <row r="104" spans="1:11" ht="20.149999999999999" customHeight="1" x14ac:dyDescent="0.2">
      <c r="A104" s="2">
        <v>129</v>
      </c>
      <c r="B104" s="2">
        <v>3410205680</v>
      </c>
      <c r="C104" s="110" t="s">
        <v>480</v>
      </c>
      <c r="D104" s="4">
        <v>12</v>
      </c>
      <c r="E104" s="4">
        <v>12</v>
      </c>
      <c r="F104" s="4">
        <v>22</v>
      </c>
      <c r="G104" s="4">
        <v>22</v>
      </c>
      <c r="H104" s="4">
        <v>22</v>
      </c>
      <c r="I104" s="4">
        <v>22</v>
      </c>
      <c r="J104" s="53">
        <v>22</v>
      </c>
      <c r="K104" s="54">
        <v>22</v>
      </c>
    </row>
    <row r="105" spans="1:11" ht="20.149999999999999" customHeight="1" x14ac:dyDescent="0.2">
      <c r="A105" s="2">
        <v>130</v>
      </c>
      <c r="B105" s="2">
        <v>3410900256</v>
      </c>
      <c r="C105" s="110" t="s">
        <v>481</v>
      </c>
      <c r="D105" s="4">
        <v>28</v>
      </c>
      <c r="E105" s="4">
        <v>40</v>
      </c>
      <c r="F105" s="4">
        <v>34</v>
      </c>
      <c r="G105" s="4">
        <v>34</v>
      </c>
      <c r="H105" s="4">
        <v>34</v>
      </c>
      <c r="I105" s="4">
        <v>34</v>
      </c>
      <c r="J105" s="53">
        <v>34</v>
      </c>
      <c r="K105" s="54">
        <v>34</v>
      </c>
    </row>
    <row r="106" spans="1:11" ht="20.149999999999999" customHeight="1" x14ac:dyDescent="0.2">
      <c r="A106" s="2">
        <v>131</v>
      </c>
      <c r="B106" s="2">
        <v>3411501103</v>
      </c>
      <c r="C106" s="110" t="s">
        <v>117</v>
      </c>
      <c r="D106" s="4">
        <v>20</v>
      </c>
      <c r="E106" s="4">
        <v>20</v>
      </c>
      <c r="F106" s="4">
        <v>20</v>
      </c>
      <c r="G106" s="4">
        <v>20</v>
      </c>
      <c r="H106" s="4">
        <v>20</v>
      </c>
      <c r="I106" s="4">
        <v>20</v>
      </c>
      <c r="J106" s="53">
        <v>20</v>
      </c>
      <c r="K106" s="54">
        <v>20</v>
      </c>
    </row>
    <row r="107" spans="1:11" ht="20.149999999999999" customHeight="1" x14ac:dyDescent="0.2">
      <c r="A107" s="2">
        <v>132</v>
      </c>
      <c r="B107" s="2">
        <v>3410500817</v>
      </c>
      <c r="C107" s="110" t="s">
        <v>482</v>
      </c>
      <c r="D107" s="4">
        <v>10</v>
      </c>
      <c r="E107" s="4">
        <v>10</v>
      </c>
      <c r="F107" s="4">
        <v>5</v>
      </c>
      <c r="G107" s="4">
        <v>5</v>
      </c>
      <c r="H107" s="4">
        <v>5</v>
      </c>
      <c r="I107" s="4">
        <v>5</v>
      </c>
      <c r="J107" s="53">
        <v>10</v>
      </c>
      <c r="K107" s="54">
        <v>10</v>
      </c>
    </row>
    <row r="108" spans="1:11" ht="20.149999999999999" customHeight="1" x14ac:dyDescent="0.2">
      <c r="A108" s="2">
        <v>133</v>
      </c>
      <c r="B108" s="2">
        <v>3411501145</v>
      </c>
      <c r="C108" s="110" t="s">
        <v>483</v>
      </c>
      <c r="D108" s="4">
        <v>10</v>
      </c>
      <c r="E108" s="4">
        <v>10</v>
      </c>
      <c r="F108" s="4">
        <v>14</v>
      </c>
      <c r="G108" s="4">
        <v>14</v>
      </c>
      <c r="H108" s="4">
        <v>14</v>
      </c>
      <c r="I108" s="4">
        <v>14</v>
      </c>
      <c r="J108" s="53">
        <v>14</v>
      </c>
      <c r="K108" s="54">
        <v>14</v>
      </c>
    </row>
    <row r="109" spans="1:11" ht="20.149999999999999" customHeight="1" x14ac:dyDescent="0.2">
      <c r="A109" s="2">
        <v>134</v>
      </c>
      <c r="B109" s="2">
        <v>3411501657</v>
      </c>
      <c r="C109" s="110" t="s">
        <v>484</v>
      </c>
      <c r="D109" s="4">
        <v>20</v>
      </c>
      <c r="E109" s="4">
        <v>20</v>
      </c>
      <c r="F109" s="4">
        <v>20</v>
      </c>
      <c r="G109" s="4">
        <v>20</v>
      </c>
      <c r="H109" s="4">
        <v>20</v>
      </c>
      <c r="I109" s="4">
        <v>20</v>
      </c>
      <c r="J109" s="53">
        <v>20</v>
      </c>
      <c r="K109" s="54">
        <v>20</v>
      </c>
    </row>
    <row r="110" spans="1:11" ht="20.149999999999999" customHeight="1" x14ac:dyDescent="0.2">
      <c r="A110" s="2">
        <v>135</v>
      </c>
      <c r="B110" s="2">
        <v>3411901048</v>
      </c>
      <c r="C110" s="110" t="s">
        <v>1063</v>
      </c>
      <c r="D110" s="4">
        <v>20</v>
      </c>
      <c r="E110" s="4">
        <v>20</v>
      </c>
      <c r="F110" s="4">
        <v>20</v>
      </c>
      <c r="G110" s="4">
        <v>20</v>
      </c>
      <c r="H110" s="4">
        <v>20</v>
      </c>
      <c r="I110" s="4">
        <v>20</v>
      </c>
      <c r="J110" s="53">
        <v>20</v>
      </c>
      <c r="K110" s="54">
        <v>20</v>
      </c>
    </row>
    <row r="111" spans="1:11" ht="20.149999999999999" customHeight="1" x14ac:dyDescent="0.2">
      <c r="A111" s="2">
        <v>137</v>
      </c>
      <c r="B111" s="2">
        <v>3411100179</v>
      </c>
      <c r="C111" s="110" t="s">
        <v>486</v>
      </c>
      <c r="D111" s="4">
        <v>13</v>
      </c>
      <c r="E111" s="4">
        <v>13</v>
      </c>
      <c r="F111" s="4">
        <v>13</v>
      </c>
      <c r="G111" s="4">
        <v>15</v>
      </c>
      <c r="H111" s="4">
        <v>15</v>
      </c>
      <c r="I111" s="4">
        <v>15</v>
      </c>
      <c r="J111" s="53">
        <v>15</v>
      </c>
      <c r="K111" s="54">
        <v>15</v>
      </c>
    </row>
    <row r="112" spans="1:11" ht="20.149999999999999" customHeight="1" x14ac:dyDescent="0.2">
      <c r="A112" s="2">
        <v>138</v>
      </c>
      <c r="B112" s="2">
        <v>3412500575</v>
      </c>
      <c r="C112" s="110" t="s">
        <v>487</v>
      </c>
      <c r="D112" s="4">
        <v>20</v>
      </c>
      <c r="E112" s="4">
        <v>20</v>
      </c>
      <c r="F112" s="4">
        <v>20</v>
      </c>
      <c r="G112" s="4">
        <v>20</v>
      </c>
      <c r="H112" s="4">
        <v>20</v>
      </c>
      <c r="I112" s="4">
        <v>20</v>
      </c>
      <c r="J112" s="53">
        <v>20</v>
      </c>
      <c r="K112" s="54">
        <v>20</v>
      </c>
    </row>
    <row r="113" spans="1:11" ht="20.149999999999999" customHeight="1" x14ac:dyDescent="0.2">
      <c r="A113" s="2">
        <v>139</v>
      </c>
      <c r="B113" s="2">
        <v>3413600119</v>
      </c>
      <c r="C113" s="110" t="s">
        <v>488</v>
      </c>
      <c r="D113" s="4">
        <v>50</v>
      </c>
      <c r="E113" s="4">
        <v>50</v>
      </c>
      <c r="F113" s="4">
        <v>50</v>
      </c>
      <c r="G113" s="4">
        <v>50</v>
      </c>
      <c r="H113" s="4">
        <v>50</v>
      </c>
      <c r="I113" s="4">
        <v>50</v>
      </c>
      <c r="J113" s="53">
        <v>50</v>
      </c>
      <c r="K113" s="54">
        <v>50</v>
      </c>
    </row>
    <row r="114" spans="1:11" ht="20.149999999999999" customHeight="1" x14ac:dyDescent="0.2">
      <c r="A114" s="2">
        <v>140</v>
      </c>
      <c r="B114" s="2">
        <v>3413600135</v>
      </c>
      <c r="C114" s="110" t="s">
        <v>489</v>
      </c>
      <c r="D114" s="4">
        <v>30</v>
      </c>
      <c r="E114" s="4">
        <v>30</v>
      </c>
      <c r="F114" s="4">
        <v>30</v>
      </c>
      <c r="G114" s="4">
        <v>30</v>
      </c>
      <c r="H114" s="4">
        <v>30</v>
      </c>
      <c r="I114" s="4">
        <v>30</v>
      </c>
      <c r="J114" s="53">
        <v>30</v>
      </c>
      <c r="K114" s="54">
        <v>30</v>
      </c>
    </row>
    <row r="115" spans="1:11" ht="20.149999999999999" customHeight="1" x14ac:dyDescent="0.2">
      <c r="A115" s="2">
        <v>141</v>
      </c>
      <c r="B115" s="2">
        <v>3410101004</v>
      </c>
      <c r="C115" s="110" t="s">
        <v>1045</v>
      </c>
      <c r="D115" s="4">
        <v>58</v>
      </c>
      <c r="E115" s="4">
        <v>58</v>
      </c>
      <c r="F115" s="4">
        <v>58</v>
      </c>
      <c r="G115" s="4">
        <v>58</v>
      </c>
      <c r="H115" s="4">
        <v>58</v>
      </c>
      <c r="I115" s="4">
        <v>58</v>
      </c>
      <c r="J115" s="68">
        <v>57</v>
      </c>
      <c r="K115" s="54">
        <v>57</v>
      </c>
    </row>
    <row r="116" spans="1:11" ht="20.149999999999999" customHeight="1" x14ac:dyDescent="0.2">
      <c r="A116" s="2">
        <v>142</v>
      </c>
      <c r="B116" s="2">
        <v>3410101244</v>
      </c>
      <c r="C116" s="110" t="s">
        <v>490</v>
      </c>
      <c r="D116" s="4">
        <v>40</v>
      </c>
      <c r="E116" s="4">
        <v>40</v>
      </c>
      <c r="F116" s="4">
        <v>40</v>
      </c>
      <c r="G116" s="4">
        <v>40</v>
      </c>
      <c r="H116" s="4">
        <v>40</v>
      </c>
      <c r="I116" s="4">
        <v>40</v>
      </c>
      <c r="J116" s="53">
        <v>40</v>
      </c>
      <c r="K116" s="54">
        <v>40</v>
      </c>
    </row>
    <row r="117" spans="1:11" ht="20.149999999999999" customHeight="1" x14ac:dyDescent="0.2">
      <c r="A117" s="2">
        <v>143</v>
      </c>
      <c r="B117" s="2">
        <v>3410101905</v>
      </c>
      <c r="C117" s="110" t="s">
        <v>491</v>
      </c>
      <c r="D117" s="4">
        <v>25</v>
      </c>
      <c r="E117" s="4">
        <v>15</v>
      </c>
      <c r="F117" s="4">
        <v>15</v>
      </c>
      <c r="G117" s="4">
        <v>15</v>
      </c>
      <c r="H117" s="4">
        <v>15</v>
      </c>
      <c r="I117" s="4">
        <v>15</v>
      </c>
      <c r="J117" s="53">
        <v>10</v>
      </c>
      <c r="K117" s="54">
        <v>10</v>
      </c>
    </row>
    <row r="118" spans="1:11" ht="20.149999999999999" customHeight="1" x14ac:dyDescent="0.2">
      <c r="A118" s="2">
        <v>144</v>
      </c>
      <c r="B118" s="2">
        <v>3410103000</v>
      </c>
      <c r="C118" s="110" t="s">
        <v>492</v>
      </c>
      <c r="D118" s="4">
        <v>20</v>
      </c>
      <c r="E118" s="4">
        <v>20</v>
      </c>
      <c r="F118" s="4">
        <v>20</v>
      </c>
      <c r="G118" s="4">
        <v>20</v>
      </c>
      <c r="H118" s="4">
        <v>30</v>
      </c>
      <c r="I118" s="4">
        <v>30</v>
      </c>
      <c r="J118" s="53">
        <v>30</v>
      </c>
      <c r="K118" s="54">
        <v>30</v>
      </c>
    </row>
    <row r="119" spans="1:11" ht="20.149999999999999" customHeight="1" x14ac:dyDescent="0.2">
      <c r="A119" s="2">
        <v>146</v>
      </c>
      <c r="B119" s="2">
        <v>3410106284</v>
      </c>
      <c r="C119" s="110" t="s">
        <v>493</v>
      </c>
      <c r="D119" s="4">
        <v>20</v>
      </c>
      <c r="E119" s="4">
        <v>20</v>
      </c>
      <c r="F119" s="4">
        <v>20</v>
      </c>
      <c r="G119" s="4">
        <v>20</v>
      </c>
      <c r="H119" s="4">
        <v>20</v>
      </c>
      <c r="I119" s="4">
        <v>20</v>
      </c>
      <c r="J119" s="53">
        <v>20</v>
      </c>
      <c r="K119" s="54">
        <v>20</v>
      </c>
    </row>
    <row r="120" spans="1:11" ht="20.149999999999999" customHeight="1" x14ac:dyDescent="0.2">
      <c r="A120" s="2">
        <v>147</v>
      </c>
      <c r="B120" s="2">
        <v>3410106318</v>
      </c>
      <c r="C120" s="110" t="s">
        <v>494</v>
      </c>
      <c r="D120" s="4">
        <v>20</v>
      </c>
      <c r="E120" s="4">
        <v>30</v>
      </c>
      <c r="F120" s="4">
        <v>30</v>
      </c>
      <c r="G120" s="4">
        <v>30</v>
      </c>
      <c r="H120" s="4">
        <v>30</v>
      </c>
      <c r="I120" s="4">
        <v>30</v>
      </c>
      <c r="J120" s="53">
        <v>30</v>
      </c>
      <c r="K120" s="54">
        <v>30</v>
      </c>
    </row>
    <row r="121" spans="1:11" ht="20.149999999999999" customHeight="1" x14ac:dyDescent="0.2">
      <c r="A121" s="2">
        <v>148</v>
      </c>
      <c r="B121" s="2">
        <v>3410206191</v>
      </c>
      <c r="C121" s="110" t="s">
        <v>495</v>
      </c>
      <c r="D121" s="4">
        <v>20</v>
      </c>
      <c r="E121" s="4">
        <v>20</v>
      </c>
      <c r="F121" s="4">
        <v>20</v>
      </c>
      <c r="G121" s="4">
        <v>20</v>
      </c>
      <c r="H121" s="4">
        <v>20</v>
      </c>
      <c r="I121" s="4">
        <v>20</v>
      </c>
      <c r="J121" s="53">
        <v>20</v>
      </c>
      <c r="K121" s="54">
        <v>20</v>
      </c>
    </row>
    <row r="122" spans="1:11" ht="20.149999999999999" customHeight="1" x14ac:dyDescent="0.2">
      <c r="A122" s="2">
        <v>149</v>
      </c>
      <c r="B122" s="2">
        <v>3410206217</v>
      </c>
      <c r="C122" s="110" t="s">
        <v>496</v>
      </c>
      <c r="D122" s="4">
        <v>20</v>
      </c>
      <c r="E122" s="4">
        <v>20</v>
      </c>
      <c r="F122" s="4">
        <v>20</v>
      </c>
      <c r="G122" s="4">
        <v>20</v>
      </c>
      <c r="H122" s="4">
        <v>20</v>
      </c>
      <c r="I122" s="4">
        <v>20</v>
      </c>
      <c r="J122" s="53">
        <v>20</v>
      </c>
      <c r="K122" s="54">
        <v>20</v>
      </c>
    </row>
    <row r="123" spans="1:11" ht="20.149999999999999" customHeight="1" x14ac:dyDescent="0.2">
      <c r="A123" s="2">
        <v>150</v>
      </c>
      <c r="B123" s="2">
        <v>3410206225</v>
      </c>
      <c r="C123" s="110" t="s">
        <v>497</v>
      </c>
      <c r="D123" s="4">
        <v>10</v>
      </c>
      <c r="E123" s="4">
        <v>10</v>
      </c>
      <c r="F123" s="4">
        <v>20</v>
      </c>
      <c r="G123" s="4">
        <v>20</v>
      </c>
      <c r="H123" s="4">
        <v>10</v>
      </c>
      <c r="I123" s="4">
        <v>10</v>
      </c>
      <c r="J123" s="53">
        <v>10</v>
      </c>
      <c r="K123" s="54">
        <v>10</v>
      </c>
    </row>
    <row r="124" spans="1:11" ht="20.149999999999999" customHeight="1" x14ac:dyDescent="0.2">
      <c r="A124" s="2">
        <v>151</v>
      </c>
      <c r="B124" s="2">
        <v>3410206233</v>
      </c>
      <c r="C124" s="110" t="s">
        <v>498</v>
      </c>
      <c r="D124" s="4">
        <v>20</v>
      </c>
      <c r="E124" s="4">
        <v>20</v>
      </c>
      <c r="F124" s="4">
        <v>20</v>
      </c>
      <c r="G124" s="4">
        <v>20</v>
      </c>
      <c r="H124" s="4">
        <v>20</v>
      </c>
      <c r="I124" s="4">
        <v>20</v>
      </c>
      <c r="J124" s="53">
        <v>20</v>
      </c>
      <c r="K124" s="54">
        <v>20</v>
      </c>
    </row>
    <row r="125" spans="1:11" ht="20.149999999999999" customHeight="1" x14ac:dyDescent="0.2">
      <c r="A125" s="2">
        <v>152</v>
      </c>
      <c r="B125" s="2">
        <v>3410206258</v>
      </c>
      <c r="C125" s="110" t="s">
        <v>1046</v>
      </c>
      <c r="D125" s="4">
        <v>20</v>
      </c>
      <c r="E125" s="4">
        <v>20</v>
      </c>
      <c r="F125" s="4">
        <v>20</v>
      </c>
      <c r="G125" s="4">
        <v>20</v>
      </c>
      <c r="H125" s="4">
        <v>20</v>
      </c>
      <c r="I125" s="4">
        <v>20</v>
      </c>
      <c r="J125" s="53">
        <v>20</v>
      </c>
      <c r="K125" s="54">
        <v>20</v>
      </c>
    </row>
    <row r="126" spans="1:11" ht="20.149999999999999" customHeight="1" x14ac:dyDescent="0.2">
      <c r="A126" s="2">
        <v>153</v>
      </c>
      <c r="B126" s="2">
        <v>3410206274</v>
      </c>
      <c r="C126" s="110" t="s">
        <v>1064</v>
      </c>
      <c r="D126" s="2">
        <v>60</v>
      </c>
      <c r="E126" s="2">
        <v>60</v>
      </c>
      <c r="F126" s="2">
        <v>60</v>
      </c>
      <c r="G126" s="2">
        <v>60</v>
      </c>
      <c r="H126" s="2">
        <v>60</v>
      </c>
      <c r="I126" s="2">
        <v>60</v>
      </c>
      <c r="J126" s="53">
        <v>60</v>
      </c>
      <c r="K126" s="54">
        <v>60</v>
      </c>
    </row>
    <row r="127" spans="1:11" ht="20.149999999999999" customHeight="1" x14ac:dyDescent="0.2">
      <c r="A127" s="2">
        <v>154</v>
      </c>
      <c r="B127" s="2">
        <v>3410500239</v>
      </c>
      <c r="C127" s="110" t="s">
        <v>499</v>
      </c>
      <c r="D127" s="2">
        <v>20</v>
      </c>
      <c r="E127" s="2">
        <v>20</v>
      </c>
      <c r="F127" s="2">
        <v>20</v>
      </c>
      <c r="G127" s="2">
        <v>20</v>
      </c>
      <c r="H127" s="2">
        <v>20</v>
      </c>
      <c r="I127" s="2">
        <v>26</v>
      </c>
      <c r="J127" s="53">
        <v>27</v>
      </c>
      <c r="K127" s="54">
        <v>27</v>
      </c>
    </row>
    <row r="128" spans="1:11" ht="20.149999999999999" customHeight="1" x14ac:dyDescent="0.2">
      <c r="A128" s="2">
        <v>155</v>
      </c>
      <c r="B128" s="2">
        <v>3410500247</v>
      </c>
      <c r="C128" s="110" t="s">
        <v>443</v>
      </c>
      <c r="D128" s="2">
        <v>20</v>
      </c>
      <c r="E128" s="2">
        <v>20</v>
      </c>
      <c r="F128" s="2">
        <v>20</v>
      </c>
      <c r="G128" s="2">
        <v>20</v>
      </c>
      <c r="H128" s="2">
        <v>20</v>
      </c>
      <c r="I128" s="2">
        <v>26</v>
      </c>
      <c r="J128" s="53">
        <v>27</v>
      </c>
      <c r="K128" s="54">
        <v>27</v>
      </c>
    </row>
    <row r="129" spans="1:11" ht="20.149999999999999" customHeight="1" x14ac:dyDescent="0.2">
      <c r="A129" s="2">
        <v>156</v>
      </c>
      <c r="B129" s="2">
        <v>3410500353</v>
      </c>
      <c r="C129" s="110" t="s">
        <v>500</v>
      </c>
      <c r="D129" s="2">
        <v>22</v>
      </c>
      <c r="E129" s="2">
        <v>22</v>
      </c>
      <c r="F129" s="2">
        <v>22</v>
      </c>
      <c r="G129" s="2">
        <v>22</v>
      </c>
      <c r="H129" s="2">
        <v>22</v>
      </c>
      <c r="I129" s="2">
        <v>22</v>
      </c>
      <c r="J129" s="53">
        <v>22</v>
      </c>
      <c r="K129" s="54">
        <v>22</v>
      </c>
    </row>
    <row r="130" spans="1:11" ht="20.149999999999999" customHeight="1" x14ac:dyDescent="0.2">
      <c r="A130" s="2">
        <v>157</v>
      </c>
      <c r="B130" s="2">
        <v>3410500825</v>
      </c>
      <c r="C130" s="110" t="s">
        <v>501</v>
      </c>
      <c r="D130" s="2">
        <v>20</v>
      </c>
      <c r="E130" s="2">
        <v>14</v>
      </c>
      <c r="F130" s="2">
        <v>14</v>
      </c>
      <c r="G130" s="2">
        <v>14</v>
      </c>
      <c r="H130" s="2">
        <v>20</v>
      </c>
      <c r="I130" s="2">
        <v>40</v>
      </c>
      <c r="J130" s="53">
        <v>40</v>
      </c>
      <c r="K130" s="54">
        <v>40</v>
      </c>
    </row>
    <row r="131" spans="1:11" ht="20.149999999999999" customHeight="1" x14ac:dyDescent="0.2">
      <c r="A131" s="2">
        <v>158</v>
      </c>
      <c r="B131" s="2">
        <v>3410500833</v>
      </c>
      <c r="C131" s="110" t="s">
        <v>502</v>
      </c>
      <c r="D131" s="2">
        <v>20</v>
      </c>
      <c r="E131" s="2">
        <v>14</v>
      </c>
      <c r="F131" s="2">
        <v>16</v>
      </c>
      <c r="G131" s="2">
        <v>16</v>
      </c>
      <c r="H131" s="2">
        <v>16</v>
      </c>
      <c r="I131" s="2">
        <v>16</v>
      </c>
      <c r="J131" s="53">
        <v>14</v>
      </c>
      <c r="K131" s="54">
        <v>14</v>
      </c>
    </row>
    <row r="132" spans="1:11" ht="20.149999999999999" customHeight="1" x14ac:dyDescent="0.2">
      <c r="A132" s="2">
        <v>159</v>
      </c>
      <c r="B132" s="2">
        <v>3410500841</v>
      </c>
      <c r="C132" s="110" t="s">
        <v>503</v>
      </c>
      <c r="D132" s="2">
        <v>20</v>
      </c>
      <c r="E132" s="2">
        <v>20</v>
      </c>
      <c r="F132" s="2">
        <v>20</v>
      </c>
      <c r="G132" s="2">
        <v>20</v>
      </c>
      <c r="H132" s="2">
        <v>20</v>
      </c>
      <c r="I132" s="2">
        <v>20</v>
      </c>
      <c r="J132" s="53">
        <v>20</v>
      </c>
      <c r="K132" s="54">
        <v>20</v>
      </c>
    </row>
    <row r="133" spans="1:11" ht="20.149999999999999" customHeight="1" x14ac:dyDescent="0.2">
      <c r="A133" s="2">
        <v>160</v>
      </c>
      <c r="B133" s="2">
        <v>3410700185</v>
      </c>
      <c r="C133" s="110" t="s">
        <v>1047</v>
      </c>
      <c r="D133" s="2">
        <v>20</v>
      </c>
      <c r="E133" s="2">
        <v>20</v>
      </c>
      <c r="F133" s="2">
        <v>20</v>
      </c>
      <c r="G133" s="2">
        <v>20</v>
      </c>
      <c r="H133" s="2">
        <v>20</v>
      </c>
      <c r="I133" s="2">
        <v>14</v>
      </c>
      <c r="J133" s="54">
        <v>15</v>
      </c>
      <c r="K133" s="54">
        <v>16</v>
      </c>
    </row>
    <row r="134" spans="1:11" ht="20.149999999999999" customHeight="1" x14ac:dyDescent="0.2">
      <c r="A134" s="2">
        <v>162</v>
      </c>
      <c r="B134" s="2">
        <v>3411501780</v>
      </c>
      <c r="C134" s="110" t="s">
        <v>504</v>
      </c>
      <c r="D134" s="2">
        <v>40</v>
      </c>
      <c r="E134" s="2">
        <v>40</v>
      </c>
      <c r="F134" s="2">
        <v>40</v>
      </c>
      <c r="G134" s="2">
        <v>40</v>
      </c>
      <c r="H134" s="2">
        <v>40</v>
      </c>
      <c r="I134" s="2">
        <v>40</v>
      </c>
      <c r="J134" s="53">
        <v>40</v>
      </c>
      <c r="K134" s="54">
        <v>40</v>
      </c>
    </row>
    <row r="135" spans="1:11" ht="20.149999999999999" customHeight="1" x14ac:dyDescent="0.2">
      <c r="A135" s="2">
        <v>164</v>
      </c>
      <c r="B135" s="2">
        <v>3411501814</v>
      </c>
      <c r="C135" s="110" t="s">
        <v>505</v>
      </c>
      <c r="D135" s="2">
        <v>20</v>
      </c>
      <c r="E135" s="2">
        <v>20</v>
      </c>
      <c r="F135" s="2">
        <v>20</v>
      </c>
      <c r="G135" s="2">
        <v>20</v>
      </c>
      <c r="H135" s="2">
        <v>20</v>
      </c>
      <c r="I135" s="2">
        <v>20</v>
      </c>
      <c r="J135" s="53">
        <v>20</v>
      </c>
      <c r="K135" s="54">
        <v>20</v>
      </c>
    </row>
    <row r="136" spans="1:11" ht="20.149999999999999" customHeight="1" x14ac:dyDescent="0.2">
      <c r="A136" s="2">
        <v>165</v>
      </c>
      <c r="B136" s="2">
        <v>3411501822</v>
      </c>
      <c r="C136" s="110" t="s">
        <v>506</v>
      </c>
      <c r="D136" s="2">
        <v>20</v>
      </c>
      <c r="E136" s="2">
        <v>14</v>
      </c>
      <c r="F136" s="2">
        <v>14</v>
      </c>
      <c r="G136" s="2">
        <v>14</v>
      </c>
      <c r="H136" s="2">
        <v>20</v>
      </c>
      <c r="I136" s="2">
        <v>20</v>
      </c>
      <c r="J136" s="53">
        <v>20</v>
      </c>
      <c r="K136" s="54">
        <v>20</v>
      </c>
    </row>
    <row r="137" spans="1:11" ht="20.149999999999999" customHeight="1" x14ac:dyDescent="0.2">
      <c r="A137" s="2">
        <v>166</v>
      </c>
      <c r="B137" s="2">
        <v>3412700365</v>
      </c>
      <c r="C137" s="110" t="s">
        <v>136</v>
      </c>
      <c r="D137" s="4">
        <v>20</v>
      </c>
      <c r="E137" s="2">
        <v>20</v>
      </c>
      <c r="F137" s="2">
        <v>20</v>
      </c>
      <c r="G137" s="2">
        <v>20</v>
      </c>
      <c r="H137" s="2">
        <v>20</v>
      </c>
      <c r="I137" s="2">
        <v>20</v>
      </c>
      <c r="J137" s="53">
        <v>20</v>
      </c>
      <c r="K137" s="54">
        <v>20</v>
      </c>
    </row>
    <row r="138" spans="1:11" ht="20.149999999999999" customHeight="1" x14ac:dyDescent="0.2">
      <c r="A138" s="2">
        <v>167</v>
      </c>
      <c r="B138" s="2">
        <v>3413200092</v>
      </c>
      <c r="C138" s="110" t="s">
        <v>1070</v>
      </c>
      <c r="D138" s="2">
        <v>20</v>
      </c>
      <c r="E138" s="2">
        <v>20</v>
      </c>
      <c r="F138" s="2">
        <v>20</v>
      </c>
      <c r="G138" s="2">
        <v>20</v>
      </c>
      <c r="H138" s="2">
        <v>20</v>
      </c>
      <c r="I138" s="2">
        <v>20</v>
      </c>
      <c r="J138" s="53">
        <v>20</v>
      </c>
      <c r="K138" s="54">
        <v>20</v>
      </c>
    </row>
    <row r="139" spans="1:11" ht="20.149999999999999" customHeight="1" x14ac:dyDescent="0.2">
      <c r="A139" s="2">
        <v>168</v>
      </c>
      <c r="B139" s="2">
        <v>3413500038</v>
      </c>
      <c r="C139" s="110" t="s">
        <v>507</v>
      </c>
      <c r="D139" s="2">
        <v>15</v>
      </c>
      <c r="E139" s="2">
        <v>15</v>
      </c>
      <c r="F139" s="2">
        <v>15</v>
      </c>
      <c r="G139" s="2">
        <v>15</v>
      </c>
      <c r="H139" s="2">
        <v>15</v>
      </c>
      <c r="I139" s="2">
        <v>15</v>
      </c>
      <c r="J139" s="69"/>
      <c r="K139" s="69"/>
    </row>
    <row r="140" spans="1:11" ht="20.149999999999999" customHeight="1" x14ac:dyDescent="0.2">
      <c r="A140" s="2">
        <v>169</v>
      </c>
      <c r="B140" s="2">
        <v>3413600101</v>
      </c>
      <c r="C140" s="110" t="s">
        <v>508</v>
      </c>
      <c r="D140" s="2">
        <v>30</v>
      </c>
      <c r="E140" s="2">
        <v>30</v>
      </c>
      <c r="F140" s="2">
        <v>30</v>
      </c>
      <c r="G140" s="2">
        <v>30</v>
      </c>
      <c r="H140" s="2">
        <v>30</v>
      </c>
      <c r="I140" s="2">
        <v>30</v>
      </c>
      <c r="J140" s="53">
        <v>30</v>
      </c>
      <c r="K140" s="54">
        <v>30</v>
      </c>
    </row>
    <row r="141" spans="1:11" ht="20.149999999999999" customHeight="1" x14ac:dyDescent="0.2">
      <c r="A141" s="2">
        <v>171</v>
      </c>
      <c r="B141" s="2">
        <v>3413900055</v>
      </c>
      <c r="C141" s="110" t="s">
        <v>1071</v>
      </c>
      <c r="D141" s="2">
        <v>20</v>
      </c>
      <c r="E141" s="2">
        <v>20</v>
      </c>
      <c r="F141" s="2">
        <v>20</v>
      </c>
      <c r="G141" s="2">
        <v>20</v>
      </c>
      <c r="H141" s="2">
        <v>20</v>
      </c>
      <c r="I141" s="2">
        <v>20</v>
      </c>
      <c r="J141" s="53">
        <v>20</v>
      </c>
      <c r="K141" s="54">
        <v>20</v>
      </c>
    </row>
    <row r="142" spans="1:11" ht="20.149999999999999" customHeight="1" x14ac:dyDescent="0.2">
      <c r="A142" s="2">
        <v>172</v>
      </c>
      <c r="B142" s="2">
        <v>3410207140</v>
      </c>
      <c r="C142" s="110" t="s">
        <v>509</v>
      </c>
      <c r="D142" s="2">
        <v>20</v>
      </c>
      <c r="E142" s="2">
        <v>20</v>
      </c>
      <c r="F142" s="2">
        <v>20</v>
      </c>
      <c r="G142" s="2">
        <v>20</v>
      </c>
      <c r="H142" s="2">
        <v>20</v>
      </c>
      <c r="I142" s="2">
        <v>20</v>
      </c>
      <c r="J142" s="53">
        <v>20</v>
      </c>
      <c r="K142" s="54">
        <v>20</v>
      </c>
    </row>
    <row r="143" spans="1:11" ht="20.149999999999999" customHeight="1" x14ac:dyDescent="0.2">
      <c r="A143" s="2">
        <v>173</v>
      </c>
      <c r="B143" s="2">
        <v>3410900462</v>
      </c>
      <c r="C143" s="110" t="s">
        <v>510</v>
      </c>
      <c r="D143" s="2">
        <v>20</v>
      </c>
      <c r="E143" s="2">
        <v>20</v>
      </c>
      <c r="F143" s="2">
        <v>20</v>
      </c>
      <c r="G143" s="2">
        <v>20</v>
      </c>
      <c r="H143" s="2">
        <v>20</v>
      </c>
      <c r="I143" s="2">
        <v>20</v>
      </c>
      <c r="J143" s="53">
        <v>20</v>
      </c>
      <c r="K143" s="54">
        <v>20</v>
      </c>
    </row>
    <row r="144" spans="1:11" ht="20.149999999999999" customHeight="1" x14ac:dyDescent="0.2">
      <c r="A144" s="2">
        <v>175</v>
      </c>
      <c r="B144" s="2">
        <v>3413205075</v>
      </c>
      <c r="C144" s="110" t="s">
        <v>98</v>
      </c>
      <c r="D144" s="2">
        <v>20</v>
      </c>
      <c r="E144" s="2">
        <v>20</v>
      </c>
      <c r="F144" s="2">
        <v>20</v>
      </c>
      <c r="G144" s="2">
        <v>20</v>
      </c>
      <c r="H144" s="2">
        <v>20</v>
      </c>
      <c r="I144" s="2">
        <v>20</v>
      </c>
      <c r="J144" s="53">
        <v>20</v>
      </c>
      <c r="K144" s="54">
        <v>20</v>
      </c>
    </row>
    <row r="145" spans="1:11" ht="20.149999999999999" customHeight="1" x14ac:dyDescent="0.2">
      <c r="A145" s="2">
        <v>177</v>
      </c>
      <c r="B145" s="2">
        <v>3411501947</v>
      </c>
      <c r="C145" s="110" t="s">
        <v>1072</v>
      </c>
      <c r="D145" s="2">
        <v>20</v>
      </c>
      <c r="E145" s="2">
        <v>20</v>
      </c>
      <c r="F145" s="2">
        <v>20</v>
      </c>
      <c r="G145" s="2">
        <v>20</v>
      </c>
      <c r="H145" s="2">
        <v>20</v>
      </c>
      <c r="I145" s="2">
        <v>20</v>
      </c>
      <c r="J145" s="53">
        <v>20</v>
      </c>
      <c r="K145" s="54">
        <v>20</v>
      </c>
    </row>
    <row r="146" spans="1:11" ht="20.149999999999999" customHeight="1" x14ac:dyDescent="0.2">
      <c r="A146" s="2">
        <v>178</v>
      </c>
      <c r="B146" s="2">
        <v>3411501954</v>
      </c>
      <c r="C146" s="110" t="s">
        <v>409</v>
      </c>
      <c r="D146" s="2">
        <v>25</v>
      </c>
      <c r="E146" s="2">
        <v>25</v>
      </c>
      <c r="F146" s="2">
        <v>25</v>
      </c>
      <c r="G146" s="2">
        <v>25</v>
      </c>
      <c r="H146" s="2">
        <v>25</v>
      </c>
      <c r="I146" s="2">
        <v>25</v>
      </c>
      <c r="J146" s="53">
        <v>20</v>
      </c>
      <c r="K146" s="54">
        <v>20</v>
      </c>
    </row>
    <row r="147" spans="1:11" ht="20.149999999999999" customHeight="1" x14ac:dyDescent="0.2">
      <c r="A147" s="2">
        <v>179</v>
      </c>
      <c r="B147" s="2">
        <v>3410107282</v>
      </c>
      <c r="C147" s="110" t="s">
        <v>1048</v>
      </c>
      <c r="D147" s="2">
        <v>20</v>
      </c>
      <c r="E147" s="2">
        <v>20</v>
      </c>
      <c r="F147" s="2">
        <v>20</v>
      </c>
      <c r="G147" s="2">
        <v>20</v>
      </c>
      <c r="H147" s="2">
        <v>20</v>
      </c>
      <c r="I147" s="2">
        <v>20</v>
      </c>
      <c r="J147" s="53">
        <v>20</v>
      </c>
      <c r="K147" s="54">
        <v>20</v>
      </c>
    </row>
    <row r="148" spans="1:11" ht="20.149999999999999" customHeight="1" x14ac:dyDescent="0.2">
      <c r="A148" s="2">
        <v>180</v>
      </c>
      <c r="B148" s="2">
        <v>3411700168</v>
      </c>
      <c r="C148" s="110" t="s">
        <v>1049</v>
      </c>
      <c r="D148" s="2">
        <v>20</v>
      </c>
      <c r="E148" s="2">
        <v>20</v>
      </c>
      <c r="F148" s="2">
        <v>20</v>
      </c>
      <c r="G148" s="2">
        <v>20</v>
      </c>
      <c r="H148" s="2">
        <v>20</v>
      </c>
      <c r="I148" s="2">
        <v>12</v>
      </c>
      <c r="J148" s="54">
        <v>14</v>
      </c>
      <c r="K148" s="54">
        <v>14</v>
      </c>
    </row>
    <row r="149" spans="1:11" ht="20.149999999999999" customHeight="1" x14ac:dyDescent="0.2">
      <c r="A149" s="2">
        <v>181</v>
      </c>
      <c r="B149" s="2">
        <v>3410107472</v>
      </c>
      <c r="C149" s="110" t="s">
        <v>511</v>
      </c>
      <c r="D149" s="2">
        <v>20</v>
      </c>
      <c r="E149" s="2">
        <v>20</v>
      </c>
      <c r="F149" s="2">
        <v>20</v>
      </c>
      <c r="G149" s="2">
        <v>20</v>
      </c>
      <c r="H149" s="2">
        <v>20</v>
      </c>
      <c r="I149" s="2">
        <v>20</v>
      </c>
      <c r="J149" s="53">
        <v>20</v>
      </c>
      <c r="K149" s="54">
        <v>20</v>
      </c>
    </row>
    <row r="150" spans="1:11" ht="20.149999999999999" customHeight="1" x14ac:dyDescent="0.2">
      <c r="A150" s="2">
        <v>183</v>
      </c>
      <c r="B150" s="2">
        <v>3411100567</v>
      </c>
      <c r="C150" s="110" t="s">
        <v>512</v>
      </c>
      <c r="D150" s="2">
        <v>20</v>
      </c>
      <c r="E150" s="2">
        <v>20</v>
      </c>
      <c r="F150" s="2">
        <v>20</v>
      </c>
      <c r="G150" s="2">
        <v>20</v>
      </c>
      <c r="H150" s="2">
        <v>20</v>
      </c>
      <c r="I150" s="2">
        <v>20</v>
      </c>
      <c r="J150" s="54">
        <v>20</v>
      </c>
      <c r="K150" s="54">
        <v>20</v>
      </c>
    </row>
    <row r="151" spans="1:11" ht="20.149999999999999" customHeight="1" x14ac:dyDescent="0.2">
      <c r="A151" s="2">
        <v>184</v>
      </c>
      <c r="B151" s="2">
        <v>3411501988</v>
      </c>
      <c r="C151" s="110" t="s">
        <v>513</v>
      </c>
      <c r="D151" s="2">
        <v>20</v>
      </c>
      <c r="E151" s="2">
        <v>20</v>
      </c>
      <c r="F151" s="2">
        <v>20</v>
      </c>
      <c r="G151" s="2">
        <v>20</v>
      </c>
      <c r="H151" s="2">
        <v>20</v>
      </c>
      <c r="I151" s="2">
        <v>20</v>
      </c>
      <c r="J151" s="53">
        <v>20</v>
      </c>
      <c r="K151" s="125"/>
    </row>
    <row r="152" spans="1:11" ht="20.149999999999999" customHeight="1" x14ac:dyDescent="0.2">
      <c r="A152" s="2">
        <v>185</v>
      </c>
      <c r="B152" s="2">
        <v>3411501996</v>
      </c>
      <c r="C152" s="110" t="s">
        <v>514</v>
      </c>
      <c r="D152" s="2">
        <v>20</v>
      </c>
      <c r="E152" s="2">
        <v>20</v>
      </c>
      <c r="F152" s="2">
        <v>20</v>
      </c>
      <c r="G152" s="2">
        <v>20</v>
      </c>
      <c r="H152" s="2">
        <v>20</v>
      </c>
      <c r="I152" s="2">
        <v>20</v>
      </c>
      <c r="J152" s="53">
        <v>20</v>
      </c>
      <c r="K152" s="54">
        <v>20</v>
      </c>
    </row>
    <row r="153" spans="1:11" ht="20.149999999999999" customHeight="1" x14ac:dyDescent="0.2">
      <c r="A153" s="2">
        <v>186</v>
      </c>
      <c r="B153" s="2">
        <v>3410207579</v>
      </c>
      <c r="C153" s="110" t="s">
        <v>1073</v>
      </c>
      <c r="D153" s="2">
        <v>14</v>
      </c>
      <c r="E153" s="2">
        <v>14</v>
      </c>
      <c r="F153" s="2">
        <v>16</v>
      </c>
      <c r="G153" s="2">
        <v>16</v>
      </c>
      <c r="H153" s="2">
        <v>16</v>
      </c>
      <c r="I153" s="2">
        <v>16</v>
      </c>
      <c r="J153" s="53">
        <v>16</v>
      </c>
      <c r="K153" s="55"/>
    </row>
    <row r="154" spans="1:11" ht="20.149999999999999" customHeight="1" x14ac:dyDescent="0.2">
      <c r="A154" s="2">
        <v>187</v>
      </c>
      <c r="B154" s="2">
        <v>3411901030</v>
      </c>
      <c r="C154" s="110" t="s">
        <v>515</v>
      </c>
      <c r="D154" s="2">
        <v>40</v>
      </c>
      <c r="E154" s="2">
        <v>40</v>
      </c>
      <c r="F154" s="2">
        <v>40</v>
      </c>
      <c r="G154" s="2">
        <v>40</v>
      </c>
      <c r="H154" s="2">
        <v>40</v>
      </c>
      <c r="I154" s="2">
        <v>40</v>
      </c>
      <c r="J154" s="53">
        <v>40</v>
      </c>
      <c r="K154" s="54">
        <v>40</v>
      </c>
    </row>
    <row r="155" spans="1:11" ht="20.149999999999999" customHeight="1" x14ac:dyDescent="0.2">
      <c r="A155" s="2">
        <v>188</v>
      </c>
      <c r="B155" s="2">
        <v>3410107688</v>
      </c>
      <c r="C155" s="110" t="s">
        <v>516</v>
      </c>
      <c r="D155" s="2">
        <v>20</v>
      </c>
      <c r="E155" s="2">
        <v>20</v>
      </c>
      <c r="F155" s="2">
        <v>20</v>
      </c>
      <c r="G155" s="2">
        <v>20</v>
      </c>
      <c r="H155" s="2">
        <v>20</v>
      </c>
      <c r="I155" s="2">
        <v>20</v>
      </c>
      <c r="J155" s="53">
        <v>20</v>
      </c>
      <c r="K155" s="54">
        <v>20</v>
      </c>
    </row>
    <row r="156" spans="1:11" ht="20.149999999999999" customHeight="1" x14ac:dyDescent="0.2">
      <c r="A156" s="2">
        <v>191</v>
      </c>
      <c r="B156" s="2">
        <v>3411501582</v>
      </c>
      <c r="C156" s="110" t="s">
        <v>518</v>
      </c>
      <c r="D156" s="2">
        <v>10</v>
      </c>
      <c r="E156" s="2">
        <v>30</v>
      </c>
      <c r="F156" s="2">
        <v>30</v>
      </c>
      <c r="G156" s="2">
        <v>30</v>
      </c>
      <c r="H156" s="2">
        <v>30</v>
      </c>
      <c r="I156" s="2">
        <v>20</v>
      </c>
      <c r="J156" s="53">
        <v>20</v>
      </c>
      <c r="K156" s="54">
        <v>20</v>
      </c>
    </row>
    <row r="157" spans="1:11" ht="20.149999999999999" customHeight="1" x14ac:dyDescent="0.2">
      <c r="A157" s="2">
        <v>193</v>
      </c>
      <c r="B157" s="2">
        <v>3413505094</v>
      </c>
      <c r="C157" s="110" t="s">
        <v>519</v>
      </c>
      <c r="D157" s="2">
        <v>20</v>
      </c>
      <c r="E157" s="2">
        <v>20</v>
      </c>
      <c r="F157" s="2">
        <v>20</v>
      </c>
      <c r="G157" s="2">
        <v>20</v>
      </c>
      <c r="H157" s="2">
        <v>20</v>
      </c>
      <c r="I157" s="2">
        <v>20</v>
      </c>
      <c r="J157" s="53">
        <v>20</v>
      </c>
      <c r="K157" s="54">
        <v>20</v>
      </c>
    </row>
    <row r="158" spans="1:11" ht="20.149999999999999" customHeight="1" x14ac:dyDescent="0.2">
      <c r="A158" s="2">
        <v>195</v>
      </c>
      <c r="B158" s="2">
        <v>3410107944</v>
      </c>
      <c r="C158" s="110" t="s">
        <v>1050</v>
      </c>
      <c r="D158" s="2">
        <v>20</v>
      </c>
      <c r="E158" s="2">
        <v>20</v>
      </c>
      <c r="F158" s="2">
        <v>20</v>
      </c>
      <c r="G158" s="2">
        <v>20</v>
      </c>
      <c r="H158" s="2">
        <v>20</v>
      </c>
      <c r="I158" s="2">
        <v>20</v>
      </c>
      <c r="J158" s="53"/>
      <c r="K158" s="54">
        <v>10</v>
      </c>
    </row>
    <row r="159" spans="1:11" ht="20.149999999999999" customHeight="1" x14ac:dyDescent="0.2">
      <c r="A159" s="2">
        <v>197</v>
      </c>
      <c r="B159" s="2">
        <v>3410500882</v>
      </c>
      <c r="C159" s="110" t="s">
        <v>520</v>
      </c>
      <c r="D159" s="2">
        <v>20</v>
      </c>
      <c r="E159" s="2">
        <v>14</v>
      </c>
      <c r="F159" s="2">
        <v>20</v>
      </c>
      <c r="G159" s="2">
        <v>20</v>
      </c>
      <c r="H159" s="2">
        <v>20</v>
      </c>
      <c r="I159" s="2">
        <v>10</v>
      </c>
      <c r="J159" s="53">
        <v>10</v>
      </c>
      <c r="K159" s="54">
        <v>10</v>
      </c>
    </row>
    <row r="160" spans="1:11" ht="20.149999999999999" customHeight="1" x14ac:dyDescent="0.2">
      <c r="A160" s="2">
        <v>199</v>
      </c>
      <c r="B160" s="2">
        <v>3411502044</v>
      </c>
      <c r="C160" s="110" t="s">
        <v>521</v>
      </c>
      <c r="D160" s="2">
        <v>20</v>
      </c>
      <c r="E160" s="2">
        <v>20</v>
      </c>
      <c r="F160" s="2">
        <v>20</v>
      </c>
      <c r="G160" s="2">
        <v>20</v>
      </c>
      <c r="H160" s="2">
        <v>20</v>
      </c>
      <c r="I160" s="2">
        <v>20</v>
      </c>
      <c r="J160" s="53">
        <v>20</v>
      </c>
      <c r="K160" s="54">
        <v>20</v>
      </c>
    </row>
    <row r="161" spans="1:11" ht="20.149999999999999" customHeight="1" x14ac:dyDescent="0.2">
      <c r="A161" s="2">
        <v>200</v>
      </c>
      <c r="B161" s="2">
        <v>3411502051</v>
      </c>
      <c r="C161" s="110" t="s">
        <v>404</v>
      </c>
      <c r="D161" s="4">
        <v>14</v>
      </c>
      <c r="E161" s="2">
        <v>14</v>
      </c>
      <c r="F161" s="2">
        <v>34</v>
      </c>
      <c r="G161" s="2">
        <v>34</v>
      </c>
      <c r="H161" s="2">
        <v>34</v>
      </c>
      <c r="I161" s="2">
        <v>34</v>
      </c>
      <c r="J161" s="53">
        <v>34</v>
      </c>
      <c r="K161" s="54">
        <v>34</v>
      </c>
    </row>
    <row r="162" spans="1:11" ht="20.149999999999999" customHeight="1" x14ac:dyDescent="0.2">
      <c r="A162" s="2">
        <v>201</v>
      </c>
      <c r="B162" s="2">
        <v>3412700373</v>
      </c>
      <c r="C162" s="110" t="s">
        <v>522</v>
      </c>
      <c r="D162" s="2">
        <v>20</v>
      </c>
      <c r="E162" s="2">
        <v>20</v>
      </c>
      <c r="F162" s="2">
        <v>20</v>
      </c>
      <c r="G162" s="2">
        <v>20</v>
      </c>
      <c r="H162" s="2">
        <v>20</v>
      </c>
      <c r="I162" s="2">
        <v>20</v>
      </c>
      <c r="J162" s="53">
        <v>20</v>
      </c>
      <c r="K162" s="54">
        <v>20</v>
      </c>
    </row>
    <row r="163" spans="1:11" ht="20.149999999999999" customHeight="1" x14ac:dyDescent="0.2">
      <c r="A163" s="2">
        <v>202</v>
      </c>
      <c r="B163" s="2">
        <v>3410207892</v>
      </c>
      <c r="C163" s="110" t="s">
        <v>517</v>
      </c>
      <c r="D163" s="2">
        <v>14</v>
      </c>
      <c r="E163" s="2">
        <v>14</v>
      </c>
      <c r="F163" s="2">
        <v>20</v>
      </c>
      <c r="G163" s="2">
        <v>20</v>
      </c>
      <c r="H163" s="2">
        <v>20</v>
      </c>
      <c r="I163" s="2">
        <v>20</v>
      </c>
      <c r="J163" s="53">
        <v>20</v>
      </c>
      <c r="K163" s="54">
        <v>20</v>
      </c>
    </row>
    <row r="164" spans="1:11" ht="20.149999999999999" customHeight="1" x14ac:dyDescent="0.2">
      <c r="A164" s="2">
        <v>203</v>
      </c>
      <c r="B164" s="2">
        <v>3410207991</v>
      </c>
      <c r="C164" s="110" t="s">
        <v>523</v>
      </c>
      <c r="D164" s="2">
        <v>20</v>
      </c>
      <c r="E164" s="2"/>
      <c r="F164" s="2"/>
      <c r="G164" s="2"/>
      <c r="H164" s="2"/>
      <c r="I164" s="2"/>
      <c r="J164" s="71"/>
      <c r="K164" s="125"/>
    </row>
    <row r="165" spans="1:11" ht="20.149999999999999" customHeight="1" x14ac:dyDescent="0.2">
      <c r="A165" s="2">
        <v>206</v>
      </c>
      <c r="B165" s="2">
        <v>3410108082</v>
      </c>
      <c r="C165" s="110" t="s">
        <v>1119</v>
      </c>
      <c r="D165" s="2">
        <v>25</v>
      </c>
      <c r="E165" s="2">
        <v>25</v>
      </c>
      <c r="F165" s="2">
        <v>25</v>
      </c>
      <c r="G165" s="2">
        <v>25</v>
      </c>
      <c r="H165" s="2">
        <v>25</v>
      </c>
      <c r="I165" s="2">
        <v>25</v>
      </c>
      <c r="J165" s="53">
        <v>25</v>
      </c>
      <c r="K165" s="54">
        <v>25</v>
      </c>
    </row>
    <row r="166" spans="1:11" ht="20.149999999999999" customHeight="1" x14ac:dyDescent="0.2">
      <c r="A166" s="2">
        <v>207</v>
      </c>
      <c r="B166" s="2">
        <v>3410208262</v>
      </c>
      <c r="C166" s="110" t="s">
        <v>524</v>
      </c>
      <c r="D166" s="2">
        <v>20</v>
      </c>
      <c r="E166" s="2">
        <v>20</v>
      </c>
      <c r="F166" s="2">
        <v>20</v>
      </c>
      <c r="G166" s="2">
        <v>20</v>
      </c>
      <c r="H166" s="2">
        <v>20</v>
      </c>
      <c r="I166" s="2">
        <v>20</v>
      </c>
      <c r="J166" s="53">
        <v>20</v>
      </c>
      <c r="K166" s="54">
        <v>20</v>
      </c>
    </row>
    <row r="167" spans="1:11" ht="20.149999999999999" customHeight="1" x14ac:dyDescent="0.2">
      <c r="A167" s="2">
        <v>208</v>
      </c>
      <c r="B167" s="2">
        <v>3410500890</v>
      </c>
      <c r="C167" s="110" t="s">
        <v>137</v>
      </c>
      <c r="D167" s="2">
        <v>10</v>
      </c>
      <c r="E167" s="2">
        <v>10</v>
      </c>
      <c r="F167" s="2">
        <v>10</v>
      </c>
      <c r="G167" s="2">
        <v>10</v>
      </c>
      <c r="H167" s="2">
        <v>18</v>
      </c>
      <c r="I167" s="2">
        <v>18</v>
      </c>
      <c r="J167" s="53">
        <v>18</v>
      </c>
      <c r="K167" s="54">
        <v>18</v>
      </c>
    </row>
    <row r="168" spans="1:11" ht="20.149999999999999" customHeight="1" x14ac:dyDescent="0.2">
      <c r="A168" s="2">
        <v>209</v>
      </c>
      <c r="B168" s="2">
        <v>3411100591</v>
      </c>
      <c r="C168" s="110" t="s">
        <v>1051</v>
      </c>
      <c r="D168" s="2">
        <v>14</v>
      </c>
      <c r="E168" s="2">
        <v>14</v>
      </c>
      <c r="F168" s="2">
        <v>14</v>
      </c>
      <c r="G168" s="2">
        <v>14</v>
      </c>
      <c r="H168" s="2">
        <v>14</v>
      </c>
      <c r="I168" s="2">
        <v>14</v>
      </c>
      <c r="J168" s="53">
        <v>14</v>
      </c>
      <c r="K168" s="54">
        <v>14</v>
      </c>
    </row>
    <row r="169" spans="1:11" ht="20.149999999999999" customHeight="1" x14ac:dyDescent="0.2">
      <c r="A169" s="2">
        <v>210</v>
      </c>
      <c r="B169" s="2">
        <v>3412100194</v>
      </c>
      <c r="C169" s="110" t="s">
        <v>525</v>
      </c>
      <c r="D169" s="2">
        <v>17</v>
      </c>
      <c r="E169" s="2">
        <v>17</v>
      </c>
      <c r="F169" s="2">
        <v>17</v>
      </c>
      <c r="G169" s="2">
        <v>20</v>
      </c>
      <c r="H169" s="2">
        <v>20</v>
      </c>
      <c r="I169" s="2">
        <v>20</v>
      </c>
      <c r="J169" s="53">
        <v>24</v>
      </c>
      <c r="K169" s="54">
        <v>24</v>
      </c>
    </row>
    <row r="170" spans="1:11" ht="20.149999999999999" customHeight="1" x14ac:dyDescent="0.2">
      <c r="A170" s="2">
        <v>211</v>
      </c>
      <c r="B170" s="2">
        <v>3410900496</v>
      </c>
      <c r="C170" s="110" t="s">
        <v>1074</v>
      </c>
      <c r="D170" s="2">
        <v>10</v>
      </c>
      <c r="E170" s="2">
        <v>10</v>
      </c>
      <c r="F170" s="2">
        <v>10</v>
      </c>
      <c r="G170" s="2">
        <v>10</v>
      </c>
      <c r="H170" s="2">
        <v>10</v>
      </c>
      <c r="I170" s="2">
        <v>10</v>
      </c>
      <c r="J170" s="53">
        <v>10</v>
      </c>
      <c r="K170" s="54">
        <v>10</v>
      </c>
    </row>
    <row r="171" spans="1:11" ht="20.149999999999999" customHeight="1" x14ac:dyDescent="0.2">
      <c r="A171" s="2">
        <v>212</v>
      </c>
      <c r="B171" s="2">
        <v>3411700226</v>
      </c>
      <c r="C171" s="110" t="s">
        <v>1052</v>
      </c>
      <c r="D171" s="2">
        <v>14</v>
      </c>
      <c r="E171" s="2">
        <v>14</v>
      </c>
      <c r="F171" s="2">
        <v>14</v>
      </c>
      <c r="G171" s="2">
        <v>14</v>
      </c>
      <c r="H171" s="2">
        <v>20</v>
      </c>
      <c r="I171" s="2">
        <v>20</v>
      </c>
      <c r="J171" s="71"/>
      <c r="K171" s="54">
        <v>20</v>
      </c>
    </row>
    <row r="172" spans="1:11" ht="20.149999999999999" customHeight="1" x14ac:dyDescent="0.2">
      <c r="A172" s="2">
        <v>214</v>
      </c>
      <c r="B172" s="2">
        <v>3413600234</v>
      </c>
      <c r="C172" s="110" t="s">
        <v>1053</v>
      </c>
      <c r="D172" s="2">
        <v>24</v>
      </c>
      <c r="E172" s="2">
        <v>24</v>
      </c>
      <c r="F172" s="2">
        <v>24</v>
      </c>
      <c r="G172" s="2">
        <v>24</v>
      </c>
      <c r="H172" s="2">
        <v>34</v>
      </c>
      <c r="I172" s="2">
        <v>34</v>
      </c>
      <c r="J172" s="53">
        <v>34</v>
      </c>
      <c r="K172" s="54">
        <v>34</v>
      </c>
    </row>
    <row r="173" spans="1:11" ht="20.149999999999999" customHeight="1" x14ac:dyDescent="0.2">
      <c r="A173" s="2">
        <v>216</v>
      </c>
      <c r="B173" s="2">
        <v>3412500682</v>
      </c>
      <c r="C173" s="110" t="s">
        <v>1075</v>
      </c>
      <c r="D173" s="2">
        <v>20</v>
      </c>
      <c r="E173" s="2">
        <v>20</v>
      </c>
      <c r="F173" s="2">
        <v>20</v>
      </c>
      <c r="G173" s="2">
        <v>20</v>
      </c>
      <c r="H173" s="2">
        <v>20</v>
      </c>
      <c r="I173" s="2">
        <v>20</v>
      </c>
      <c r="J173" s="53">
        <v>20</v>
      </c>
      <c r="K173" s="54">
        <v>20</v>
      </c>
    </row>
    <row r="174" spans="1:11" ht="20.149999999999999" customHeight="1" x14ac:dyDescent="0.2">
      <c r="A174" s="2">
        <v>217</v>
      </c>
      <c r="B174" s="2">
        <v>3410206209</v>
      </c>
      <c r="C174" s="110" t="s">
        <v>1054</v>
      </c>
      <c r="D174" s="2">
        <v>10</v>
      </c>
      <c r="E174" s="2">
        <v>10</v>
      </c>
      <c r="F174" s="2">
        <v>20</v>
      </c>
      <c r="G174" s="2">
        <v>10</v>
      </c>
      <c r="H174" s="2">
        <v>10</v>
      </c>
      <c r="I174" s="2">
        <v>40</v>
      </c>
      <c r="J174" s="69"/>
      <c r="K174" s="69"/>
    </row>
    <row r="175" spans="1:11" ht="20.149999999999999" customHeight="1" x14ac:dyDescent="0.2">
      <c r="A175" s="2">
        <v>219</v>
      </c>
      <c r="B175" s="2">
        <v>3411502127</v>
      </c>
      <c r="C175" s="110" t="s">
        <v>526</v>
      </c>
      <c r="D175" s="2">
        <v>20</v>
      </c>
      <c r="E175" s="2">
        <v>20</v>
      </c>
      <c r="F175" s="2">
        <v>20</v>
      </c>
      <c r="G175" s="2">
        <v>20</v>
      </c>
      <c r="H175" s="2">
        <v>20</v>
      </c>
      <c r="I175" s="2">
        <v>20</v>
      </c>
      <c r="J175" s="53">
        <v>20</v>
      </c>
      <c r="K175" s="54">
        <v>20</v>
      </c>
    </row>
    <row r="176" spans="1:11" ht="20.149999999999999" customHeight="1" x14ac:dyDescent="0.2">
      <c r="A176" s="2">
        <v>220</v>
      </c>
      <c r="B176" s="2">
        <v>3411502135</v>
      </c>
      <c r="C176" s="110" t="s">
        <v>527</v>
      </c>
      <c r="D176" s="2">
        <v>20</v>
      </c>
      <c r="E176" s="2">
        <v>20</v>
      </c>
      <c r="F176" s="2">
        <v>20</v>
      </c>
      <c r="G176" s="2">
        <v>20</v>
      </c>
      <c r="H176" s="2">
        <v>20</v>
      </c>
      <c r="I176" s="2">
        <v>20</v>
      </c>
      <c r="J176" s="53">
        <v>20</v>
      </c>
      <c r="K176" s="54">
        <v>20</v>
      </c>
    </row>
    <row r="177" spans="1:11" ht="20.149999999999999" customHeight="1" x14ac:dyDescent="0.2">
      <c r="A177" s="2">
        <v>223</v>
      </c>
      <c r="B177" s="2">
        <v>3411100195</v>
      </c>
      <c r="C177" s="110" t="s">
        <v>529</v>
      </c>
      <c r="D177" s="2">
        <v>15</v>
      </c>
      <c r="E177" s="2">
        <v>15</v>
      </c>
      <c r="F177" s="2">
        <v>15</v>
      </c>
      <c r="G177" s="2">
        <v>15</v>
      </c>
      <c r="H177" s="2">
        <v>15</v>
      </c>
      <c r="I177" s="2">
        <v>30</v>
      </c>
      <c r="J177" s="53">
        <v>30</v>
      </c>
      <c r="K177" s="54">
        <v>30</v>
      </c>
    </row>
    <row r="178" spans="1:11" ht="20.149999999999999" customHeight="1" x14ac:dyDescent="0.2">
      <c r="A178" s="2">
        <v>225</v>
      </c>
      <c r="B178" s="2">
        <v>3410108850</v>
      </c>
      <c r="C178" s="110" t="s">
        <v>530</v>
      </c>
      <c r="D178" s="2">
        <v>20</v>
      </c>
      <c r="E178" s="2">
        <v>20</v>
      </c>
      <c r="F178" s="2">
        <v>20</v>
      </c>
      <c r="G178" s="2">
        <v>20</v>
      </c>
      <c r="H178" s="2">
        <v>20</v>
      </c>
      <c r="I178" s="2">
        <v>20</v>
      </c>
      <c r="J178" s="53">
        <v>20</v>
      </c>
      <c r="K178" s="54">
        <v>20</v>
      </c>
    </row>
    <row r="179" spans="1:11" ht="20.149999999999999" customHeight="1" x14ac:dyDescent="0.2">
      <c r="A179" s="2">
        <v>226</v>
      </c>
      <c r="B179" s="2">
        <v>3410108868</v>
      </c>
      <c r="C179" s="110" t="s">
        <v>531</v>
      </c>
      <c r="D179" s="2">
        <v>40</v>
      </c>
      <c r="E179" s="2">
        <v>40</v>
      </c>
      <c r="F179" s="2">
        <v>40</v>
      </c>
      <c r="G179" s="2">
        <v>40</v>
      </c>
      <c r="H179" s="2">
        <v>40</v>
      </c>
      <c r="I179" s="2">
        <v>40</v>
      </c>
      <c r="J179" s="53">
        <v>40</v>
      </c>
      <c r="K179" s="54">
        <v>40</v>
      </c>
    </row>
    <row r="180" spans="1:11" ht="20.149999999999999" customHeight="1" x14ac:dyDescent="0.2">
      <c r="A180" s="2">
        <v>228</v>
      </c>
      <c r="B180" s="2">
        <v>3410208882</v>
      </c>
      <c r="C180" s="110" t="s">
        <v>532</v>
      </c>
      <c r="D180" s="2">
        <v>20</v>
      </c>
      <c r="E180" s="2">
        <v>20</v>
      </c>
      <c r="F180" s="2">
        <v>20</v>
      </c>
      <c r="G180" s="2">
        <v>20</v>
      </c>
      <c r="H180" s="2">
        <v>20</v>
      </c>
      <c r="I180" s="2">
        <v>20</v>
      </c>
      <c r="J180" s="53">
        <v>20</v>
      </c>
      <c r="K180" s="54">
        <v>20</v>
      </c>
    </row>
    <row r="181" spans="1:11" ht="20.149999999999999" customHeight="1" x14ac:dyDescent="0.2">
      <c r="A181" s="2">
        <v>229</v>
      </c>
      <c r="B181" s="2">
        <v>3410208890</v>
      </c>
      <c r="C181" s="110" t="s">
        <v>533</v>
      </c>
      <c r="D181" s="2">
        <v>20</v>
      </c>
      <c r="E181" s="2">
        <v>20</v>
      </c>
      <c r="F181" s="2">
        <v>20</v>
      </c>
      <c r="G181" s="2">
        <v>20</v>
      </c>
      <c r="H181" s="2">
        <v>20</v>
      </c>
      <c r="I181" s="2">
        <v>20</v>
      </c>
      <c r="J181" s="53">
        <v>20</v>
      </c>
      <c r="K181" s="54">
        <v>20</v>
      </c>
    </row>
    <row r="182" spans="1:11" ht="20.149999999999999" customHeight="1" x14ac:dyDescent="0.2">
      <c r="A182" s="2">
        <v>230</v>
      </c>
      <c r="B182" s="2">
        <v>3410208916</v>
      </c>
      <c r="C182" s="110" t="s">
        <v>534</v>
      </c>
      <c r="D182" s="2">
        <v>20</v>
      </c>
      <c r="E182" s="2">
        <v>20</v>
      </c>
      <c r="F182" s="2">
        <v>20</v>
      </c>
      <c r="G182" s="2">
        <v>20</v>
      </c>
      <c r="H182" s="2">
        <v>20</v>
      </c>
      <c r="I182" s="2">
        <v>20</v>
      </c>
      <c r="J182" s="53">
        <v>20</v>
      </c>
      <c r="K182" s="54">
        <v>20</v>
      </c>
    </row>
    <row r="183" spans="1:11" ht="20.149999999999999" customHeight="1" x14ac:dyDescent="0.2">
      <c r="A183" s="2">
        <v>231</v>
      </c>
      <c r="B183" s="2">
        <v>3410900504</v>
      </c>
      <c r="C183" s="110" t="s">
        <v>535</v>
      </c>
      <c r="D183" s="2">
        <v>20</v>
      </c>
      <c r="E183" s="2">
        <v>20</v>
      </c>
      <c r="F183" s="2">
        <v>10</v>
      </c>
      <c r="G183" s="2">
        <v>10</v>
      </c>
      <c r="H183" s="2">
        <v>10</v>
      </c>
      <c r="I183" s="2">
        <v>10</v>
      </c>
      <c r="J183" s="53">
        <v>10</v>
      </c>
      <c r="K183" s="54">
        <v>10</v>
      </c>
    </row>
    <row r="184" spans="1:11" ht="20.149999999999999" customHeight="1" x14ac:dyDescent="0.2">
      <c r="A184" s="2">
        <v>233</v>
      </c>
      <c r="B184" s="2">
        <v>3411501830</v>
      </c>
      <c r="C184" s="110" t="s">
        <v>1076</v>
      </c>
      <c r="D184" s="2">
        <v>20</v>
      </c>
      <c r="E184" s="2">
        <v>10</v>
      </c>
      <c r="F184" s="2">
        <v>13</v>
      </c>
      <c r="G184" s="2">
        <v>13</v>
      </c>
      <c r="H184" s="2">
        <v>13</v>
      </c>
      <c r="I184" s="2">
        <v>13</v>
      </c>
      <c r="J184" s="53">
        <v>13</v>
      </c>
      <c r="K184" s="54">
        <v>13</v>
      </c>
    </row>
    <row r="185" spans="1:11" ht="20.149999999999999" customHeight="1" x14ac:dyDescent="0.2">
      <c r="A185" s="2">
        <v>234</v>
      </c>
      <c r="B185" s="2">
        <v>3411502150</v>
      </c>
      <c r="C185" s="110" t="s">
        <v>1065</v>
      </c>
      <c r="D185" s="2">
        <v>20</v>
      </c>
      <c r="E185" s="2">
        <v>20</v>
      </c>
      <c r="F185" s="2">
        <v>20</v>
      </c>
      <c r="G185" s="2">
        <v>20</v>
      </c>
      <c r="H185" s="2">
        <v>20</v>
      </c>
      <c r="I185" s="2">
        <v>20</v>
      </c>
      <c r="J185" s="53">
        <v>20</v>
      </c>
      <c r="K185" s="54">
        <v>20</v>
      </c>
    </row>
    <row r="186" spans="1:11" ht="20.149999999999999" customHeight="1" x14ac:dyDescent="0.2">
      <c r="A186" s="2">
        <v>235</v>
      </c>
      <c r="B186" s="2">
        <v>3410109031</v>
      </c>
      <c r="C186" s="110" t="s">
        <v>536</v>
      </c>
      <c r="D186" s="2">
        <v>20</v>
      </c>
      <c r="E186" s="2">
        <v>20</v>
      </c>
      <c r="F186" s="2">
        <v>20</v>
      </c>
      <c r="G186" s="2">
        <v>20</v>
      </c>
      <c r="H186" s="2">
        <v>20</v>
      </c>
      <c r="I186" s="2">
        <v>20</v>
      </c>
      <c r="J186" s="53">
        <v>20</v>
      </c>
      <c r="K186" s="54">
        <v>20</v>
      </c>
    </row>
    <row r="187" spans="1:11" ht="20.149999999999999" customHeight="1" x14ac:dyDescent="0.2">
      <c r="A187" s="2">
        <v>236</v>
      </c>
      <c r="B187" s="2">
        <v>3410109106</v>
      </c>
      <c r="C187" s="110" t="s">
        <v>1066</v>
      </c>
      <c r="D187" s="2">
        <v>26</v>
      </c>
      <c r="E187" s="2">
        <v>20</v>
      </c>
      <c r="F187" s="2">
        <v>20</v>
      </c>
      <c r="G187" s="2">
        <v>20</v>
      </c>
      <c r="H187" s="2">
        <v>20</v>
      </c>
      <c r="I187" s="2">
        <v>20</v>
      </c>
      <c r="J187" s="53">
        <v>20</v>
      </c>
      <c r="K187" s="54">
        <v>20</v>
      </c>
    </row>
    <row r="188" spans="1:11" ht="20.149999999999999" customHeight="1" x14ac:dyDescent="0.2">
      <c r="A188" s="2">
        <v>237</v>
      </c>
      <c r="B188" s="2">
        <v>3410209070</v>
      </c>
      <c r="C188" s="110" t="s">
        <v>537</v>
      </c>
      <c r="D188" s="2">
        <v>20</v>
      </c>
      <c r="E188" s="2">
        <v>20</v>
      </c>
      <c r="F188" s="2">
        <v>20</v>
      </c>
      <c r="G188" s="2">
        <v>20</v>
      </c>
      <c r="H188" s="2">
        <v>20</v>
      </c>
      <c r="I188" s="2">
        <v>20</v>
      </c>
      <c r="J188" s="53">
        <v>20</v>
      </c>
      <c r="K188" s="54">
        <v>20</v>
      </c>
    </row>
    <row r="189" spans="1:11" ht="20.149999999999999" customHeight="1" x14ac:dyDescent="0.2">
      <c r="A189" s="2">
        <v>238</v>
      </c>
      <c r="B189" s="2">
        <v>3410209120</v>
      </c>
      <c r="C189" s="110" t="s">
        <v>538</v>
      </c>
      <c r="D189" s="2">
        <v>20</v>
      </c>
      <c r="E189" s="2">
        <v>20</v>
      </c>
      <c r="F189" s="2">
        <v>20</v>
      </c>
      <c r="G189" s="2">
        <v>20</v>
      </c>
      <c r="H189" s="2">
        <v>20</v>
      </c>
      <c r="I189" s="2">
        <v>20</v>
      </c>
      <c r="J189" s="53">
        <v>20</v>
      </c>
      <c r="K189" s="54">
        <v>20</v>
      </c>
    </row>
    <row r="190" spans="1:11" ht="20.149999999999999" customHeight="1" x14ac:dyDescent="0.2">
      <c r="A190" s="2">
        <v>239</v>
      </c>
      <c r="B190" s="2">
        <v>3412700415</v>
      </c>
      <c r="C190" s="110" t="s">
        <v>539</v>
      </c>
      <c r="D190" s="2">
        <v>20</v>
      </c>
      <c r="E190" s="2">
        <v>20</v>
      </c>
      <c r="F190" s="2">
        <v>16</v>
      </c>
      <c r="G190" s="2">
        <v>16</v>
      </c>
      <c r="H190" s="2">
        <v>16</v>
      </c>
      <c r="I190" s="2">
        <v>20</v>
      </c>
      <c r="J190" s="54">
        <v>20</v>
      </c>
      <c r="K190" s="54">
        <v>20</v>
      </c>
    </row>
    <row r="191" spans="1:11" ht="20.149999999999999" customHeight="1" x14ac:dyDescent="0.2">
      <c r="A191" s="2">
        <v>242</v>
      </c>
      <c r="B191" s="2">
        <v>3410108900</v>
      </c>
      <c r="C191" s="110" t="s">
        <v>540</v>
      </c>
      <c r="D191" s="2">
        <v>20</v>
      </c>
      <c r="E191" s="2">
        <v>20</v>
      </c>
      <c r="F191" s="2">
        <v>20</v>
      </c>
      <c r="G191" s="2">
        <v>20</v>
      </c>
      <c r="H191" s="2">
        <v>20</v>
      </c>
      <c r="I191" s="2">
        <v>20</v>
      </c>
      <c r="J191" s="53">
        <v>20</v>
      </c>
      <c r="K191" s="54">
        <v>20</v>
      </c>
    </row>
    <row r="192" spans="1:11" ht="20.149999999999999" customHeight="1" x14ac:dyDescent="0.2">
      <c r="A192" s="2">
        <v>243</v>
      </c>
      <c r="B192" s="2">
        <v>3411502192</v>
      </c>
      <c r="C192" s="110" t="s">
        <v>541</v>
      </c>
      <c r="D192" s="2">
        <v>20</v>
      </c>
      <c r="E192" s="2">
        <v>20</v>
      </c>
      <c r="F192" s="2">
        <v>20</v>
      </c>
      <c r="G192" s="2">
        <v>20</v>
      </c>
      <c r="H192" s="2">
        <v>20</v>
      </c>
      <c r="I192" s="2">
        <v>20</v>
      </c>
      <c r="J192" s="53">
        <v>20</v>
      </c>
      <c r="K192" s="54">
        <v>20</v>
      </c>
    </row>
    <row r="193" spans="1:11" ht="20.149999999999999" customHeight="1" x14ac:dyDescent="0.2">
      <c r="A193" s="2">
        <v>244</v>
      </c>
      <c r="B193" s="2">
        <v>3410209310</v>
      </c>
      <c r="C193" s="110" t="s">
        <v>542</v>
      </c>
      <c r="D193" s="2">
        <v>14</v>
      </c>
      <c r="E193" s="2">
        <v>12</v>
      </c>
      <c r="F193" s="2">
        <v>14</v>
      </c>
      <c r="G193" s="2">
        <v>10</v>
      </c>
      <c r="H193" s="2">
        <v>12</v>
      </c>
      <c r="I193" s="2">
        <v>12</v>
      </c>
      <c r="J193" s="53">
        <v>12</v>
      </c>
      <c r="K193" s="54">
        <v>12</v>
      </c>
    </row>
    <row r="194" spans="1:11" ht="20.149999999999999" customHeight="1" x14ac:dyDescent="0.2">
      <c r="A194" s="2">
        <v>245</v>
      </c>
      <c r="B194" s="2">
        <v>3411100625</v>
      </c>
      <c r="C194" s="110" t="s">
        <v>543</v>
      </c>
      <c r="D194" s="2">
        <v>20</v>
      </c>
      <c r="E194" s="2">
        <v>20</v>
      </c>
      <c r="F194" s="2">
        <v>20</v>
      </c>
      <c r="G194" s="2">
        <v>20</v>
      </c>
      <c r="H194" s="2">
        <v>20</v>
      </c>
      <c r="I194" s="2">
        <v>20</v>
      </c>
      <c r="J194" s="53">
        <v>20</v>
      </c>
      <c r="K194" s="125"/>
    </row>
    <row r="195" spans="1:11" ht="20.149999999999999" customHeight="1" x14ac:dyDescent="0.2">
      <c r="A195" s="2">
        <v>246</v>
      </c>
      <c r="B195" s="2">
        <v>3411502234</v>
      </c>
      <c r="C195" s="110" t="s">
        <v>544</v>
      </c>
      <c r="D195" s="2">
        <v>20</v>
      </c>
      <c r="E195" s="2">
        <v>20</v>
      </c>
      <c r="F195" s="2">
        <v>20</v>
      </c>
      <c r="G195" s="2">
        <v>20</v>
      </c>
      <c r="H195" s="2">
        <v>20</v>
      </c>
      <c r="I195" s="2">
        <v>20</v>
      </c>
      <c r="J195" s="53">
        <v>20</v>
      </c>
      <c r="K195" s="54">
        <v>20</v>
      </c>
    </row>
    <row r="196" spans="1:11" ht="20.149999999999999" customHeight="1" x14ac:dyDescent="0.2">
      <c r="A196" s="2">
        <v>247</v>
      </c>
      <c r="B196" s="2">
        <v>3411502242</v>
      </c>
      <c r="C196" s="110" t="s">
        <v>1077</v>
      </c>
      <c r="D196" s="2">
        <v>10</v>
      </c>
      <c r="E196" s="2">
        <v>20</v>
      </c>
      <c r="F196" s="2">
        <v>20</v>
      </c>
      <c r="G196" s="2">
        <v>20</v>
      </c>
      <c r="H196" s="2">
        <v>20</v>
      </c>
      <c r="I196" s="2">
        <v>20</v>
      </c>
      <c r="J196" s="53">
        <v>20</v>
      </c>
      <c r="K196" s="54">
        <v>20</v>
      </c>
    </row>
    <row r="197" spans="1:11" ht="20.149999999999999" customHeight="1" x14ac:dyDescent="0.2">
      <c r="A197" s="2">
        <v>249</v>
      </c>
      <c r="B197" s="2">
        <v>3410209393</v>
      </c>
      <c r="C197" s="110" t="s">
        <v>1055</v>
      </c>
      <c r="D197" s="2">
        <v>20</v>
      </c>
      <c r="E197" s="2">
        <v>20</v>
      </c>
      <c r="F197" s="2">
        <v>20</v>
      </c>
      <c r="G197" s="2">
        <v>20</v>
      </c>
      <c r="H197" s="2">
        <v>20</v>
      </c>
      <c r="I197" s="2">
        <v>20</v>
      </c>
      <c r="J197" s="53">
        <v>20</v>
      </c>
      <c r="K197" s="54">
        <v>20</v>
      </c>
    </row>
    <row r="198" spans="1:11" ht="20.149999999999999" customHeight="1" x14ac:dyDescent="0.2">
      <c r="A198" s="2">
        <v>250</v>
      </c>
      <c r="B198" s="2">
        <v>3410209468</v>
      </c>
      <c r="C198" s="110" t="s">
        <v>545</v>
      </c>
      <c r="D198" s="2">
        <v>10</v>
      </c>
      <c r="E198" s="2">
        <v>14</v>
      </c>
      <c r="F198" s="2">
        <v>20</v>
      </c>
      <c r="G198" s="2">
        <v>20</v>
      </c>
      <c r="H198" s="2">
        <v>20</v>
      </c>
      <c r="I198" s="2">
        <v>20</v>
      </c>
      <c r="J198" s="53">
        <v>20</v>
      </c>
      <c r="K198" s="54">
        <v>20</v>
      </c>
    </row>
    <row r="199" spans="1:11" ht="20.149999999999999" customHeight="1" x14ac:dyDescent="0.2">
      <c r="A199" s="2">
        <v>251</v>
      </c>
      <c r="B199" s="2">
        <v>3411100633</v>
      </c>
      <c r="C199" s="110" t="s">
        <v>1078</v>
      </c>
      <c r="D199" s="2">
        <v>10</v>
      </c>
      <c r="E199" s="2">
        <v>10</v>
      </c>
      <c r="F199" s="2">
        <v>10</v>
      </c>
      <c r="G199" s="2">
        <v>10</v>
      </c>
      <c r="H199" s="2">
        <v>10</v>
      </c>
      <c r="I199" s="2">
        <v>10</v>
      </c>
      <c r="J199" s="53">
        <v>10</v>
      </c>
      <c r="K199" s="54">
        <v>10</v>
      </c>
    </row>
    <row r="200" spans="1:11" ht="20.149999999999999" customHeight="1" x14ac:dyDescent="0.2">
      <c r="A200" s="2">
        <v>253</v>
      </c>
      <c r="B200" s="2">
        <v>3411502291</v>
      </c>
      <c r="C200" s="110" t="s">
        <v>1056</v>
      </c>
      <c r="D200" s="2">
        <v>20</v>
      </c>
      <c r="E200" s="2">
        <v>20</v>
      </c>
      <c r="F200" s="2">
        <v>20</v>
      </c>
      <c r="G200" s="2">
        <v>20</v>
      </c>
      <c r="H200" s="2">
        <v>20</v>
      </c>
      <c r="I200" s="2">
        <v>20</v>
      </c>
      <c r="J200" s="53">
        <v>20</v>
      </c>
      <c r="K200" s="54">
        <v>20</v>
      </c>
    </row>
    <row r="201" spans="1:11" ht="20.149999999999999" customHeight="1" x14ac:dyDescent="0.2">
      <c r="A201" s="2">
        <v>255</v>
      </c>
      <c r="B201" s="2">
        <v>3410900512</v>
      </c>
      <c r="C201" s="110" t="s">
        <v>1057</v>
      </c>
      <c r="D201" s="2">
        <v>20</v>
      </c>
      <c r="E201" s="2">
        <v>20</v>
      </c>
      <c r="F201" s="2">
        <v>20</v>
      </c>
      <c r="G201" s="2">
        <v>20</v>
      </c>
      <c r="H201" s="2">
        <v>20</v>
      </c>
      <c r="I201" s="2">
        <v>20</v>
      </c>
      <c r="J201" s="69"/>
      <c r="K201" s="69"/>
    </row>
    <row r="202" spans="1:11" ht="20.149999999999999" customHeight="1" x14ac:dyDescent="0.2">
      <c r="A202" s="2">
        <v>256</v>
      </c>
      <c r="B202" s="2">
        <v>3411100658</v>
      </c>
      <c r="C202" s="110" t="s">
        <v>546</v>
      </c>
      <c r="D202" s="2">
        <v>20</v>
      </c>
      <c r="E202" s="2">
        <v>20</v>
      </c>
      <c r="F202" s="2">
        <v>20</v>
      </c>
      <c r="G202" s="2">
        <v>20</v>
      </c>
      <c r="H202" s="2">
        <v>20</v>
      </c>
      <c r="I202" s="2">
        <v>20</v>
      </c>
      <c r="J202" s="53">
        <v>20</v>
      </c>
      <c r="K202" s="54">
        <v>20</v>
      </c>
    </row>
    <row r="203" spans="1:11" ht="20.149999999999999" customHeight="1" x14ac:dyDescent="0.2">
      <c r="A203" s="2">
        <v>260</v>
      </c>
      <c r="B203" s="2">
        <v>3410209856</v>
      </c>
      <c r="C203" s="110" t="s">
        <v>528</v>
      </c>
      <c r="D203" s="2">
        <v>10</v>
      </c>
      <c r="E203" s="2">
        <v>10</v>
      </c>
      <c r="F203" s="2">
        <v>10</v>
      </c>
      <c r="G203" s="2">
        <v>10</v>
      </c>
      <c r="H203" s="2">
        <v>10</v>
      </c>
      <c r="I203" s="2">
        <v>10</v>
      </c>
      <c r="J203" s="53">
        <v>20</v>
      </c>
      <c r="K203" s="54">
        <v>10</v>
      </c>
    </row>
    <row r="204" spans="1:11" ht="20.149999999999999" customHeight="1" x14ac:dyDescent="0.2">
      <c r="A204" s="2">
        <v>261</v>
      </c>
      <c r="B204" s="2">
        <v>3411502358</v>
      </c>
      <c r="C204" s="110" t="s">
        <v>1058</v>
      </c>
      <c r="D204" s="2">
        <v>20</v>
      </c>
      <c r="E204" s="2">
        <v>20</v>
      </c>
      <c r="F204" s="2">
        <v>20</v>
      </c>
      <c r="G204" s="2">
        <v>20</v>
      </c>
      <c r="H204" s="2">
        <v>20</v>
      </c>
      <c r="I204" s="2">
        <v>20</v>
      </c>
      <c r="J204" s="53">
        <v>20</v>
      </c>
      <c r="K204" s="54">
        <v>20</v>
      </c>
    </row>
    <row r="205" spans="1:11" ht="20.149999999999999" customHeight="1" x14ac:dyDescent="0.2">
      <c r="A205" s="2">
        <v>262</v>
      </c>
      <c r="B205" s="2">
        <v>3411901006</v>
      </c>
      <c r="C205" s="110" t="s">
        <v>104</v>
      </c>
      <c r="D205" s="2">
        <v>20</v>
      </c>
      <c r="E205" s="2">
        <v>20</v>
      </c>
      <c r="F205" s="2">
        <v>20</v>
      </c>
      <c r="G205" s="2">
        <v>20</v>
      </c>
      <c r="H205" s="2">
        <v>20</v>
      </c>
      <c r="I205" s="2">
        <v>20</v>
      </c>
      <c r="J205" s="53">
        <v>20</v>
      </c>
      <c r="K205" s="54">
        <v>20</v>
      </c>
    </row>
    <row r="206" spans="1:11" ht="20.149999999999999" customHeight="1" x14ac:dyDescent="0.2">
      <c r="A206" s="2">
        <v>264</v>
      </c>
      <c r="B206" s="2">
        <v>3410110237</v>
      </c>
      <c r="C206" s="110" t="s">
        <v>547</v>
      </c>
      <c r="D206" s="2">
        <v>70</v>
      </c>
      <c r="E206" s="2">
        <v>55</v>
      </c>
      <c r="F206" s="2">
        <v>55</v>
      </c>
      <c r="G206" s="2">
        <v>55</v>
      </c>
      <c r="H206" s="2">
        <v>55</v>
      </c>
      <c r="I206" s="2">
        <v>60</v>
      </c>
      <c r="J206" s="53">
        <v>60</v>
      </c>
      <c r="K206" s="54">
        <v>60</v>
      </c>
    </row>
    <row r="207" spans="1:11" ht="20.149999999999999" customHeight="1" x14ac:dyDescent="0.2">
      <c r="A207" s="2">
        <v>265</v>
      </c>
      <c r="B207" s="2">
        <v>3410210177</v>
      </c>
      <c r="C207" s="110" t="s">
        <v>1067</v>
      </c>
      <c r="D207" s="2">
        <v>20</v>
      </c>
      <c r="E207" s="2">
        <v>20</v>
      </c>
      <c r="F207" s="2">
        <v>20</v>
      </c>
      <c r="G207" s="2">
        <v>20</v>
      </c>
      <c r="H207" s="2">
        <v>20</v>
      </c>
      <c r="I207" s="2">
        <v>20</v>
      </c>
      <c r="J207" s="54">
        <v>20</v>
      </c>
      <c r="K207" s="54">
        <v>20</v>
      </c>
    </row>
    <row r="208" spans="1:11" ht="20.149999999999999" customHeight="1" x14ac:dyDescent="0.2">
      <c r="A208" s="2">
        <v>266</v>
      </c>
      <c r="B208" s="2">
        <v>3410210268</v>
      </c>
      <c r="C208" s="110" t="s">
        <v>1079</v>
      </c>
      <c r="D208" s="2">
        <v>20</v>
      </c>
      <c r="E208" s="2">
        <v>20</v>
      </c>
      <c r="F208" s="2">
        <v>20</v>
      </c>
      <c r="G208" s="2">
        <v>20</v>
      </c>
      <c r="H208" s="2">
        <v>20</v>
      </c>
      <c r="I208" s="2">
        <v>20</v>
      </c>
      <c r="J208" s="53">
        <v>20</v>
      </c>
      <c r="K208" s="54">
        <v>20</v>
      </c>
    </row>
    <row r="209" spans="1:11" ht="20.149999999999999" customHeight="1" x14ac:dyDescent="0.2">
      <c r="A209" s="2">
        <v>269</v>
      </c>
      <c r="B209" s="2">
        <v>3412500716</v>
      </c>
      <c r="C209" s="110" t="s">
        <v>1068</v>
      </c>
      <c r="D209" s="2">
        <v>20</v>
      </c>
      <c r="E209" s="2">
        <v>20</v>
      </c>
      <c r="F209" s="2">
        <v>20</v>
      </c>
      <c r="G209" s="2">
        <v>20</v>
      </c>
      <c r="H209" s="2">
        <v>20</v>
      </c>
      <c r="I209" s="2">
        <v>20</v>
      </c>
      <c r="J209" s="53">
        <v>20</v>
      </c>
      <c r="K209" s="54">
        <v>20</v>
      </c>
    </row>
    <row r="210" spans="1:11" ht="20.149999999999999" customHeight="1" x14ac:dyDescent="0.2">
      <c r="A210" s="2">
        <v>270</v>
      </c>
      <c r="B210" s="2">
        <v>3412550026</v>
      </c>
      <c r="C210" s="110" t="s">
        <v>548</v>
      </c>
      <c r="D210" s="2">
        <v>16</v>
      </c>
      <c r="E210" s="2">
        <v>16</v>
      </c>
      <c r="F210" s="2">
        <v>10</v>
      </c>
      <c r="G210" s="2">
        <v>10</v>
      </c>
      <c r="H210" s="2">
        <v>10</v>
      </c>
      <c r="I210" s="2">
        <v>10</v>
      </c>
      <c r="J210" s="53">
        <v>10</v>
      </c>
      <c r="K210" s="54">
        <v>10</v>
      </c>
    </row>
    <row r="211" spans="1:11" ht="20.149999999999999" customHeight="1" x14ac:dyDescent="0.2">
      <c r="A211" s="2">
        <v>271</v>
      </c>
      <c r="B211" s="2">
        <v>3410500932</v>
      </c>
      <c r="C211" s="110" t="s">
        <v>549</v>
      </c>
      <c r="D211" s="2">
        <v>20</v>
      </c>
      <c r="E211" s="2">
        <v>20</v>
      </c>
      <c r="F211" s="2">
        <v>20</v>
      </c>
      <c r="G211" s="2">
        <v>20</v>
      </c>
      <c r="H211" s="2">
        <v>20</v>
      </c>
      <c r="I211" s="2">
        <v>20</v>
      </c>
      <c r="J211" s="53">
        <v>20</v>
      </c>
      <c r="K211" s="54">
        <v>20</v>
      </c>
    </row>
    <row r="212" spans="1:11" ht="20.149999999999999" customHeight="1" x14ac:dyDescent="0.2">
      <c r="A212" s="2">
        <v>272</v>
      </c>
      <c r="B212" s="2">
        <v>3411502416</v>
      </c>
      <c r="C212" s="110" t="s">
        <v>1069</v>
      </c>
      <c r="D212" s="2">
        <v>20</v>
      </c>
      <c r="E212" s="2">
        <v>20</v>
      </c>
      <c r="F212" s="2">
        <v>20</v>
      </c>
      <c r="G212" s="2">
        <v>20</v>
      </c>
      <c r="H212" s="2">
        <v>20</v>
      </c>
      <c r="I212" s="2">
        <v>20</v>
      </c>
      <c r="J212" s="53">
        <v>20</v>
      </c>
      <c r="K212" s="54">
        <v>20</v>
      </c>
    </row>
    <row r="213" spans="1:11" ht="20.149999999999999" customHeight="1" x14ac:dyDescent="0.2">
      <c r="A213" s="2">
        <v>273</v>
      </c>
      <c r="B213" s="2">
        <v>3413100102</v>
      </c>
      <c r="C213" s="110" t="s">
        <v>1080</v>
      </c>
      <c r="D213" s="2">
        <v>20</v>
      </c>
      <c r="E213" s="2">
        <v>20</v>
      </c>
      <c r="F213" s="2">
        <v>20</v>
      </c>
      <c r="G213" s="2">
        <v>20</v>
      </c>
      <c r="H213" s="2">
        <v>20</v>
      </c>
      <c r="I213" s="2">
        <v>20</v>
      </c>
      <c r="J213" s="53">
        <v>20</v>
      </c>
      <c r="K213" s="54">
        <v>20</v>
      </c>
    </row>
    <row r="214" spans="1:11" ht="20.149999999999999" customHeight="1" x14ac:dyDescent="0.2">
      <c r="A214" s="2">
        <v>275</v>
      </c>
      <c r="B214" s="2">
        <v>3410210664</v>
      </c>
      <c r="C214" s="110" t="s">
        <v>1059</v>
      </c>
      <c r="D214" s="2">
        <v>20</v>
      </c>
      <c r="E214" s="2">
        <v>20</v>
      </c>
      <c r="F214" s="2">
        <v>20</v>
      </c>
      <c r="G214" s="2">
        <v>20</v>
      </c>
      <c r="H214" s="2">
        <v>20</v>
      </c>
      <c r="I214" s="2">
        <v>20</v>
      </c>
      <c r="J214" s="53">
        <v>20</v>
      </c>
      <c r="K214" s="54">
        <v>20</v>
      </c>
    </row>
    <row r="215" spans="1:11" ht="20.149999999999999" customHeight="1" x14ac:dyDescent="0.2">
      <c r="A215" s="2">
        <v>276</v>
      </c>
      <c r="B215" s="2">
        <v>3410110807</v>
      </c>
      <c r="C215" s="110" t="s">
        <v>1060</v>
      </c>
      <c r="D215" s="2">
        <v>20</v>
      </c>
      <c r="E215" s="2">
        <v>10</v>
      </c>
      <c r="F215" s="2">
        <v>10</v>
      </c>
      <c r="G215" s="2">
        <v>20</v>
      </c>
      <c r="H215" s="2">
        <v>20</v>
      </c>
      <c r="I215" s="2">
        <v>20</v>
      </c>
      <c r="J215" s="53">
        <v>20</v>
      </c>
      <c r="K215" s="54">
        <v>20</v>
      </c>
    </row>
    <row r="216" spans="1:11" ht="20.149999999999999" customHeight="1" x14ac:dyDescent="0.2">
      <c r="A216" s="2">
        <v>277</v>
      </c>
      <c r="B216" s="2">
        <v>3410201192</v>
      </c>
      <c r="C216" s="110" t="s">
        <v>550</v>
      </c>
      <c r="D216" s="2">
        <v>40</v>
      </c>
      <c r="E216" s="2">
        <v>10</v>
      </c>
      <c r="F216" s="2">
        <v>10</v>
      </c>
      <c r="G216" s="2">
        <v>10</v>
      </c>
      <c r="H216" s="2">
        <v>30</v>
      </c>
      <c r="I216" s="2">
        <v>30</v>
      </c>
      <c r="J216" s="53"/>
      <c r="K216" s="54">
        <v>20</v>
      </c>
    </row>
    <row r="217" spans="1:11" ht="20.149999999999999" customHeight="1" x14ac:dyDescent="0.2">
      <c r="A217" s="2">
        <v>279</v>
      </c>
      <c r="B217" s="2">
        <v>3411100674</v>
      </c>
      <c r="C217" s="110" t="s">
        <v>1520</v>
      </c>
      <c r="D217" s="2">
        <v>14</v>
      </c>
      <c r="E217" s="2">
        <v>14</v>
      </c>
      <c r="F217" s="2">
        <v>14</v>
      </c>
      <c r="G217" s="2">
        <v>14</v>
      </c>
      <c r="H217" s="2">
        <v>14</v>
      </c>
      <c r="I217" s="2">
        <v>20</v>
      </c>
      <c r="J217" s="53">
        <v>20</v>
      </c>
      <c r="K217" s="54">
        <v>20</v>
      </c>
    </row>
    <row r="218" spans="1:11" ht="20.149999999999999" customHeight="1" x14ac:dyDescent="0.2">
      <c r="A218" s="2">
        <v>280</v>
      </c>
      <c r="B218" s="2">
        <v>3412700423</v>
      </c>
      <c r="C218" s="110" t="s">
        <v>1081</v>
      </c>
      <c r="D218" s="2">
        <v>20</v>
      </c>
      <c r="E218" s="2">
        <v>20</v>
      </c>
      <c r="F218" s="2">
        <v>20</v>
      </c>
      <c r="G218" s="2">
        <v>20</v>
      </c>
      <c r="H218" s="2">
        <v>20</v>
      </c>
      <c r="I218" s="2">
        <v>20</v>
      </c>
      <c r="J218" s="53">
        <v>20</v>
      </c>
      <c r="K218" s="54">
        <v>20</v>
      </c>
    </row>
    <row r="219" spans="1:11" ht="20.149999999999999" customHeight="1" x14ac:dyDescent="0.2">
      <c r="A219" s="2">
        <v>281</v>
      </c>
      <c r="B219" s="2">
        <v>3410110906</v>
      </c>
      <c r="C219" s="110" t="s">
        <v>1082</v>
      </c>
      <c r="D219" s="2">
        <v>20</v>
      </c>
      <c r="E219" s="2">
        <v>20</v>
      </c>
      <c r="F219" s="2">
        <v>20</v>
      </c>
      <c r="G219" s="2">
        <v>20</v>
      </c>
      <c r="H219" s="2">
        <v>20</v>
      </c>
      <c r="I219" s="2">
        <v>20</v>
      </c>
      <c r="J219" s="53">
        <v>20</v>
      </c>
      <c r="K219" s="54">
        <v>20</v>
      </c>
    </row>
    <row r="220" spans="1:11" ht="20.149999999999999" customHeight="1" x14ac:dyDescent="0.2">
      <c r="A220" s="2">
        <v>282</v>
      </c>
      <c r="B220" s="2">
        <v>3410210888</v>
      </c>
      <c r="C220" s="110" t="s">
        <v>551</v>
      </c>
      <c r="D220" s="2">
        <v>20</v>
      </c>
      <c r="E220" s="2">
        <v>20</v>
      </c>
      <c r="F220" s="2">
        <v>20</v>
      </c>
      <c r="G220" s="2">
        <v>20</v>
      </c>
      <c r="H220" s="2">
        <v>20</v>
      </c>
      <c r="I220" s="2">
        <v>20</v>
      </c>
      <c r="J220" s="53"/>
      <c r="K220" s="125"/>
    </row>
    <row r="221" spans="1:11" ht="20.149999999999999" customHeight="1" x14ac:dyDescent="0.2">
      <c r="A221" s="2">
        <v>283</v>
      </c>
      <c r="B221" s="2">
        <v>3410210896</v>
      </c>
      <c r="C221" s="110" t="s">
        <v>552</v>
      </c>
      <c r="D221" s="2">
        <v>20</v>
      </c>
      <c r="E221" s="2">
        <v>20</v>
      </c>
      <c r="F221" s="2">
        <v>20</v>
      </c>
      <c r="G221" s="2">
        <v>20</v>
      </c>
      <c r="H221" s="2">
        <v>20</v>
      </c>
      <c r="I221" s="2">
        <v>20</v>
      </c>
      <c r="J221" s="53">
        <v>20</v>
      </c>
      <c r="K221" s="54">
        <v>20</v>
      </c>
    </row>
    <row r="222" spans="1:11" ht="20.149999999999999" customHeight="1" x14ac:dyDescent="0.2">
      <c r="A222" s="2">
        <v>284</v>
      </c>
      <c r="B222" s="2">
        <v>3413300082</v>
      </c>
      <c r="C222" s="110" t="s">
        <v>1061</v>
      </c>
      <c r="D222" s="2">
        <v>20</v>
      </c>
      <c r="E222" s="2">
        <v>20</v>
      </c>
      <c r="F222" s="2">
        <v>20</v>
      </c>
      <c r="G222" s="2">
        <v>20</v>
      </c>
      <c r="H222" s="2">
        <v>20</v>
      </c>
      <c r="I222" s="2">
        <v>20</v>
      </c>
      <c r="J222" s="53">
        <v>20</v>
      </c>
      <c r="K222" s="54">
        <v>20</v>
      </c>
    </row>
    <row r="223" spans="1:11" ht="20.149999999999999" customHeight="1" x14ac:dyDescent="0.2">
      <c r="A223" s="2">
        <v>286</v>
      </c>
      <c r="B223" s="2">
        <v>3410211019</v>
      </c>
      <c r="C223" s="110" t="s">
        <v>1406</v>
      </c>
      <c r="D223" s="2"/>
      <c r="E223" s="2">
        <v>40</v>
      </c>
      <c r="F223" s="2">
        <v>20</v>
      </c>
      <c r="G223" s="2">
        <v>20</v>
      </c>
      <c r="H223" s="2">
        <v>20</v>
      </c>
      <c r="I223" s="2">
        <v>20</v>
      </c>
      <c r="J223" s="53">
        <v>20</v>
      </c>
      <c r="K223" s="54">
        <v>20</v>
      </c>
    </row>
    <row r="224" spans="1:11" ht="20.149999999999999" customHeight="1" x14ac:dyDescent="0.2">
      <c r="A224" s="2">
        <v>287</v>
      </c>
      <c r="B224" s="2">
        <v>3411100682</v>
      </c>
      <c r="C224" s="110" t="s">
        <v>553</v>
      </c>
      <c r="D224" s="2"/>
      <c r="E224" s="2">
        <v>14</v>
      </c>
      <c r="F224" s="2">
        <v>14</v>
      </c>
      <c r="G224" s="2">
        <v>14</v>
      </c>
      <c r="H224" s="2">
        <v>14</v>
      </c>
      <c r="I224" s="2">
        <v>14</v>
      </c>
      <c r="J224" s="53">
        <v>20</v>
      </c>
      <c r="K224" s="54">
        <v>20</v>
      </c>
    </row>
    <row r="225" spans="1:11" ht="20.149999999999999" customHeight="1" x14ac:dyDescent="0.2">
      <c r="A225" s="2">
        <v>288</v>
      </c>
      <c r="B225" s="2">
        <v>3410211050</v>
      </c>
      <c r="C225" s="110" t="s">
        <v>485</v>
      </c>
      <c r="D225" s="2">
        <v>20</v>
      </c>
      <c r="E225" s="2">
        <v>20</v>
      </c>
      <c r="F225" s="2">
        <v>20</v>
      </c>
      <c r="G225" s="2">
        <v>20</v>
      </c>
      <c r="H225" s="2">
        <v>20</v>
      </c>
      <c r="I225" s="2">
        <v>20</v>
      </c>
      <c r="J225" s="53">
        <v>20</v>
      </c>
      <c r="K225" s="54">
        <v>20</v>
      </c>
    </row>
    <row r="226" spans="1:11" ht="20.149999999999999" customHeight="1" x14ac:dyDescent="0.2">
      <c r="A226" s="2">
        <v>289</v>
      </c>
      <c r="B226" s="2">
        <v>3411502507</v>
      </c>
      <c r="C226" s="110" t="s">
        <v>554</v>
      </c>
      <c r="D226" s="2">
        <v>20</v>
      </c>
      <c r="E226" s="2">
        <v>20</v>
      </c>
      <c r="F226" s="2">
        <v>20</v>
      </c>
      <c r="G226" s="2">
        <v>20</v>
      </c>
      <c r="H226" s="2">
        <v>20</v>
      </c>
      <c r="I226" s="2">
        <v>20</v>
      </c>
      <c r="J226" s="53">
        <v>20</v>
      </c>
      <c r="K226" s="54">
        <v>20</v>
      </c>
    </row>
    <row r="227" spans="1:11" ht="20.149999999999999" customHeight="1" x14ac:dyDescent="0.2">
      <c r="A227" s="2">
        <v>290</v>
      </c>
      <c r="B227" s="2">
        <v>3411700267</v>
      </c>
      <c r="C227" s="110" t="s">
        <v>555</v>
      </c>
      <c r="D227" s="2"/>
      <c r="E227" s="2">
        <v>10</v>
      </c>
      <c r="F227" s="2">
        <v>10</v>
      </c>
      <c r="G227" s="2">
        <v>10</v>
      </c>
      <c r="H227" s="2">
        <v>10</v>
      </c>
      <c r="I227" s="2">
        <v>10</v>
      </c>
      <c r="J227" s="53"/>
      <c r="K227" s="125"/>
    </row>
    <row r="228" spans="1:11" ht="20.149999999999999" customHeight="1" x14ac:dyDescent="0.2">
      <c r="A228" s="2">
        <v>291</v>
      </c>
      <c r="B228" s="2">
        <v>3413205109</v>
      </c>
      <c r="C228" s="110" t="s">
        <v>556</v>
      </c>
      <c r="D228" s="2">
        <v>20</v>
      </c>
      <c r="E228" s="2">
        <v>20</v>
      </c>
      <c r="F228" s="2">
        <v>20</v>
      </c>
      <c r="G228" s="2">
        <v>20</v>
      </c>
      <c r="H228" s="2">
        <v>20</v>
      </c>
      <c r="I228" s="2">
        <v>20</v>
      </c>
      <c r="J228" s="53"/>
      <c r="K228" s="55"/>
    </row>
    <row r="229" spans="1:11" ht="20.149999999999999" customHeight="1" x14ac:dyDescent="0.2">
      <c r="A229" s="2">
        <v>292</v>
      </c>
      <c r="B229" s="2">
        <v>3410208684</v>
      </c>
      <c r="C229" s="110" t="s">
        <v>557</v>
      </c>
      <c r="D229" s="2">
        <v>10</v>
      </c>
      <c r="E229" s="2">
        <v>10</v>
      </c>
      <c r="F229" s="2">
        <v>14</v>
      </c>
      <c r="G229" s="2">
        <v>14</v>
      </c>
      <c r="H229" s="2">
        <v>24</v>
      </c>
      <c r="I229" s="2">
        <v>24</v>
      </c>
      <c r="J229" s="53">
        <v>24</v>
      </c>
      <c r="K229" s="53">
        <v>24</v>
      </c>
    </row>
    <row r="230" spans="1:11" ht="20.149999999999999" customHeight="1" x14ac:dyDescent="0.2">
      <c r="A230" s="2">
        <v>294</v>
      </c>
      <c r="B230" s="2">
        <v>3410500957</v>
      </c>
      <c r="C230" s="110" t="s">
        <v>558</v>
      </c>
      <c r="D230" s="2">
        <v>20</v>
      </c>
      <c r="E230" s="2">
        <v>20</v>
      </c>
      <c r="F230" s="2">
        <v>20</v>
      </c>
      <c r="G230" s="2">
        <v>20</v>
      </c>
      <c r="H230" s="2">
        <v>20</v>
      </c>
      <c r="I230" s="2">
        <v>20</v>
      </c>
      <c r="J230" s="53">
        <v>20</v>
      </c>
      <c r="K230" s="53">
        <v>20</v>
      </c>
    </row>
    <row r="231" spans="1:11" ht="20.149999999999999" customHeight="1" x14ac:dyDescent="0.2">
      <c r="A231" s="2">
        <v>295</v>
      </c>
      <c r="B231" s="2">
        <v>3410211126</v>
      </c>
      <c r="C231" s="110" t="s">
        <v>559</v>
      </c>
      <c r="D231" s="2"/>
      <c r="E231" s="2">
        <v>20</v>
      </c>
      <c r="F231" s="2">
        <v>20</v>
      </c>
      <c r="G231" s="2">
        <v>20</v>
      </c>
      <c r="H231" s="2">
        <v>20</v>
      </c>
      <c r="I231" s="2">
        <v>20</v>
      </c>
      <c r="J231" s="69"/>
      <c r="K231" s="69"/>
    </row>
    <row r="232" spans="1:11" ht="20.149999999999999" customHeight="1" x14ac:dyDescent="0.2">
      <c r="A232" s="2">
        <v>296</v>
      </c>
      <c r="B232" s="2">
        <v>3410211233</v>
      </c>
      <c r="C232" s="110" t="s">
        <v>560</v>
      </c>
      <c r="D232" s="2"/>
      <c r="E232" s="2">
        <v>20</v>
      </c>
      <c r="F232" s="2">
        <v>20</v>
      </c>
      <c r="G232" s="2">
        <v>20</v>
      </c>
      <c r="H232" s="2">
        <v>20</v>
      </c>
      <c r="I232" s="2">
        <v>20</v>
      </c>
      <c r="J232" s="53">
        <v>20</v>
      </c>
      <c r="K232" s="54">
        <v>20</v>
      </c>
    </row>
    <row r="233" spans="1:11" ht="20.149999999999999" customHeight="1" x14ac:dyDescent="0.2">
      <c r="A233" s="2">
        <v>298</v>
      </c>
      <c r="B233" s="2">
        <v>3410900553</v>
      </c>
      <c r="C233" s="110" t="s">
        <v>1062</v>
      </c>
      <c r="D233" s="2"/>
      <c r="E233" s="2">
        <v>14</v>
      </c>
      <c r="F233" s="2">
        <v>14</v>
      </c>
      <c r="G233" s="2">
        <v>14</v>
      </c>
      <c r="H233" s="2">
        <v>14</v>
      </c>
      <c r="I233" s="2">
        <v>14</v>
      </c>
      <c r="J233" s="53">
        <v>14</v>
      </c>
      <c r="K233" s="54">
        <v>14</v>
      </c>
    </row>
    <row r="234" spans="1:11" ht="20.149999999999999" customHeight="1" x14ac:dyDescent="0.2">
      <c r="A234" s="2">
        <v>300</v>
      </c>
      <c r="B234" s="2">
        <v>3411502556</v>
      </c>
      <c r="C234" s="110" t="s">
        <v>561</v>
      </c>
      <c r="D234" s="2">
        <v>10</v>
      </c>
      <c r="E234" s="2">
        <v>10</v>
      </c>
      <c r="F234" s="2">
        <v>10</v>
      </c>
      <c r="G234" s="2">
        <v>10</v>
      </c>
      <c r="H234" s="2">
        <v>10</v>
      </c>
      <c r="I234" s="2">
        <v>10</v>
      </c>
      <c r="J234" s="53">
        <v>10</v>
      </c>
      <c r="K234" s="54">
        <v>10</v>
      </c>
    </row>
    <row r="235" spans="1:11" ht="20.149999999999999" customHeight="1" x14ac:dyDescent="0.2">
      <c r="A235" s="2">
        <v>301</v>
      </c>
      <c r="B235" s="2">
        <v>3412100236</v>
      </c>
      <c r="C235" s="110" t="s">
        <v>138</v>
      </c>
      <c r="D235" s="2"/>
      <c r="E235" s="2">
        <v>10</v>
      </c>
      <c r="F235" s="2">
        <v>10</v>
      </c>
      <c r="G235" s="2">
        <v>10</v>
      </c>
      <c r="H235" s="2">
        <v>10</v>
      </c>
      <c r="I235" s="2">
        <v>10</v>
      </c>
      <c r="J235" s="53">
        <v>10</v>
      </c>
      <c r="K235" s="54">
        <v>10</v>
      </c>
    </row>
    <row r="236" spans="1:11" ht="20.149999999999999" customHeight="1" x14ac:dyDescent="0.2">
      <c r="A236" s="2">
        <v>303</v>
      </c>
      <c r="B236" s="2">
        <v>3410550408</v>
      </c>
      <c r="C236" s="110" t="s">
        <v>562</v>
      </c>
      <c r="D236" s="2"/>
      <c r="E236" s="2">
        <v>20</v>
      </c>
      <c r="F236" s="2">
        <v>20</v>
      </c>
      <c r="G236" s="2">
        <v>20</v>
      </c>
      <c r="H236" s="2">
        <v>20</v>
      </c>
      <c r="I236" s="2">
        <v>20</v>
      </c>
      <c r="J236" s="53">
        <v>20</v>
      </c>
      <c r="K236" s="54">
        <v>20</v>
      </c>
    </row>
    <row r="237" spans="1:11" ht="20.149999999999999" customHeight="1" x14ac:dyDescent="0.2">
      <c r="A237" s="2">
        <v>310</v>
      </c>
      <c r="B237" s="2">
        <v>3410211662</v>
      </c>
      <c r="C237" s="110" t="s">
        <v>1407</v>
      </c>
      <c r="D237" s="2"/>
      <c r="E237" s="2">
        <v>20</v>
      </c>
      <c r="F237" s="2">
        <v>20</v>
      </c>
      <c r="G237" s="2">
        <v>20</v>
      </c>
      <c r="H237" s="2">
        <v>20</v>
      </c>
      <c r="I237" s="2">
        <v>20</v>
      </c>
      <c r="J237" s="53">
        <v>20</v>
      </c>
      <c r="K237" s="54">
        <v>20</v>
      </c>
    </row>
    <row r="238" spans="1:11" ht="20.149999999999999" customHeight="1" x14ac:dyDescent="0.2">
      <c r="A238" s="2">
        <v>312</v>
      </c>
      <c r="B238" s="2">
        <v>3410550424</v>
      </c>
      <c r="C238" s="110" t="s">
        <v>563</v>
      </c>
      <c r="D238" s="2"/>
      <c r="E238" s="2">
        <v>14</v>
      </c>
      <c r="F238" s="2">
        <v>26</v>
      </c>
      <c r="G238" s="2">
        <v>26</v>
      </c>
      <c r="H238" s="2">
        <v>26</v>
      </c>
      <c r="I238" s="2">
        <v>20</v>
      </c>
      <c r="J238" s="53">
        <v>20</v>
      </c>
      <c r="K238" s="54">
        <v>20</v>
      </c>
    </row>
    <row r="239" spans="1:11" ht="20.149999999999999" customHeight="1" x14ac:dyDescent="0.2">
      <c r="A239" s="2">
        <v>313</v>
      </c>
      <c r="B239" s="2">
        <v>3410111797</v>
      </c>
      <c r="C239" s="110" t="s">
        <v>1083</v>
      </c>
      <c r="D239" s="2"/>
      <c r="E239" s="2">
        <v>20</v>
      </c>
      <c r="F239" s="2">
        <v>20</v>
      </c>
      <c r="G239" s="2">
        <v>20</v>
      </c>
      <c r="H239" s="2">
        <v>20</v>
      </c>
      <c r="I239" s="2">
        <v>20</v>
      </c>
      <c r="J239" s="53">
        <v>20</v>
      </c>
      <c r="K239" s="54">
        <v>20</v>
      </c>
    </row>
    <row r="240" spans="1:11" ht="20.149999999999999" customHeight="1" x14ac:dyDescent="0.2">
      <c r="A240" s="2">
        <v>315</v>
      </c>
      <c r="B240" s="2">
        <v>3412500732</v>
      </c>
      <c r="C240" s="110" t="s">
        <v>564</v>
      </c>
      <c r="D240" s="2"/>
      <c r="E240" s="2">
        <v>20</v>
      </c>
      <c r="F240" s="2">
        <v>20</v>
      </c>
      <c r="G240" s="2">
        <v>20</v>
      </c>
      <c r="H240" s="2">
        <v>20</v>
      </c>
      <c r="I240" s="2">
        <v>20</v>
      </c>
      <c r="J240" s="69"/>
      <c r="K240" s="69"/>
    </row>
    <row r="241" spans="1:11" ht="20.149999999999999" customHeight="1" x14ac:dyDescent="0.2">
      <c r="A241" s="2">
        <v>318</v>
      </c>
      <c r="B241" s="2">
        <v>3410211894</v>
      </c>
      <c r="C241" s="110" t="s">
        <v>565</v>
      </c>
      <c r="D241" s="2"/>
      <c r="E241" s="2">
        <v>30</v>
      </c>
      <c r="F241" s="2">
        <v>30</v>
      </c>
      <c r="G241" s="2">
        <v>30</v>
      </c>
      <c r="H241" s="2">
        <v>30</v>
      </c>
      <c r="I241" s="2">
        <v>30</v>
      </c>
      <c r="J241" s="53"/>
      <c r="K241" s="55"/>
    </row>
    <row r="242" spans="1:11" ht="20.149999999999999" customHeight="1" x14ac:dyDescent="0.2">
      <c r="A242" s="2">
        <v>319</v>
      </c>
      <c r="B242" s="2">
        <v>3411502267</v>
      </c>
      <c r="C242" s="110" t="s">
        <v>566</v>
      </c>
      <c r="D242" s="2"/>
      <c r="E242" s="2">
        <v>10</v>
      </c>
      <c r="F242" s="2">
        <v>20</v>
      </c>
      <c r="G242" s="2">
        <v>20</v>
      </c>
      <c r="H242" s="2">
        <v>20</v>
      </c>
      <c r="I242" s="2">
        <v>20</v>
      </c>
      <c r="J242" s="53">
        <v>20</v>
      </c>
      <c r="K242" s="54">
        <v>20</v>
      </c>
    </row>
    <row r="243" spans="1:11" ht="20.149999999999999" customHeight="1" x14ac:dyDescent="0.2">
      <c r="A243" s="2">
        <v>321</v>
      </c>
      <c r="B243" s="2">
        <v>3410112084</v>
      </c>
      <c r="C243" s="110" t="s">
        <v>1127</v>
      </c>
      <c r="D243" s="2"/>
      <c r="E243" s="2"/>
      <c r="F243" s="2">
        <v>10</v>
      </c>
      <c r="G243" s="2">
        <v>10</v>
      </c>
      <c r="H243" s="2">
        <v>10</v>
      </c>
      <c r="I243" s="2">
        <v>10</v>
      </c>
      <c r="J243" s="53">
        <v>10</v>
      </c>
      <c r="K243" s="54">
        <v>15</v>
      </c>
    </row>
    <row r="244" spans="1:11" ht="20.149999999999999" customHeight="1" x14ac:dyDescent="0.2">
      <c r="A244" s="2">
        <v>323</v>
      </c>
      <c r="B244" s="2">
        <v>3410550457</v>
      </c>
      <c r="C244" s="110" t="s">
        <v>389</v>
      </c>
      <c r="D244" s="2"/>
      <c r="E244" s="2"/>
      <c r="F244" s="2">
        <v>14</v>
      </c>
      <c r="G244" s="2">
        <v>14</v>
      </c>
      <c r="H244" s="2">
        <v>14</v>
      </c>
      <c r="I244" s="2">
        <v>14</v>
      </c>
      <c r="J244" s="53">
        <v>14</v>
      </c>
      <c r="K244" s="54">
        <v>14</v>
      </c>
    </row>
    <row r="245" spans="1:11" ht="20.149999999999999" customHeight="1" x14ac:dyDescent="0.2">
      <c r="A245" s="2">
        <v>324</v>
      </c>
      <c r="B245" s="2">
        <v>3410550465</v>
      </c>
      <c r="C245" s="110" t="s">
        <v>1128</v>
      </c>
      <c r="D245" s="2"/>
      <c r="E245" s="2"/>
      <c r="F245" s="2">
        <v>10</v>
      </c>
      <c r="G245" s="2">
        <v>20</v>
      </c>
      <c r="H245" s="2">
        <v>20</v>
      </c>
      <c r="I245" s="2">
        <v>20</v>
      </c>
      <c r="J245" s="53">
        <v>20</v>
      </c>
      <c r="K245" s="54">
        <v>20</v>
      </c>
    </row>
    <row r="246" spans="1:11" ht="20.149999999999999" customHeight="1" x14ac:dyDescent="0.2">
      <c r="A246" s="2">
        <v>325</v>
      </c>
      <c r="B246" s="2">
        <v>3412300075</v>
      </c>
      <c r="C246" s="110" t="s">
        <v>1129</v>
      </c>
      <c r="D246" s="2"/>
      <c r="E246" s="2"/>
      <c r="F246" s="2">
        <v>35</v>
      </c>
      <c r="G246" s="2">
        <v>35</v>
      </c>
      <c r="H246" s="2">
        <v>35</v>
      </c>
      <c r="I246" s="2">
        <v>40</v>
      </c>
      <c r="J246" s="53">
        <v>40</v>
      </c>
      <c r="K246" s="54">
        <v>40</v>
      </c>
    </row>
    <row r="247" spans="1:11" ht="20.149999999999999" customHeight="1" x14ac:dyDescent="0.2">
      <c r="A247" s="2">
        <v>326</v>
      </c>
      <c r="B247" s="2">
        <v>3410212264</v>
      </c>
      <c r="C247" s="110" t="s">
        <v>1130</v>
      </c>
      <c r="D247" s="2"/>
      <c r="E247" s="2"/>
      <c r="F247" s="2">
        <v>20</v>
      </c>
      <c r="G247" s="2">
        <v>20</v>
      </c>
      <c r="H247" s="2">
        <v>20</v>
      </c>
      <c r="I247" s="2">
        <v>20</v>
      </c>
      <c r="J247" s="53">
        <v>20</v>
      </c>
      <c r="K247" s="54">
        <v>20</v>
      </c>
    </row>
    <row r="248" spans="1:11" ht="20.149999999999999" customHeight="1" x14ac:dyDescent="0.2">
      <c r="A248" s="2">
        <v>328</v>
      </c>
      <c r="B248" s="2">
        <v>3412500740</v>
      </c>
      <c r="C248" s="110" t="s">
        <v>1131</v>
      </c>
      <c r="D248" s="2"/>
      <c r="E248" s="2"/>
      <c r="F248" s="2">
        <v>20</v>
      </c>
      <c r="G248" s="2">
        <v>20</v>
      </c>
      <c r="H248" s="2">
        <v>20</v>
      </c>
      <c r="I248" s="2">
        <v>20</v>
      </c>
      <c r="J248" s="53">
        <v>20</v>
      </c>
      <c r="K248" s="55"/>
    </row>
    <row r="249" spans="1:11" ht="20.149999999999999" customHeight="1" x14ac:dyDescent="0.2">
      <c r="A249" s="2">
        <v>329</v>
      </c>
      <c r="B249" s="2">
        <v>3412500757</v>
      </c>
      <c r="C249" s="110" t="s">
        <v>1132</v>
      </c>
      <c r="D249" s="2"/>
      <c r="E249" s="2"/>
      <c r="F249" s="2">
        <v>10</v>
      </c>
      <c r="G249" s="2">
        <v>10</v>
      </c>
      <c r="H249" s="2">
        <v>10</v>
      </c>
      <c r="I249" s="2">
        <v>10</v>
      </c>
      <c r="J249" s="53">
        <v>10</v>
      </c>
      <c r="K249" s="54">
        <v>10</v>
      </c>
    </row>
    <row r="250" spans="1:11" ht="20.149999999999999" customHeight="1" x14ac:dyDescent="0.2">
      <c r="A250" s="2">
        <v>330</v>
      </c>
      <c r="B250" s="2">
        <v>3410112423</v>
      </c>
      <c r="C250" s="110" t="s">
        <v>1133</v>
      </c>
      <c r="D250" s="2"/>
      <c r="E250" s="2"/>
      <c r="F250" s="2">
        <v>20</v>
      </c>
      <c r="G250" s="2">
        <v>14</v>
      </c>
      <c r="H250" s="2">
        <v>14</v>
      </c>
      <c r="I250" s="2">
        <v>14</v>
      </c>
      <c r="J250" s="53">
        <v>14</v>
      </c>
      <c r="K250" s="54">
        <v>14</v>
      </c>
    </row>
    <row r="251" spans="1:11" ht="20.149999999999999" customHeight="1" x14ac:dyDescent="0.2">
      <c r="A251" s="2">
        <v>331</v>
      </c>
      <c r="B251" s="2">
        <v>3410112431</v>
      </c>
      <c r="C251" s="110" t="s">
        <v>1126</v>
      </c>
      <c r="D251" s="2"/>
      <c r="E251" s="2"/>
      <c r="F251" s="2">
        <v>20</v>
      </c>
      <c r="G251" s="2">
        <v>20</v>
      </c>
      <c r="H251" s="2">
        <v>20</v>
      </c>
      <c r="I251" s="2">
        <v>30</v>
      </c>
      <c r="J251" s="53">
        <v>30</v>
      </c>
      <c r="K251" s="54">
        <v>30</v>
      </c>
    </row>
    <row r="252" spans="1:11" ht="20.149999999999999" customHeight="1" x14ac:dyDescent="0.2">
      <c r="A252" s="2">
        <v>332</v>
      </c>
      <c r="B252" s="2">
        <v>3410212462</v>
      </c>
      <c r="C252" s="110" t="s">
        <v>1134</v>
      </c>
      <c r="D252" s="2"/>
      <c r="E252" s="2"/>
      <c r="F252" s="2">
        <v>20</v>
      </c>
      <c r="G252" s="2">
        <v>20</v>
      </c>
      <c r="H252" s="2">
        <v>20</v>
      </c>
      <c r="I252" s="2">
        <v>20</v>
      </c>
      <c r="J252" s="54">
        <v>30</v>
      </c>
      <c r="K252" s="54">
        <v>30</v>
      </c>
    </row>
    <row r="253" spans="1:11" ht="20.149999999999999" customHeight="1" x14ac:dyDescent="0.2">
      <c r="A253" s="2">
        <v>333</v>
      </c>
      <c r="B253" s="2">
        <v>3410112563</v>
      </c>
      <c r="C253" s="110" t="s">
        <v>1135</v>
      </c>
      <c r="D253" s="2"/>
      <c r="E253" s="2"/>
      <c r="F253" s="2"/>
      <c r="G253" s="2"/>
      <c r="H253" s="2"/>
      <c r="I253" s="2">
        <v>20</v>
      </c>
      <c r="J253" s="53">
        <v>20</v>
      </c>
      <c r="K253" s="54">
        <v>20</v>
      </c>
    </row>
    <row r="254" spans="1:11" ht="20.149999999999999" customHeight="1" x14ac:dyDescent="0.2">
      <c r="A254" s="2">
        <v>334</v>
      </c>
      <c r="B254" s="2">
        <v>3410112597</v>
      </c>
      <c r="C254" s="110" t="s">
        <v>1136</v>
      </c>
      <c r="D254" s="2"/>
      <c r="E254" s="2"/>
      <c r="F254" s="2">
        <v>20</v>
      </c>
      <c r="G254" s="2">
        <v>20</v>
      </c>
      <c r="H254" s="2">
        <v>20</v>
      </c>
      <c r="I254" s="2">
        <v>20</v>
      </c>
      <c r="J254" s="53">
        <v>20</v>
      </c>
      <c r="K254" s="54">
        <v>20</v>
      </c>
    </row>
    <row r="255" spans="1:11" ht="20.149999999999999" customHeight="1" x14ac:dyDescent="0.2">
      <c r="A255" s="2">
        <v>335</v>
      </c>
      <c r="B255" s="2">
        <v>3410212538</v>
      </c>
      <c r="C255" s="110" t="s">
        <v>1137</v>
      </c>
      <c r="D255" s="2"/>
      <c r="E255" s="2"/>
      <c r="F255" s="2">
        <v>20</v>
      </c>
      <c r="G255" s="2">
        <v>20</v>
      </c>
      <c r="H255" s="2">
        <v>20</v>
      </c>
      <c r="I255" s="2">
        <v>20</v>
      </c>
      <c r="J255" s="53"/>
      <c r="K255" s="54">
        <v>20</v>
      </c>
    </row>
    <row r="256" spans="1:11" ht="20.149999999999999" customHeight="1" x14ac:dyDescent="0.2">
      <c r="A256" s="2">
        <v>336</v>
      </c>
      <c r="B256" s="2">
        <v>3410212587</v>
      </c>
      <c r="C256" s="110" t="s">
        <v>1138</v>
      </c>
      <c r="D256" s="2"/>
      <c r="E256" s="2"/>
      <c r="F256" s="2">
        <v>10</v>
      </c>
      <c r="G256" s="2">
        <v>10</v>
      </c>
      <c r="H256" s="2">
        <v>10</v>
      </c>
      <c r="I256" s="2">
        <v>12</v>
      </c>
      <c r="J256" s="53">
        <v>12</v>
      </c>
      <c r="K256" s="54">
        <v>12</v>
      </c>
    </row>
    <row r="257" spans="1:11" ht="20.149999999999999" customHeight="1" x14ac:dyDescent="0.2">
      <c r="A257" s="2">
        <v>339</v>
      </c>
      <c r="B257" s="2">
        <v>3410212652</v>
      </c>
      <c r="C257" s="110" t="s">
        <v>1139</v>
      </c>
      <c r="D257" s="2"/>
      <c r="E257" s="2"/>
      <c r="F257" s="2">
        <v>20</v>
      </c>
      <c r="G257" s="2">
        <v>20</v>
      </c>
      <c r="H257" s="2">
        <v>20</v>
      </c>
      <c r="I257" s="2">
        <v>20</v>
      </c>
      <c r="J257" s="53">
        <v>20</v>
      </c>
      <c r="K257" s="54">
        <v>20</v>
      </c>
    </row>
    <row r="258" spans="1:11" ht="20.149999999999999" customHeight="1" x14ac:dyDescent="0.2">
      <c r="A258" s="2">
        <v>340</v>
      </c>
      <c r="B258" s="2">
        <v>3410212660</v>
      </c>
      <c r="C258" s="110" t="s">
        <v>1140</v>
      </c>
      <c r="D258" s="2"/>
      <c r="E258" s="2"/>
      <c r="F258" s="2">
        <v>20</v>
      </c>
      <c r="G258" s="2">
        <v>20</v>
      </c>
      <c r="H258" s="2">
        <v>20</v>
      </c>
      <c r="I258" s="2">
        <v>20</v>
      </c>
      <c r="J258" s="53">
        <v>20</v>
      </c>
      <c r="K258" s="54">
        <v>20</v>
      </c>
    </row>
    <row r="259" spans="1:11" ht="20.149999999999999" customHeight="1" x14ac:dyDescent="0.2">
      <c r="A259" s="2">
        <v>342</v>
      </c>
      <c r="B259" s="2">
        <v>3410212710</v>
      </c>
      <c r="C259" s="110" t="s">
        <v>1141</v>
      </c>
      <c r="D259" s="2"/>
      <c r="E259" s="2"/>
      <c r="F259" s="2">
        <v>20</v>
      </c>
      <c r="G259" s="2">
        <v>20</v>
      </c>
      <c r="H259" s="2">
        <v>20</v>
      </c>
      <c r="I259" s="2">
        <v>20</v>
      </c>
      <c r="J259" s="53">
        <v>20</v>
      </c>
      <c r="K259" s="54">
        <v>20</v>
      </c>
    </row>
    <row r="260" spans="1:11" ht="20.149999999999999" customHeight="1" x14ac:dyDescent="0.2">
      <c r="A260" s="2">
        <v>344</v>
      </c>
      <c r="B260" s="2">
        <v>3410112746</v>
      </c>
      <c r="C260" s="110" t="s">
        <v>1142</v>
      </c>
      <c r="D260" s="2"/>
      <c r="E260" s="2"/>
      <c r="F260" s="2">
        <v>20</v>
      </c>
      <c r="G260" s="2">
        <v>20</v>
      </c>
      <c r="H260" s="2">
        <v>20</v>
      </c>
      <c r="I260" s="2">
        <v>20</v>
      </c>
      <c r="J260" s="53">
        <v>20</v>
      </c>
      <c r="K260" s="54">
        <v>20</v>
      </c>
    </row>
    <row r="261" spans="1:11" ht="20.149999999999999" customHeight="1" x14ac:dyDescent="0.2">
      <c r="A261" s="2">
        <v>346</v>
      </c>
      <c r="B261" s="2">
        <v>3410112761</v>
      </c>
      <c r="C261" s="110" t="s">
        <v>1521</v>
      </c>
      <c r="D261" s="2"/>
      <c r="E261" s="2"/>
      <c r="F261" s="2">
        <v>20</v>
      </c>
      <c r="G261" s="2">
        <v>20</v>
      </c>
      <c r="H261" s="2">
        <v>20</v>
      </c>
      <c r="I261" s="2">
        <v>20</v>
      </c>
      <c r="J261" s="53">
        <v>20</v>
      </c>
      <c r="K261" s="54">
        <v>20</v>
      </c>
    </row>
    <row r="262" spans="1:11" ht="20.149999999999999" customHeight="1" x14ac:dyDescent="0.2">
      <c r="A262" s="2">
        <v>347</v>
      </c>
      <c r="B262" s="2">
        <v>3411502689</v>
      </c>
      <c r="C262" s="110" t="s">
        <v>1144</v>
      </c>
      <c r="D262" s="2"/>
      <c r="E262" s="2"/>
      <c r="F262" s="2">
        <v>20</v>
      </c>
      <c r="G262" s="2">
        <v>25</v>
      </c>
      <c r="H262" s="2">
        <v>25</v>
      </c>
      <c r="I262" s="2">
        <v>25</v>
      </c>
      <c r="J262" s="53">
        <v>25</v>
      </c>
      <c r="K262" s="54">
        <v>25</v>
      </c>
    </row>
    <row r="263" spans="1:11" ht="20.149999999999999" customHeight="1" x14ac:dyDescent="0.2">
      <c r="A263" s="2">
        <v>348</v>
      </c>
      <c r="B263" s="2">
        <v>3411700309</v>
      </c>
      <c r="C263" s="110" t="s">
        <v>1145</v>
      </c>
      <c r="D263" s="2"/>
      <c r="E263" s="2"/>
      <c r="F263" s="2">
        <v>20</v>
      </c>
      <c r="G263" s="2">
        <v>20</v>
      </c>
      <c r="H263" s="2">
        <v>20</v>
      </c>
      <c r="I263" s="2">
        <v>20</v>
      </c>
      <c r="J263" s="53">
        <v>20</v>
      </c>
      <c r="K263" s="54">
        <v>20</v>
      </c>
    </row>
    <row r="264" spans="1:11" ht="20.149999999999999" customHeight="1" x14ac:dyDescent="0.2">
      <c r="A264" s="2">
        <v>349</v>
      </c>
      <c r="B264" s="2">
        <v>3411502614</v>
      </c>
      <c r="C264" s="110" t="s">
        <v>1146</v>
      </c>
      <c r="D264" s="2"/>
      <c r="E264" s="2"/>
      <c r="F264" s="2">
        <v>10</v>
      </c>
      <c r="G264" s="2">
        <v>10</v>
      </c>
      <c r="H264" s="2">
        <v>10</v>
      </c>
      <c r="I264" s="2">
        <v>10</v>
      </c>
      <c r="J264" s="53">
        <v>10</v>
      </c>
      <c r="K264" s="54">
        <v>10</v>
      </c>
    </row>
    <row r="265" spans="1:11" ht="20.149999999999999" customHeight="1" x14ac:dyDescent="0.2">
      <c r="A265" s="2">
        <v>352</v>
      </c>
      <c r="B265" s="2">
        <v>3410112902</v>
      </c>
      <c r="C265" s="110" t="s">
        <v>1147</v>
      </c>
      <c r="D265" s="2"/>
      <c r="E265" s="2"/>
      <c r="F265" s="2">
        <v>20</v>
      </c>
      <c r="G265" s="2">
        <v>20</v>
      </c>
      <c r="H265" s="2">
        <v>20</v>
      </c>
      <c r="I265" s="2">
        <v>14</v>
      </c>
      <c r="J265" s="53">
        <v>20</v>
      </c>
      <c r="K265" s="54">
        <v>20</v>
      </c>
    </row>
    <row r="266" spans="1:11" ht="20.149999999999999" customHeight="1" x14ac:dyDescent="0.2">
      <c r="A266" s="2">
        <v>353</v>
      </c>
      <c r="B266" s="2">
        <v>3410550507</v>
      </c>
      <c r="C266" s="110" t="s">
        <v>1148</v>
      </c>
      <c r="D266" s="2"/>
      <c r="E266" s="2"/>
      <c r="F266" s="2">
        <v>20</v>
      </c>
      <c r="G266" s="2">
        <v>20</v>
      </c>
      <c r="H266" s="2">
        <v>20</v>
      </c>
      <c r="I266" s="2">
        <v>20</v>
      </c>
      <c r="J266" s="53"/>
      <c r="K266" s="55"/>
    </row>
    <row r="267" spans="1:11" ht="20.149999999999999" customHeight="1" x14ac:dyDescent="0.2">
      <c r="A267" s="2">
        <v>354</v>
      </c>
      <c r="B267" s="2">
        <v>3411100716</v>
      </c>
      <c r="C267" s="110" t="s">
        <v>1149</v>
      </c>
      <c r="D267" s="2"/>
      <c r="E267" s="2"/>
      <c r="F267" s="2">
        <v>20</v>
      </c>
      <c r="G267" s="2">
        <v>20</v>
      </c>
      <c r="H267" s="2">
        <v>20</v>
      </c>
      <c r="I267" s="2">
        <v>20</v>
      </c>
      <c r="J267" s="53"/>
      <c r="K267" s="54">
        <v>20</v>
      </c>
    </row>
    <row r="268" spans="1:11" ht="20.149999999999999" customHeight="1" x14ac:dyDescent="0.2">
      <c r="A268" s="2">
        <v>355</v>
      </c>
      <c r="B268" s="9">
        <v>3410113264</v>
      </c>
      <c r="C268" s="111" t="s">
        <v>1249</v>
      </c>
      <c r="D268" s="2"/>
      <c r="E268" s="2"/>
      <c r="F268" s="2"/>
      <c r="G268" s="2">
        <v>20</v>
      </c>
      <c r="H268" s="2">
        <v>20</v>
      </c>
      <c r="I268" s="2">
        <v>20</v>
      </c>
      <c r="J268" s="53"/>
      <c r="K268" s="54">
        <v>20</v>
      </c>
    </row>
    <row r="269" spans="1:11" ht="20.149999999999999" customHeight="1" x14ac:dyDescent="0.2">
      <c r="A269" s="9">
        <v>357</v>
      </c>
      <c r="B269" s="9">
        <v>3410213163</v>
      </c>
      <c r="C269" s="111" t="s">
        <v>1250</v>
      </c>
      <c r="D269" s="2"/>
      <c r="E269" s="2"/>
      <c r="F269" s="2"/>
      <c r="G269" s="2">
        <v>10</v>
      </c>
      <c r="H269" s="2">
        <v>10</v>
      </c>
      <c r="I269" s="2">
        <v>10</v>
      </c>
      <c r="J269" s="54">
        <v>20</v>
      </c>
      <c r="K269" s="54">
        <v>20</v>
      </c>
    </row>
    <row r="270" spans="1:11" ht="20.149999999999999" customHeight="1" x14ac:dyDescent="0.2">
      <c r="A270" s="9">
        <v>358</v>
      </c>
      <c r="B270" s="9">
        <v>3410213197</v>
      </c>
      <c r="C270" s="111" t="s">
        <v>1251</v>
      </c>
      <c r="D270" s="2"/>
      <c r="E270" s="2"/>
      <c r="F270" s="2"/>
      <c r="G270" s="2">
        <v>25</v>
      </c>
      <c r="H270" s="2">
        <v>25</v>
      </c>
      <c r="I270" s="2">
        <v>45</v>
      </c>
      <c r="J270" s="53">
        <v>45</v>
      </c>
      <c r="K270" s="54">
        <v>45</v>
      </c>
    </row>
    <row r="271" spans="1:11" ht="20.149999999999999" customHeight="1" x14ac:dyDescent="0.2">
      <c r="A271" s="9">
        <v>359</v>
      </c>
      <c r="B271" s="9">
        <v>3411502713</v>
      </c>
      <c r="C271" s="111" t="s">
        <v>1252</v>
      </c>
      <c r="D271" s="2"/>
      <c r="E271" s="2"/>
      <c r="F271" s="2"/>
      <c r="G271" s="2">
        <v>20</v>
      </c>
      <c r="H271" s="2">
        <v>20</v>
      </c>
      <c r="I271" s="2">
        <v>20</v>
      </c>
      <c r="J271" s="69"/>
      <c r="K271" s="69"/>
    </row>
    <row r="272" spans="1:11" ht="20.149999999999999" customHeight="1" x14ac:dyDescent="0.2">
      <c r="A272" s="9">
        <v>361</v>
      </c>
      <c r="B272" s="9">
        <v>3410113173</v>
      </c>
      <c r="C272" s="111" t="s">
        <v>1253</v>
      </c>
      <c r="D272" s="2"/>
      <c r="E272" s="2"/>
      <c r="F272" s="2"/>
      <c r="G272" s="2">
        <v>20</v>
      </c>
      <c r="H272" s="2">
        <v>20</v>
      </c>
      <c r="I272" s="2">
        <v>20</v>
      </c>
      <c r="J272" s="53">
        <v>20</v>
      </c>
      <c r="K272" s="54">
        <v>20</v>
      </c>
    </row>
    <row r="273" spans="1:11" ht="20.149999999999999" customHeight="1" x14ac:dyDescent="0.2">
      <c r="A273" s="9">
        <v>362</v>
      </c>
      <c r="B273" s="9">
        <v>3412700472</v>
      </c>
      <c r="C273" s="111" t="s">
        <v>1254</v>
      </c>
      <c r="D273" s="2"/>
      <c r="E273" s="2"/>
      <c r="F273" s="2"/>
      <c r="G273" s="2">
        <v>14</v>
      </c>
      <c r="H273" s="2">
        <v>14</v>
      </c>
      <c r="I273" s="2">
        <v>13</v>
      </c>
      <c r="J273" s="53">
        <v>14</v>
      </c>
      <c r="K273" s="54">
        <v>14</v>
      </c>
    </row>
    <row r="274" spans="1:11" ht="20.149999999999999" customHeight="1" x14ac:dyDescent="0.2">
      <c r="A274" s="9">
        <v>363</v>
      </c>
      <c r="B274" s="9">
        <v>3412500807</v>
      </c>
      <c r="C274" s="76" t="s">
        <v>2521</v>
      </c>
      <c r="D274" s="2"/>
      <c r="E274" s="2"/>
      <c r="F274" s="2"/>
      <c r="G274" s="2">
        <v>20</v>
      </c>
      <c r="H274" s="2">
        <v>20</v>
      </c>
      <c r="I274" s="2">
        <v>20</v>
      </c>
      <c r="J274" s="53">
        <v>20</v>
      </c>
      <c r="K274" s="54">
        <v>20</v>
      </c>
    </row>
    <row r="275" spans="1:11" ht="20.149999999999999" customHeight="1" x14ac:dyDescent="0.2">
      <c r="A275" s="9">
        <v>364</v>
      </c>
      <c r="B275" s="9">
        <v>3411901105</v>
      </c>
      <c r="C275" s="111" t="s">
        <v>1255</v>
      </c>
      <c r="D275" s="2"/>
      <c r="E275" s="2"/>
      <c r="F275" s="2"/>
      <c r="G275" s="2">
        <v>20</v>
      </c>
      <c r="H275" s="2">
        <v>20</v>
      </c>
      <c r="I275" s="2">
        <v>20</v>
      </c>
      <c r="J275" s="53">
        <v>20</v>
      </c>
      <c r="K275" s="54">
        <v>20</v>
      </c>
    </row>
    <row r="276" spans="1:11" ht="20.149999999999999" customHeight="1" x14ac:dyDescent="0.2">
      <c r="A276" s="9">
        <v>365</v>
      </c>
      <c r="B276" s="9">
        <v>3410550523</v>
      </c>
      <c r="C276" s="111" t="s">
        <v>1256</v>
      </c>
      <c r="D276" s="2"/>
      <c r="E276" s="2"/>
      <c r="F276" s="2"/>
      <c r="G276" s="2">
        <v>20</v>
      </c>
      <c r="H276" s="2">
        <v>20</v>
      </c>
      <c r="I276" s="2">
        <v>20</v>
      </c>
      <c r="J276" s="53">
        <v>20</v>
      </c>
      <c r="K276" s="54">
        <v>20</v>
      </c>
    </row>
    <row r="277" spans="1:11" ht="20.149999999999999" customHeight="1" x14ac:dyDescent="0.2">
      <c r="A277" s="9">
        <v>366</v>
      </c>
      <c r="B277" s="9">
        <v>3410213502</v>
      </c>
      <c r="C277" s="111" t="s">
        <v>1257</v>
      </c>
      <c r="D277" s="2"/>
      <c r="E277" s="2"/>
      <c r="F277" s="2"/>
      <c r="G277" s="2">
        <v>20</v>
      </c>
      <c r="H277" s="2">
        <v>20</v>
      </c>
      <c r="I277" s="2">
        <v>20</v>
      </c>
      <c r="J277" s="53">
        <v>20</v>
      </c>
      <c r="K277" s="54">
        <v>20</v>
      </c>
    </row>
    <row r="278" spans="1:11" ht="20.149999999999999" customHeight="1" x14ac:dyDescent="0.2">
      <c r="A278" s="9">
        <v>367</v>
      </c>
      <c r="B278" s="9">
        <v>3410550556</v>
      </c>
      <c r="C278" s="111" t="s">
        <v>1258</v>
      </c>
      <c r="D278" s="2"/>
      <c r="E278" s="2"/>
      <c r="F278" s="2"/>
      <c r="G278" s="2">
        <v>20</v>
      </c>
      <c r="H278" s="2">
        <v>20</v>
      </c>
      <c r="I278" s="2">
        <v>20</v>
      </c>
      <c r="J278" s="53">
        <v>20</v>
      </c>
      <c r="K278" s="54">
        <v>20</v>
      </c>
    </row>
    <row r="279" spans="1:11" ht="20.149999999999999" customHeight="1" x14ac:dyDescent="0.2">
      <c r="A279" s="9">
        <v>368</v>
      </c>
      <c r="B279" s="9">
        <v>3410213338</v>
      </c>
      <c r="C279" s="111" t="s">
        <v>1259</v>
      </c>
      <c r="D279" s="2"/>
      <c r="E279" s="2"/>
      <c r="F279" s="2"/>
      <c r="G279" s="2">
        <v>20</v>
      </c>
      <c r="H279" s="2">
        <v>20</v>
      </c>
      <c r="I279" s="2">
        <v>20</v>
      </c>
      <c r="J279" s="53">
        <v>20</v>
      </c>
      <c r="K279" s="54">
        <v>20</v>
      </c>
    </row>
    <row r="280" spans="1:11" ht="20.149999999999999" customHeight="1" x14ac:dyDescent="0.2">
      <c r="A280" s="9">
        <v>369</v>
      </c>
      <c r="B280" s="9">
        <v>3410214005</v>
      </c>
      <c r="C280" s="111" t="s">
        <v>1320</v>
      </c>
      <c r="D280" s="2"/>
      <c r="E280" s="2"/>
      <c r="F280" s="2"/>
      <c r="G280" s="2">
        <v>30</v>
      </c>
      <c r="H280" s="2">
        <v>30</v>
      </c>
      <c r="I280" s="2">
        <v>30</v>
      </c>
      <c r="J280" s="53"/>
      <c r="K280" s="54">
        <v>40</v>
      </c>
    </row>
    <row r="281" spans="1:11" ht="20.149999999999999" customHeight="1" x14ac:dyDescent="0.2">
      <c r="A281" s="9">
        <v>370</v>
      </c>
      <c r="B281" s="9">
        <v>3410214203</v>
      </c>
      <c r="C281" s="111" t="s">
        <v>1260</v>
      </c>
      <c r="D281" s="2"/>
      <c r="E281" s="2"/>
      <c r="F281" s="2"/>
      <c r="G281" s="2">
        <v>20</v>
      </c>
      <c r="H281" s="2">
        <v>20</v>
      </c>
      <c r="I281" s="2">
        <v>20</v>
      </c>
      <c r="J281" s="53">
        <v>20</v>
      </c>
      <c r="K281" s="54">
        <v>20</v>
      </c>
    </row>
    <row r="282" spans="1:11" ht="20.149999999999999" customHeight="1" x14ac:dyDescent="0.2">
      <c r="A282" s="76">
        <v>373</v>
      </c>
      <c r="B282" s="9">
        <v>3412700498</v>
      </c>
      <c r="C282" s="111" t="s">
        <v>1321</v>
      </c>
      <c r="D282" s="2"/>
      <c r="E282" s="2"/>
      <c r="F282" s="2"/>
      <c r="G282" s="2">
        <v>20</v>
      </c>
      <c r="H282" s="2">
        <v>20</v>
      </c>
      <c r="I282" s="2">
        <v>20</v>
      </c>
      <c r="J282" s="53">
        <v>20</v>
      </c>
      <c r="K282" s="54">
        <v>20</v>
      </c>
    </row>
    <row r="283" spans="1:11" ht="20.149999999999999" customHeight="1" x14ac:dyDescent="0.2">
      <c r="A283" s="76">
        <v>374</v>
      </c>
      <c r="B283" s="9">
        <v>3413600242</v>
      </c>
      <c r="C283" s="111" t="s">
        <v>1261</v>
      </c>
      <c r="D283" s="2"/>
      <c r="E283" s="2"/>
      <c r="F283" s="2"/>
      <c r="G283" s="2">
        <v>20</v>
      </c>
      <c r="H283" s="2">
        <v>20</v>
      </c>
      <c r="I283" s="2">
        <v>20</v>
      </c>
      <c r="J283" s="53">
        <v>20</v>
      </c>
      <c r="K283" s="54">
        <v>20</v>
      </c>
    </row>
    <row r="284" spans="1:11" ht="19.5" customHeight="1" x14ac:dyDescent="0.2">
      <c r="A284" s="76">
        <v>375</v>
      </c>
      <c r="B284" s="9">
        <v>3411700317</v>
      </c>
      <c r="C284" s="111" t="s">
        <v>1262</v>
      </c>
      <c r="D284" s="2"/>
      <c r="E284" s="2"/>
      <c r="F284" s="2"/>
      <c r="G284" s="2">
        <v>20</v>
      </c>
      <c r="H284" s="2">
        <v>20</v>
      </c>
      <c r="I284" s="2">
        <v>20</v>
      </c>
      <c r="J284" s="53">
        <v>20</v>
      </c>
      <c r="K284" s="54">
        <v>10</v>
      </c>
    </row>
    <row r="285" spans="1:11" s="1" customFormat="1" ht="19.5" customHeight="1" x14ac:dyDescent="0.2">
      <c r="A285" s="9">
        <v>377</v>
      </c>
      <c r="B285" s="9">
        <v>3410213668</v>
      </c>
      <c r="C285" s="111" t="s">
        <v>1401</v>
      </c>
      <c r="D285" s="2"/>
      <c r="E285" s="2"/>
      <c r="F285" s="2"/>
      <c r="G285" s="2"/>
      <c r="H285" s="2"/>
      <c r="I285" s="2">
        <v>20</v>
      </c>
      <c r="J285" s="53">
        <v>20</v>
      </c>
      <c r="K285" s="54">
        <v>20</v>
      </c>
    </row>
    <row r="286" spans="1:11" ht="20.149999999999999" customHeight="1" x14ac:dyDescent="0.2">
      <c r="A286" s="9">
        <v>378</v>
      </c>
      <c r="B286" s="9">
        <v>3411502333</v>
      </c>
      <c r="C286" s="111" t="s">
        <v>1263</v>
      </c>
      <c r="D286" s="2"/>
      <c r="E286" s="2"/>
      <c r="F286" s="2"/>
      <c r="G286" s="2">
        <v>14</v>
      </c>
      <c r="H286" s="2">
        <v>14</v>
      </c>
      <c r="I286" s="2">
        <v>20</v>
      </c>
      <c r="J286" s="53"/>
      <c r="K286" s="54">
        <v>20</v>
      </c>
    </row>
    <row r="287" spans="1:11" ht="20.149999999999999" customHeight="1" x14ac:dyDescent="0.2">
      <c r="A287" s="9">
        <v>381</v>
      </c>
      <c r="B287" s="9">
        <v>3412700480</v>
      </c>
      <c r="C287" s="111" t="s">
        <v>1264</v>
      </c>
      <c r="D287" s="2"/>
      <c r="E287" s="2"/>
      <c r="F287" s="2"/>
      <c r="G287" s="2">
        <v>10</v>
      </c>
      <c r="H287" s="2">
        <v>10</v>
      </c>
      <c r="I287" s="2">
        <v>10</v>
      </c>
      <c r="J287" s="53">
        <v>10</v>
      </c>
      <c r="K287" s="54">
        <v>10</v>
      </c>
    </row>
    <row r="288" spans="1:11" s="1" customFormat="1" ht="20.149999999999999" customHeight="1" x14ac:dyDescent="0.2">
      <c r="A288" s="9">
        <v>383</v>
      </c>
      <c r="B288" s="9">
        <v>3410213127</v>
      </c>
      <c r="C288" s="111" t="s">
        <v>1409</v>
      </c>
      <c r="D288" s="2"/>
      <c r="E288" s="2"/>
      <c r="F288" s="2"/>
      <c r="G288" s="2"/>
      <c r="H288" s="2">
        <v>20</v>
      </c>
      <c r="I288" s="2">
        <v>20</v>
      </c>
      <c r="J288" s="54">
        <v>15</v>
      </c>
      <c r="K288" s="54">
        <v>15</v>
      </c>
    </row>
    <row r="289" spans="1:11" ht="20.149999999999999" customHeight="1" x14ac:dyDescent="0.2">
      <c r="A289" s="9">
        <v>385</v>
      </c>
      <c r="B289" s="9">
        <v>3411501384</v>
      </c>
      <c r="C289" s="111" t="s">
        <v>1265</v>
      </c>
      <c r="D289" s="2"/>
      <c r="E289" s="2"/>
      <c r="F289" s="2"/>
      <c r="G289" s="2">
        <v>20</v>
      </c>
      <c r="H289" s="2">
        <v>20</v>
      </c>
      <c r="I289" s="2">
        <v>20</v>
      </c>
      <c r="J289" s="53">
        <v>20</v>
      </c>
      <c r="K289" s="54">
        <v>20</v>
      </c>
    </row>
    <row r="290" spans="1:11" ht="20.149999999999999" customHeight="1" x14ac:dyDescent="0.2">
      <c r="A290" s="9">
        <v>386</v>
      </c>
      <c r="B290" s="9">
        <v>3410209310</v>
      </c>
      <c r="C290" s="76" t="s">
        <v>2522</v>
      </c>
      <c r="D290" s="2"/>
      <c r="E290" s="2"/>
      <c r="F290" s="2"/>
      <c r="G290" s="2">
        <v>14</v>
      </c>
      <c r="H290" s="2">
        <v>10</v>
      </c>
      <c r="I290" s="2">
        <v>10</v>
      </c>
      <c r="J290" s="53">
        <v>10</v>
      </c>
      <c r="K290" s="54">
        <v>10</v>
      </c>
    </row>
    <row r="291" spans="1:11" s="7" customFormat="1" ht="20.149999999999999" customHeight="1" x14ac:dyDescent="0.2">
      <c r="A291" s="9">
        <v>388</v>
      </c>
      <c r="B291" s="9">
        <v>3410114551</v>
      </c>
      <c r="C291" s="111" t="s">
        <v>1335</v>
      </c>
      <c r="D291" s="9"/>
      <c r="E291" s="9"/>
      <c r="F291" s="9"/>
      <c r="G291" s="9"/>
      <c r="H291" s="9">
        <v>20</v>
      </c>
      <c r="I291" s="9">
        <v>20</v>
      </c>
      <c r="J291" s="53">
        <v>20</v>
      </c>
      <c r="K291" s="54">
        <v>20</v>
      </c>
    </row>
    <row r="292" spans="1:11" s="7" customFormat="1" ht="20.149999999999999" customHeight="1" x14ac:dyDescent="0.2">
      <c r="A292" s="9">
        <v>389</v>
      </c>
      <c r="B292" s="9">
        <v>3410114890</v>
      </c>
      <c r="C292" s="111" t="s">
        <v>1336</v>
      </c>
      <c r="D292" s="9"/>
      <c r="E292" s="9"/>
      <c r="F292" s="9"/>
      <c r="G292" s="9"/>
      <c r="H292" s="9"/>
      <c r="I292" s="9">
        <v>20</v>
      </c>
      <c r="J292" s="53">
        <v>20</v>
      </c>
      <c r="K292" s="54">
        <v>20</v>
      </c>
    </row>
    <row r="293" spans="1:11" s="7" customFormat="1" ht="20.149999999999999" customHeight="1" x14ac:dyDescent="0.2">
      <c r="A293" s="9">
        <v>390</v>
      </c>
      <c r="B293" s="9">
        <v>3410115467</v>
      </c>
      <c r="C293" s="111" t="s">
        <v>1489</v>
      </c>
      <c r="D293" s="9"/>
      <c r="E293" s="9"/>
      <c r="F293" s="9"/>
      <c r="G293" s="9"/>
      <c r="H293" s="9"/>
      <c r="I293" s="9"/>
      <c r="J293" s="53"/>
      <c r="K293" s="125"/>
    </row>
    <row r="294" spans="1:11" s="7" customFormat="1" ht="20.149999999999999" customHeight="1" x14ac:dyDescent="0.2">
      <c r="A294" s="9">
        <v>391</v>
      </c>
      <c r="B294" s="9">
        <v>3410214815</v>
      </c>
      <c r="C294" s="111" t="s">
        <v>1337</v>
      </c>
      <c r="D294" s="9"/>
      <c r="E294" s="9"/>
      <c r="F294" s="9"/>
      <c r="G294" s="9"/>
      <c r="H294" s="9"/>
      <c r="I294" s="9"/>
      <c r="J294" s="53">
        <v>20</v>
      </c>
      <c r="K294" s="54">
        <v>20</v>
      </c>
    </row>
    <row r="295" spans="1:11" s="7" customFormat="1" ht="20.149999999999999" customHeight="1" x14ac:dyDescent="0.2">
      <c r="A295" s="9">
        <v>392</v>
      </c>
      <c r="B295" s="9">
        <v>3410214831</v>
      </c>
      <c r="C295" s="111" t="s">
        <v>1338</v>
      </c>
      <c r="D295" s="9"/>
      <c r="E295" s="9"/>
      <c r="F295" s="9"/>
      <c r="G295" s="9"/>
      <c r="H295" s="9"/>
      <c r="I295" s="9">
        <v>20</v>
      </c>
      <c r="J295" s="53">
        <v>20</v>
      </c>
      <c r="K295" s="54">
        <v>20</v>
      </c>
    </row>
    <row r="296" spans="1:11" s="7" customFormat="1" ht="20.149999999999999" customHeight="1" x14ac:dyDescent="0.2">
      <c r="A296" s="9">
        <v>393</v>
      </c>
      <c r="B296" s="9">
        <v>3410215051</v>
      </c>
      <c r="C296" s="111" t="s">
        <v>1339</v>
      </c>
      <c r="D296" s="9"/>
      <c r="E296" s="9"/>
      <c r="F296" s="9"/>
      <c r="G296" s="9"/>
      <c r="H296" s="9"/>
      <c r="I296" s="9">
        <v>20</v>
      </c>
      <c r="J296" s="53">
        <v>20</v>
      </c>
      <c r="K296" s="54">
        <v>20</v>
      </c>
    </row>
    <row r="297" spans="1:11" s="7" customFormat="1" ht="20.149999999999999" customHeight="1" x14ac:dyDescent="0.2">
      <c r="A297" s="9">
        <v>394</v>
      </c>
      <c r="B297" s="9">
        <v>3410215176</v>
      </c>
      <c r="C297" s="111" t="s">
        <v>1340</v>
      </c>
      <c r="D297" s="9"/>
      <c r="E297" s="9"/>
      <c r="F297" s="9"/>
      <c r="G297" s="9"/>
      <c r="H297" s="9">
        <v>10</v>
      </c>
      <c r="I297" s="9">
        <v>10</v>
      </c>
      <c r="J297" s="53">
        <v>10</v>
      </c>
      <c r="K297" s="54">
        <v>10</v>
      </c>
    </row>
    <row r="298" spans="1:11" s="7" customFormat="1" ht="20.149999999999999" customHeight="1" x14ac:dyDescent="0.2">
      <c r="A298" s="9">
        <v>395</v>
      </c>
      <c r="B298" s="9">
        <v>3410215218</v>
      </c>
      <c r="C298" s="111" t="s">
        <v>1341</v>
      </c>
      <c r="D298" s="9"/>
      <c r="E298" s="9"/>
      <c r="F298" s="9"/>
      <c r="G298" s="9"/>
      <c r="H298" s="9">
        <v>15</v>
      </c>
      <c r="I298" s="9">
        <v>20</v>
      </c>
      <c r="J298" s="53">
        <v>20</v>
      </c>
      <c r="K298" s="54">
        <v>20</v>
      </c>
    </row>
    <row r="299" spans="1:11" s="7" customFormat="1" ht="20.149999999999999" customHeight="1" x14ac:dyDescent="0.2">
      <c r="A299" s="9">
        <v>396</v>
      </c>
      <c r="B299" s="9">
        <v>3410550630</v>
      </c>
      <c r="C299" s="111" t="s">
        <v>1496</v>
      </c>
      <c r="D299" s="9"/>
      <c r="E299" s="9"/>
      <c r="F299" s="9"/>
      <c r="G299" s="9"/>
      <c r="H299" s="9"/>
      <c r="I299" s="9"/>
      <c r="J299" s="71"/>
      <c r="K299" s="54">
        <v>20</v>
      </c>
    </row>
    <row r="300" spans="1:11" s="7" customFormat="1" ht="20.149999999999999" customHeight="1" x14ac:dyDescent="0.2">
      <c r="A300" s="9">
        <v>397</v>
      </c>
      <c r="B300" s="9">
        <v>3410550648</v>
      </c>
      <c r="C300" s="111" t="s">
        <v>1522</v>
      </c>
      <c r="D300" s="9"/>
      <c r="E300" s="9"/>
      <c r="F300" s="9"/>
      <c r="G300" s="9"/>
      <c r="H300" s="9"/>
      <c r="I300" s="9">
        <v>14</v>
      </c>
      <c r="J300" s="53">
        <v>14</v>
      </c>
      <c r="K300" s="54">
        <v>14</v>
      </c>
    </row>
    <row r="301" spans="1:11" s="7" customFormat="1" ht="20.149999999999999" customHeight="1" x14ac:dyDescent="0.2">
      <c r="A301" s="9">
        <v>398</v>
      </c>
      <c r="B301" s="9">
        <v>3410900579</v>
      </c>
      <c r="C301" s="111" t="s">
        <v>390</v>
      </c>
      <c r="D301" s="9"/>
      <c r="E301" s="9"/>
      <c r="F301" s="9"/>
      <c r="G301" s="9"/>
      <c r="H301" s="9">
        <v>15</v>
      </c>
      <c r="I301" s="9">
        <v>15</v>
      </c>
      <c r="J301" s="53">
        <v>15</v>
      </c>
      <c r="K301" s="55"/>
    </row>
    <row r="302" spans="1:11" s="7" customFormat="1" ht="20.149999999999999" customHeight="1" x14ac:dyDescent="0.2">
      <c r="A302" s="9">
        <v>399</v>
      </c>
      <c r="B302" s="9">
        <v>3411100666</v>
      </c>
      <c r="C302" s="111" t="s">
        <v>1342</v>
      </c>
      <c r="D302" s="9"/>
      <c r="E302" s="9"/>
      <c r="F302" s="9"/>
      <c r="G302" s="9"/>
      <c r="H302" s="9">
        <v>10</v>
      </c>
      <c r="I302" s="9">
        <v>20</v>
      </c>
      <c r="J302" s="53">
        <v>20</v>
      </c>
      <c r="K302" s="54">
        <v>20</v>
      </c>
    </row>
    <row r="303" spans="1:11" s="7" customFormat="1" ht="20.149999999999999" customHeight="1" x14ac:dyDescent="0.2">
      <c r="A303" s="9">
        <v>400</v>
      </c>
      <c r="B303" s="9">
        <v>3411100690</v>
      </c>
      <c r="C303" s="111" t="s">
        <v>1524</v>
      </c>
      <c r="D303" s="9"/>
      <c r="E303" s="9"/>
      <c r="F303" s="9"/>
      <c r="G303" s="9"/>
      <c r="H303" s="9"/>
      <c r="I303" s="9">
        <v>10</v>
      </c>
      <c r="J303" s="53">
        <v>10</v>
      </c>
      <c r="K303" s="54">
        <v>10</v>
      </c>
    </row>
    <row r="304" spans="1:11" s="7" customFormat="1" ht="20.149999999999999" customHeight="1" x14ac:dyDescent="0.2">
      <c r="A304" s="9">
        <v>401</v>
      </c>
      <c r="B304" s="9">
        <v>3411100773</v>
      </c>
      <c r="C304" s="111" t="s">
        <v>1343</v>
      </c>
      <c r="D304" s="9"/>
      <c r="E304" s="9"/>
      <c r="F304" s="9"/>
      <c r="G304" s="9"/>
      <c r="H304" s="9">
        <v>20</v>
      </c>
      <c r="I304" s="9">
        <v>20</v>
      </c>
      <c r="J304" s="53">
        <v>17</v>
      </c>
      <c r="K304" s="54">
        <v>16</v>
      </c>
    </row>
    <row r="305" spans="1:11" s="7" customFormat="1" ht="20.149999999999999" customHeight="1" x14ac:dyDescent="0.2">
      <c r="A305" s="9">
        <v>402</v>
      </c>
      <c r="B305" s="9">
        <v>3411100781</v>
      </c>
      <c r="C305" s="111" t="s">
        <v>1505</v>
      </c>
      <c r="D305" s="9"/>
      <c r="E305" s="9"/>
      <c r="F305" s="9"/>
      <c r="G305" s="9"/>
      <c r="H305" s="9"/>
      <c r="I305" s="9">
        <v>20</v>
      </c>
      <c r="J305" s="53">
        <v>20</v>
      </c>
      <c r="K305" s="54">
        <v>20</v>
      </c>
    </row>
    <row r="306" spans="1:11" s="7" customFormat="1" ht="20.149999999999999" customHeight="1" x14ac:dyDescent="0.2">
      <c r="A306" s="9">
        <v>403</v>
      </c>
      <c r="B306" s="9">
        <v>3411502143</v>
      </c>
      <c r="C306" s="111" t="s">
        <v>1344</v>
      </c>
      <c r="D306" s="9"/>
      <c r="E306" s="9"/>
      <c r="F306" s="9"/>
      <c r="G306" s="9"/>
      <c r="H306" s="9"/>
      <c r="I306" s="9">
        <v>10</v>
      </c>
      <c r="J306" s="53">
        <v>10</v>
      </c>
      <c r="K306" s="54">
        <v>10</v>
      </c>
    </row>
    <row r="307" spans="1:11" s="7" customFormat="1" ht="20.149999999999999" customHeight="1" x14ac:dyDescent="0.2">
      <c r="A307" s="9">
        <v>404</v>
      </c>
      <c r="B307" s="9">
        <v>3411502846</v>
      </c>
      <c r="C307" s="111" t="s">
        <v>1345</v>
      </c>
      <c r="D307" s="9"/>
      <c r="E307" s="9"/>
      <c r="F307" s="9"/>
      <c r="G307" s="9"/>
      <c r="H307" s="9">
        <v>20</v>
      </c>
      <c r="I307" s="9">
        <v>20</v>
      </c>
      <c r="J307" s="53">
        <v>20</v>
      </c>
      <c r="K307" s="54">
        <v>20</v>
      </c>
    </row>
    <row r="308" spans="1:11" s="7" customFormat="1" ht="20.149999999999999" customHeight="1" x14ac:dyDescent="0.2">
      <c r="A308" s="9">
        <v>405</v>
      </c>
      <c r="B308" s="9">
        <v>3411502929</v>
      </c>
      <c r="C308" s="111" t="s">
        <v>1525</v>
      </c>
      <c r="D308" s="9"/>
      <c r="E308" s="9"/>
      <c r="F308" s="9"/>
      <c r="G308" s="9"/>
      <c r="H308" s="9"/>
      <c r="I308" s="9">
        <v>14</v>
      </c>
      <c r="J308" s="53">
        <v>14</v>
      </c>
      <c r="K308" s="54">
        <v>17</v>
      </c>
    </row>
    <row r="309" spans="1:11" s="7" customFormat="1" ht="20.149999999999999" customHeight="1" x14ac:dyDescent="0.2">
      <c r="A309" s="9">
        <v>406</v>
      </c>
      <c r="B309" s="9">
        <v>3412300091</v>
      </c>
      <c r="C309" s="111" t="s">
        <v>1346</v>
      </c>
      <c r="D309" s="9"/>
      <c r="E309" s="9"/>
      <c r="F309" s="9"/>
      <c r="G309" s="9"/>
      <c r="H309" s="9">
        <v>10</v>
      </c>
      <c r="I309" s="9">
        <v>10</v>
      </c>
      <c r="J309" s="53">
        <v>10</v>
      </c>
      <c r="K309" s="54">
        <v>10</v>
      </c>
    </row>
    <row r="310" spans="1:11" s="7" customFormat="1" ht="20.149999999999999" customHeight="1" x14ac:dyDescent="0.2">
      <c r="A310" s="9">
        <v>407</v>
      </c>
      <c r="B310" s="9">
        <v>3412500815</v>
      </c>
      <c r="C310" s="111" t="s">
        <v>1347</v>
      </c>
      <c r="D310" s="9"/>
      <c r="E310" s="9"/>
      <c r="F310" s="9"/>
      <c r="G310" s="9"/>
      <c r="H310" s="9">
        <v>15</v>
      </c>
      <c r="I310" s="9">
        <v>14</v>
      </c>
      <c r="J310" s="53">
        <v>14</v>
      </c>
      <c r="K310" s="54">
        <v>22</v>
      </c>
    </row>
    <row r="311" spans="1:11" s="7" customFormat="1" ht="20.149999999999999" customHeight="1" x14ac:dyDescent="0.2">
      <c r="A311" s="9">
        <v>408</v>
      </c>
      <c r="B311" s="9">
        <v>3412500823</v>
      </c>
      <c r="C311" s="111" t="s">
        <v>1510</v>
      </c>
      <c r="D311" s="9"/>
      <c r="E311" s="9"/>
      <c r="F311" s="9"/>
      <c r="G311" s="9"/>
      <c r="H311" s="9"/>
      <c r="I311" s="9">
        <v>20</v>
      </c>
      <c r="J311" s="53">
        <v>14</v>
      </c>
      <c r="K311" s="54">
        <v>14</v>
      </c>
    </row>
    <row r="312" spans="1:11" s="7" customFormat="1" ht="20.149999999999999" customHeight="1" x14ac:dyDescent="0.2">
      <c r="A312" s="9">
        <v>409</v>
      </c>
      <c r="B312" s="9">
        <v>3412700514</v>
      </c>
      <c r="C312" s="111" t="s">
        <v>1348</v>
      </c>
      <c r="D312" s="9"/>
      <c r="E312" s="9"/>
      <c r="F312" s="9"/>
      <c r="G312" s="9"/>
      <c r="H312" s="9"/>
      <c r="I312" s="9">
        <v>10</v>
      </c>
      <c r="J312" s="53">
        <v>12</v>
      </c>
      <c r="K312" s="54">
        <v>12</v>
      </c>
    </row>
    <row r="313" spans="1:11" s="7" customFormat="1" ht="20.149999999999999" customHeight="1" x14ac:dyDescent="0.2">
      <c r="A313" s="9">
        <v>410</v>
      </c>
      <c r="B313" s="9">
        <v>3413100136</v>
      </c>
      <c r="C313" s="111" t="s">
        <v>1526</v>
      </c>
      <c r="D313" s="9"/>
      <c r="E313" s="9"/>
      <c r="F313" s="9"/>
      <c r="G313" s="9"/>
      <c r="H313" s="9"/>
      <c r="I313" s="9"/>
      <c r="J313" s="53"/>
      <c r="K313" s="125"/>
    </row>
    <row r="314" spans="1:11" s="7" customFormat="1" ht="20.149999999999999" customHeight="1" x14ac:dyDescent="0.2">
      <c r="A314" s="9">
        <v>411</v>
      </c>
      <c r="B314" s="9">
        <v>3413500053</v>
      </c>
      <c r="C314" s="111" t="s">
        <v>1349</v>
      </c>
      <c r="D314" s="9"/>
      <c r="E314" s="9"/>
      <c r="F314" s="9"/>
      <c r="G314" s="9"/>
      <c r="H314" s="9"/>
      <c r="I314" s="9">
        <v>10</v>
      </c>
      <c r="J314" s="53">
        <v>10</v>
      </c>
      <c r="K314" s="54">
        <v>14</v>
      </c>
    </row>
    <row r="315" spans="1:11" s="7" customFormat="1" ht="20.149999999999999" customHeight="1" x14ac:dyDescent="0.2">
      <c r="A315" s="9">
        <v>412</v>
      </c>
      <c r="B315" s="9">
        <v>3413505078</v>
      </c>
      <c r="C315" s="111" t="s">
        <v>428</v>
      </c>
      <c r="D315" s="9">
        <v>19</v>
      </c>
      <c r="E315" s="9">
        <v>19</v>
      </c>
      <c r="F315" s="9">
        <v>19</v>
      </c>
      <c r="G315" s="9">
        <v>19</v>
      </c>
      <c r="H315" s="9">
        <v>19</v>
      </c>
      <c r="I315" s="9">
        <v>19</v>
      </c>
      <c r="J315" s="53">
        <v>19</v>
      </c>
      <c r="K315" s="54">
        <v>16</v>
      </c>
    </row>
    <row r="316" spans="1:11" s="7" customFormat="1" ht="20.149999999999999" customHeight="1" x14ac:dyDescent="0.2">
      <c r="A316" s="9">
        <v>413</v>
      </c>
      <c r="B316" s="9">
        <v>3410900603</v>
      </c>
      <c r="C316" s="111" t="s">
        <v>1425</v>
      </c>
      <c r="D316" s="9"/>
      <c r="E316" s="9"/>
      <c r="F316" s="9"/>
      <c r="G316" s="9"/>
      <c r="H316" s="9"/>
      <c r="I316" s="9">
        <v>20</v>
      </c>
      <c r="J316" s="53">
        <v>20</v>
      </c>
      <c r="K316" s="54">
        <v>20</v>
      </c>
    </row>
    <row r="317" spans="1:11" s="7" customFormat="1" ht="20.149999999999999" customHeight="1" x14ac:dyDescent="0.2">
      <c r="A317" s="9">
        <v>414</v>
      </c>
      <c r="B317" s="9">
        <v>3410215614</v>
      </c>
      <c r="C317" s="111" t="s">
        <v>1426</v>
      </c>
      <c r="D317" s="9"/>
      <c r="E317" s="9"/>
      <c r="F317" s="9"/>
      <c r="G317" s="9"/>
      <c r="H317" s="9"/>
      <c r="I317" s="9">
        <v>20</v>
      </c>
      <c r="J317" s="53"/>
      <c r="K317" s="55"/>
    </row>
    <row r="318" spans="1:11" s="7" customFormat="1" ht="20.149999999999999" customHeight="1" x14ac:dyDescent="0.2">
      <c r="A318" s="9">
        <v>415</v>
      </c>
      <c r="B318" s="9">
        <v>3410215655</v>
      </c>
      <c r="C318" s="111" t="s">
        <v>1427</v>
      </c>
      <c r="D318" s="9"/>
      <c r="E318" s="9"/>
      <c r="F318" s="9"/>
      <c r="G318" s="9"/>
      <c r="H318" s="9"/>
      <c r="I318" s="9">
        <v>20</v>
      </c>
      <c r="J318" s="53">
        <v>20</v>
      </c>
      <c r="K318" s="54">
        <v>20</v>
      </c>
    </row>
    <row r="319" spans="1:11" s="7" customFormat="1" ht="20.149999999999999" customHeight="1" x14ac:dyDescent="0.2">
      <c r="A319" s="9">
        <v>416</v>
      </c>
      <c r="B319" s="9">
        <v>3410115699</v>
      </c>
      <c r="C319" s="111" t="s">
        <v>1428</v>
      </c>
      <c r="D319" s="9"/>
      <c r="E319" s="9"/>
      <c r="F319" s="9"/>
      <c r="G319" s="9"/>
      <c r="H319" s="9"/>
      <c r="I319" s="9">
        <v>20</v>
      </c>
      <c r="J319" s="53">
        <v>20</v>
      </c>
      <c r="K319" s="54">
        <v>20</v>
      </c>
    </row>
    <row r="320" spans="1:11" s="7" customFormat="1" ht="20.149999999999999" customHeight="1" x14ac:dyDescent="0.2">
      <c r="A320" s="9">
        <v>417</v>
      </c>
      <c r="B320" s="9">
        <v>3410215705</v>
      </c>
      <c r="C320" s="76" t="s">
        <v>2088</v>
      </c>
      <c r="D320" s="9"/>
      <c r="E320" s="9"/>
      <c r="F320" s="9"/>
      <c r="G320" s="9"/>
      <c r="H320" s="9"/>
      <c r="I320" s="9">
        <v>20</v>
      </c>
      <c r="J320" s="53">
        <v>20</v>
      </c>
      <c r="K320" s="54">
        <v>40</v>
      </c>
    </row>
    <row r="321" spans="1:11" s="7" customFormat="1" ht="20.149999999999999" customHeight="1" x14ac:dyDescent="0.2">
      <c r="A321" s="9">
        <v>418</v>
      </c>
      <c r="B321" s="9">
        <v>3411700333</v>
      </c>
      <c r="C321" s="111" t="s">
        <v>1429</v>
      </c>
      <c r="D321" s="9"/>
      <c r="E321" s="9"/>
      <c r="F321" s="9"/>
      <c r="G321" s="9"/>
      <c r="H321" s="9"/>
      <c r="I321" s="9">
        <v>10</v>
      </c>
      <c r="J321" s="53">
        <v>10</v>
      </c>
      <c r="K321" s="54">
        <v>10</v>
      </c>
    </row>
    <row r="322" spans="1:11" s="7" customFormat="1" ht="20.149999999999999" customHeight="1" x14ac:dyDescent="0.2">
      <c r="A322" s="9">
        <v>419</v>
      </c>
      <c r="B322" s="9">
        <v>3410115822</v>
      </c>
      <c r="C322" s="111" t="s">
        <v>394</v>
      </c>
      <c r="D322" s="9"/>
      <c r="E322" s="9"/>
      <c r="F322" s="9"/>
      <c r="G322" s="9"/>
      <c r="H322" s="9"/>
      <c r="I322" s="9">
        <v>21</v>
      </c>
      <c r="J322" s="53">
        <v>21</v>
      </c>
      <c r="K322" s="54">
        <v>21</v>
      </c>
    </row>
    <row r="323" spans="1:11" s="7" customFormat="1" ht="20.149999999999999" customHeight="1" x14ac:dyDescent="0.2">
      <c r="A323" s="9">
        <v>420</v>
      </c>
      <c r="B323" s="9">
        <v>3410115806</v>
      </c>
      <c r="C323" s="111" t="s">
        <v>1143</v>
      </c>
      <c r="D323" s="9"/>
      <c r="E323" s="9"/>
      <c r="F323" s="9"/>
      <c r="G323" s="9"/>
      <c r="H323" s="9"/>
      <c r="I323" s="9">
        <v>20</v>
      </c>
      <c r="J323" s="53">
        <v>20</v>
      </c>
      <c r="K323" s="54">
        <v>20</v>
      </c>
    </row>
    <row r="324" spans="1:11" s="7" customFormat="1" ht="20.149999999999999" customHeight="1" x14ac:dyDescent="0.2">
      <c r="A324" s="9">
        <v>421</v>
      </c>
      <c r="B324" s="9">
        <v>3410216018</v>
      </c>
      <c r="C324" s="111" t="s">
        <v>1430</v>
      </c>
      <c r="D324" s="9"/>
      <c r="E324" s="9"/>
      <c r="F324" s="9"/>
      <c r="G324" s="9"/>
      <c r="H324" s="9"/>
      <c r="I324" s="9">
        <v>20</v>
      </c>
      <c r="J324" s="53">
        <v>20</v>
      </c>
      <c r="K324" s="54">
        <v>20</v>
      </c>
    </row>
    <row r="325" spans="1:11" s="7" customFormat="1" ht="20.149999999999999" customHeight="1" x14ac:dyDescent="0.2">
      <c r="A325" s="9">
        <v>422</v>
      </c>
      <c r="B325" s="9">
        <v>3410115996</v>
      </c>
      <c r="C325" s="111" t="s">
        <v>1431</v>
      </c>
      <c r="D325" s="9"/>
      <c r="E325" s="9"/>
      <c r="F325" s="9"/>
      <c r="G325" s="9"/>
      <c r="H325" s="9"/>
      <c r="I325" s="9">
        <v>20</v>
      </c>
      <c r="J325" s="53"/>
      <c r="K325" s="54">
        <v>20</v>
      </c>
    </row>
    <row r="326" spans="1:11" s="7" customFormat="1" ht="20.149999999999999" customHeight="1" x14ac:dyDescent="0.2">
      <c r="A326" s="9">
        <v>423</v>
      </c>
      <c r="B326" s="9">
        <v>3410216000</v>
      </c>
      <c r="C326" s="111" t="s">
        <v>1432</v>
      </c>
      <c r="D326" s="9"/>
      <c r="E326" s="9"/>
      <c r="F326" s="9"/>
      <c r="G326" s="9"/>
      <c r="H326" s="9"/>
      <c r="I326" s="9">
        <v>20</v>
      </c>
      <c r="J326" s="53">
        <v>20</v>
      </c>
      <c r="K326" s="54">
        <v>20</v>
      </c>
    </row>
    <row r="327" spans="1:11" s="7" customFormat="1" ht="20.149999999999999" customHeight="1" x14ac:dyDescent="0.2">
      <c r="A327" s="9">
        <v>424</v>
      </c>
      <c r="B327" s="9">
        <v>3410900611</v>
      </c>
      <c r="C327" s="111" t="s">
        <v>1433</v>
      </c>
      <c r="D327" s="9"/>
      <c r="E327" s="9"/>
      <c r="F327" s="9"/>
      <c r="G327" s="9"/>
      <c r="H327" s="9"/>
      <c r="I327" s="9">
        <v>10</v>
      </c>
      <c r="J327" s="53">
        <v>20</v>
      </c>
      <c r="K327" s="54">
        <v>20</v>
      </c>
    </row>
    <row r="328" spans="1:11" s="7" customFormat="1" ht="20.149999999999999" customHeight="1" x14ac:dyDescent="0.2">
      <c r="A328" s="9">
        <v>425</v>
      </c>
      <c r="B328" s="9">
        <v>3410116184</v>
      </c>
      <c r="C328" s="111" t="s">
        <v>1434</v>
      </c>
      <c r="D328" s="9"/>
      <c r="E328" s="9"/>
      <c r="F328" s="9"/>
      <c r="G328" s="9"/>
      <c r="H328" s="9"/>
      <c r="I328" s="9">
        <v>20</v>
      </c>
      <c r="J328" s="53">
        <v>20</v>
      </c>
      <c r="K328" s="54">
        <v>20</v>
      </c>
    </row>
    <row r="329" spans="1:11" s="7" customFormat="1" ht="20.149999999999999" customHeight="1" x14ac:dyDescent="0.2">
      <c r="A329" s="9">
        <v>426</v>
      </c>
      <c r="B329" s="9">
        <v>3410216307</v>
      </c>
      <c r="C329" s="111" t="s">
        <v>1435</v>
      </c>
      <c r="D329" s="9"/>
      <c r="E329" s="9"/>
      <c r="F329" s="9"/>
      <c r="G329" s="9"/>
      <c r="H329" s="9"/>
      <c r="I329" s="9">
        <v>20</v>
      </c>
      <c r="J329" s="53">
        <v>20</v>
      </c>
      <c r="K329" s="54">
        <v>20</v>
      </c>
    </row>
    <row r="330" spans="1:11" s="7" customFormat="1" ht="20.149999999999999" customHeight="1" x14ac:dyDescent="0.2">
      <c r="A330" s="9">
        <v>427</v>
      </c>
      <c r="B330" s="9">
        <v>3410212066</v>
      </c>
      <c r="C330" s="76" t="s">
        <v>2097</v>
      </c>
      <c r="D330" s="9"/>
      <c r="E330" s="9"/>
      <c r="F330" s="9">
        <v>20</v>
      </c>
      <c r="G330" s="9">
        <v>20</v>
      </c>
      <c r="H330" s="9">
        <v>20</v>
      </c>
      <c r="I330" s="9">
        <v>20</v>
      </c>
      <c r="J330" s="53">
        <v>12</v>
      </c>
      <c r="K330" s="54">
        <v>12</v>
      </c>
    </row>
    <row r="331" spans="1:11" s="7" customFormat="1" ht="20.149999999999999" customHeight="1" x14ac:dyDescent="0.2">
      <c r="A331" s="76">
        <v>428</v>
      </c>
      <c r="B331" s="77">
        <v>3413200118</v>
      </c>
      <c r="C331" s="81" t="s">
        <v>2100</v>
      </c>
      <c r="D331" s="9"/>
      <c r="E331" s="9"/>
      <c r="F331" s="9"/>
      <c r="G331" s="9"/>
      <c r="H331" s="9"/>
      <c r="I331" s="9"/>
      <c r="J331" s="53">
        <v>20</v>
      </c>
      <c r="K331" s="54">
        <v>20</v>
      </c>
    </row>
    <row r="332" spans="1:11" s="7" customFormat="1" ht="20.149999999999999" customHeight="1" x14ac:dyDescent="0.2">
      <c r="A332" s="76">
        <v>429</v>
      </c>
      <c r="B332" s="77">
        <v>3412700530</v>
      </c>
      <c r="C332" s="81" t="s">
        <v>2103</v>
      </c>
      <c r="D332" s="9"/>
      <c r="E332" s="9"/>
      <c r="F332" s="9"/>
      <c r="G332" s="9"/>
      <c r="H332" s="9"/>
      <c r="I332" s="9"/>
      <c r="J332" s="53">
        <v>10</v>
      </c>
      <c r="K332" s="54">
        <v>10</v>
      </c>
    </row>
    <row r="333" spans="1:11" s="7" customFormat="1" ht="20.149999999999999" customHeight="1" x14ac:dyDescent="0.2">
      <c r="A333" s="76">
        <v>430</v>
      </c>
      <c r="B333" s="77">
        <v>3412100244</v>
      </c>
      <c r="C333" s="81" t="s">
        <v>2104</v>
      </c>
      <c r="D333" s="9"/>
      <c r="E333" s="9"/>
      <c r="F333" s="9"/>
      <c r="G333" s="9"/>
      <c r="H333" s="9"/>
      <c r="I333" s="9"/>
      <c r="J333" s="53">
        <v>10</v>
      </c>
      <c r="K333" s="54">
        <v>10</v>
      </c>
    </row>
    <row r="334" spans="1:11" s="7" customFormat="1" ht="20.149999999999999" customHeight="1" x14ac:dyDescent="0.2">
      <c r="A334" s="76">
        <v>431</v>
      </c>
      <c r="B334" s="77">
        <v>3414600076</v>
      </c>
      <c r="C334" s="81" t="s">
        <v>2105</v>
      </c>
      <c r="D334" s="9"/>
      <c r="E334" s="9"/>
      <c r="F334" s="9"/>
      <c r="G334" s="9"/>
      <c r="H334" s="9"/>
      <c r="I334" s="9"/>
      <c r="J334" s="53">
        <v>40</v>
      </c>
      <c r="K334" s="54">
        <v>20</v>
      </c>
    </row>
    <row r="335" spans="1:11" s="7" customFormat="1" ht="20.149999999999999" customHeight="1" x14ac:dyDescent="0.2">
      <c r="A335" s="76">
        <v>432</v>
      </c>
      <c r="B335" s="77">
        <v>3410216620</v>
      </c>
      <c r="C335" s="81" t="s">
        <v>2107</v>
      </c>
      <c r="D335" s="9"/>
      <c r="E335" s="9"/>
      <c r="F335" s="9"/>
      <c r="G335" s="9"/>
      <c r="H335" s="9"/>
      <c r="I335" s="9"/>
      <c r="J335" s="53">
        <v>20</v>
      </c>
      <c r="K335" s="54">
        <v>20</v>
      </c>
    </row>
    <row r="336" spans="1:11" s="7" customFormat="1" ht="20.149999999999999" customHeight="1" x14ac:dyDescent="0.2">
      <c r="A336" s="76">
        <v>433</v>
      </c>
      <c r="B336" s="77">
        <v>3410216612</v>
      </c>
      <c r="C336" s="81" t="s">
        <v>2110</v>
      </c>
      <c r="D336" s="9"/>
      <c r="E336" s="9"/>
      <c r="F336" s="9"/>
      <c r="G336" s="9"/>
      <c r="H336" s="9"/>
      <c r="I336" s="9"/>
      <c r="J336" s="53">
        <v>20</v>
      </c>
      <c r="K336" s="54">
        <v>20</v>
      </c>
    </row>
    <row r="337" spans="1:11" s="7" customFormat="1" ht="20.149999999999999" customHeight="1" x14ac:dyDescent="0.2">
      <c r="A337" s="76">
        <v>434</v>
      </c>
      <c r="B337" s="77">
        <v>3410216695</v>
      </c>
      <c r="C337" s="81" t="s">
        <v>2112</v>
      </c>
      <c r="D337" s="9"/>
      <c r="E337" s="9"/>
      <c r="F337" s="9"/>
      <c r="G337" s="9"/>
      <c r="H337" s="9"/>
      <c r="I337" s="9"/>
      <c r="J337" s="53">
        <v>20</v>
      </c>
      <c r="K337" s="54">
        <v>20</v>
      </c>
    </row>
    <row r="338" spans="1:11" s="7" customFormat="1" ht="20.149999999999999" customHeight="1" x14ac:dyDescent="0.2">
      <c r="A338" s="63">
        <v>435</v>
      </c>
      <c r="B338" s="62">
        <v>3410216703</v>
      </c>
      <c r="C338" s="112" t="s">
        <v>2146</v>
      </c>
      <c r="D338" s="9"/>
      <c r="E338" s="9"/>
      <c r="F338" s="9"/>
      <c r="G338" s="9"/>
      <c r="H338" s="9"/>
      <c r="I338" s="9"/>
      <c r="J338" s="71"/>
      <c r="K338" s="125"/>
    </row>
    <row r="339" spans="1:11" s="7" customFormat="1" ht="20.149999999999999" customHeight="1" x14ac:dyDescent="0.2">
      <c r="A339" s="76">
        <v>436</v>
      </c>
      <c r="B339" s="77">
        <v>3412500856</v>
      </c>
      <c r="C339" s="81" t="s">
        <v>2153</v>
      </c>
      <c r="D339" s="9"/>
      <c r="E339" s="9"/>
      <c r="F339" s="9"/>
      <c r="G339" s="9"/>
      <c r="H339" s="9"/>
      <c r="I339" s="9"/>
      <c r="J339" s="54">
        <v>20</v>
      </c>
      <c r="K339" s="54">
        <v>20</v>
      </c>
    </row>
    <row r="340" spans="1:11" s="7" customFormat="1" ht="20.149999999999999" customHeight="1" x14ac:dyDescent="0.2">
      <c r="A340" s="76">
        <v>437</v>
      </c>
      <c r="B340" s="77">
        <v>3410116689</v>
      </c>
      <c r="C340" s="81" t="s">
        <v>2156</v>
      </c>
      <c r="D340" s="9"/>
      <c r="E340" s="9"/>
      <c r="F340" s="9"/>
      <c r="G340" s="9"/>
      <c r="H340" s="9"/>
      <c r="I340" s="9"/>
      <c r="J340" s="53">
        <v>20</v>
      </c>
      <c r="K340" s="54">
        <v>20</v>
      </c>
    </row>
    <row r="341" spans="1:11" s="7" customFormat="1" ht="20.149999999999999" customHeight="1" x14ac:dyDescent="0.2">
      <c r="A341" s="76">
        <v>438</v>
      </c>
      <c r="B341" s="77">
        <v>3411503075</v>
      </c>
      <c r="C341" s="81" t="s">
        <v>2157</v>
      </c>
      <c r="D341" s="9"/>
      <c r="E341" s="9"/>
      <c r="F341" s="9"/>
      <c r="G341" s="9"/>
      <c r="H341" s="9"/>
      <c r="I341" s="9"/>
      <c r="J341" s="53">
        <v>20</v>
      </c>
      <c r="K341" s="54">
        <v>20</v>
      </c>
    </row>
    <row r="342" spans="1:11" s="7" customFormat="1" ht="20.149999999999999" customHeight="1" x14ac:dyDescent="0.2">
      <c r="A342" s="76">
        <v>439</v>
      </c>
      <c r="B342" s="77">
        <v>3410216794</v>
      </c>
      <c r="C342" s="81" t="s">
        <v>2160</v>
      </c>
      <c r="D342" s="9"/>
      <c r="E342" s="9"/>
      <c r="F342" s="9"/>
      <c r="G342" s="9"/>
      <c r="H342" s="9"/>
      <c r="I342" s="9"/>
      <c r="J342" s="53">
        <v>20</v>
      </c>
      <c r="K342" s="54">
        <v>20</v>
      </c>
    </row>
    <row r="343" spans="1:11" s="7" customFormat="1" ht="20.149999999999999" customHeight="1" x14ac:dyDescent="0.2">
      <c r="A343" s="76">
        <v>440</v>
      </c>
      <c r="B343" s="77">
        <v>3410216786</v>
      </c>
      <c r="C343" s="81" t="s">
        <v>2161</v>
      </c>
      <c r="D343" s="9"/>
      <c r="E343" s="9"/>
      <c r="F343" s="9"/>
      <c r="G343" s="9"/>
      <c r="H343" s="9"/>
      <c r="I343" s="9"/>
      <c r="J343" s="53">
        <v>20</v>
      </c>
      <c r="K343" s="54">
        <v>20</v>
      </c>
    </row>
    <row r="344" spans="1:11" s="7" customFormat="1" ht="20.149999999999999" customHeight="1" x14ac:dyDescent="0.2">
      <c r="A344" s="76">
        <v>441</v>
      </c>
      <c r="B344" s="77">
        <v>3410216984</v>
      </c>
      <c r="C344" s="81" t="s">
        <v>2164</v>
      </c>
      <c r="D344" s="9"/>
      <c r="E344" s="9"/>
      <c r="F344" s="9"/>
      <c r="G344" s="9"/>
      <c r="H344" s="9"/>
      <c r="I344" s="9"/>
      <c r="J344" s="53">
        <v>20</v>
      </c>
      <c r="K344" s="54">
        <v>20</v>
      </c>
    </row>
    <row r="345" spans="1:11" s="7" customFormat="1" ht="20.149999999999999" customHeight="1" x14ac:dyDescent="0.2">
      <c r="A345" s="76">
        <v>443</v>
      </c>
      <c r="B345" s="77">
        <v>3410216554</v>
      </c>
      <c r="C345" s="81" t="s">
        <v>2171</v>
      </c>
      <c r="D345" s="9"/>
      <c r="E345" s="9"/>
      <c r="F345" s="9"/>
      <c r="G345" s="9"/>
      <c r="H345" s="9"/>
      <c r="I345" s="9"/>
      <c r="J345" s="53">
        <v>20</v>
      </c>
      <c r="K345" s="54">
        <v>20</v>
      </c>
    </row>
    <row r="346" spans="1:11" s="7" customFormat="1" ht="20.149999999999999" customHeight="1" x14ac:dyDescent="0.2">
      <c r="A346" s="76">
        <v>444</v>
      </c>
      <c r="B346" s="77">
        <v>3410550721</v>
      </c>
      <c r="C346" s="81" t="s">
        <v>2172</v>
      </c>
      <c r="D346" s="9"/>
      <c r="E346" s="9"/>
      <c r="F346" s="9"/>
      <c r="G346" s="9"/>
      <c r="H346" s="9"/>
      <c r="I346" s="9"/>
      <c r="J346" s="53">
        <v>20</v>
      </c>
      <c r="K346" s="54">
        <v>20</v>
      </c>
    </row>
    <row r="347" spans="1:11" s="7" customFormat="1" ht="20.149999999999999" customHeight="1" x14ac:dyDescent="0.2">
      <c r="A347" s="76">
        <v>445</v>
      </c>
      <c r="B347" s="77">
        <v>3413200134</v>
      </c>
      <c r="C347" s="81" t="s">
        <v>2175</v>
      </c>
      <c r="D347" s="9"/>
      <c r="E347" s="9"/>
      <c r="F347" s="9"/>
      <c r="G347" s="9"/>
      <c r="H347" s="9"/>
      <c r="I347" s="9"/>
      <c r="J347" s="53">
        <v>20</v>
      </c>
      <c r="K347" s="54">
        <v>20</v>
      </c>
    </row>
    <row r="348" spans="1:11" s="7" customFormat="1" ht="20.149999999999999" customHeight="1" x14ac:dyDescent="0.2">
      <c r="A348" s="76">
        <v>446</v>
      </c>
      <c r="B348" s="77">
        <v>3410217131</v>
      </c>
      <c r="C348" s="81" t="s">
        <v>2178</v>
      </c>
      <c r="D348" s="9"/>
      <c r="E348" s="9"/>
      <c r="F348" s="9"/>
      <c r="G348" s="9"/>
      <c r="H348" s="9"/>
      <c r="I348" s="9"/>
      <c r="J348" s="53">
        <v>20</v>
      </c>
      <c r="K348" s="54">
        <v>20</v>
      </c>
    </row>
    <row r="349" spans="1:11" s="7" customFormat="1" ht="20.149999999999999" customHeight="1" x14ac:dyDescent="0.2">
      <c r="A349" s="76">
        <v>447</v>
      </c>
      <c r="B349" s="77">
        <v>3410211910</v>
      </c>
      <c r="C349" s="81" t="s">
        <v>2181</v>
      </c>
      <c r="D349" s="9"/>
      <c r="E349" s="9"/>
      <c r="F349" s="9"/>
      <c r="G349" s="9"/>
      <c r="H349" s="9"/>
      <c r="I349" s="9"/>
      <c r="J349" s="53">
        <v>11</v>
      </c>
      <c r="K349" s="54">
        <v>10</v>
      </c>
    </row>
    <row r="350" spans="1:11" s="7" customFormat="1" ht="20.149999999999999" customHeight="1" x14ac:dyDescent="0.2">
      <c r="A350" s="76">
        <v>448</v>
      </c>
      <c r="B350" s="77">
        <v>3412500872</v>
      </c>
      <c r="C350" s="81" t="s">
        <v>564</v>
      </c>
      <c r="D350" s="9"/>
      <c r="E350" s="9"/>
      <c r="F350" s="9"/>
      <c r="G350" s="9"/>
      <c r="H350" s="9"/>
      <c r="I350" s="9"/>
      <c r="J350" s="53">
        <v>20</v>
      </c>
      <c r="K350" s="54">
        <v>20</v>
      </c>
    </row>
    <row r="351" spans="1:11" s="7" customFormat="1" ht="20.149999999999999" customHeight="1" x14ac:dyDescent="0.2">
      <c r="A351" s="63">
        <v>449</v>
      </c>
      <c r="B351" s="62">
        <v>3411503166</v>
      </c>
      <c r="C351" s="112" t="s">
        <v>2193</v>
      </c>
      <c r="D351" s="9"/>
      <c r="E351" s="9"/>
      <c r="F351" s="9"/>
      <c r="G351" s="9"/>
      <c r="H351" s="9"/>
      <c r="I351" s="9"/>
      <c r="J351" s="53"/>
      <c r="K351" s="54">
        <v>20</v>
      </c>
    </row>
    <row r="352" spans="1:11" s="7" customFormat="1" ht="20.149999999999999" customHeight="1" x14ac:dyDescent="0.2">
      <c r="A352" s="64">
        <v>450</v>
      </c>
      <c r="B352" s="62">
        <v>3413200142</v>
      </c>
      <c r="C352" s="112" t="s">
        <v>2197</v>
      </c>
      <c r="D352" s="9"/>
      <c r="E352" s="9"/>
      <c r="F352" s="9"/>
      <c r="G352" s="9"/>
      <c r="H352" s="9"/>
      <c r="I352" s="9"/>
      <c r="J352" s="53"/>
      <c r="K352" s="54">
        <v>10</v>
      </c>
    </row>
    <row r="353" spans="1:11" s="7" customFormat="1" ht="20.149999999999999" customHeight="1" x14ac:dyDescent="0.2">
      <c r="A353" s="76">
        <v>451</v>
      </c>
      <c r="B353" s="77">
        <v>3411503158</v>
      </c>
      <c r="C353" s="81" t="s">
        <v>2202</v>
      </c>
      <c r="D353" s="9"/>
      <c r="E353" s="9"/>
      <c r="F353" s="9"/>
      <c r="G353" s="9"/>
      <c r="H353" s="9"/>
      <c r="I353" s="9"/>
      <c r="J353" s="53">
        <v>20</v>
      </c>
      <c r="K353" s="54">
        <v>20</v>
      </c>
    </row>
    <row r="354" spans="1:11" s="7" customFormat="1" ht="20.149999999999999" customHeight="1" x14ac:dyDescent="0.2">
      <c r="A354" s="63">
        <v>454</v>
      </c>
      <c r="B354" s="52">
        <v>3412700555</v>
      </c>
      <c r="C354" s="113" t="s">
        <v>2235</v>
      </c>
      <c r="D354" s="9"/>
      <c r="E354" s="9"/>
      <c r="F354" s="9"/>
      <c r="G354" s="9"/>
      <c r="H354" s="9"/>
      <c r="I354" s="9"/>
      <c r="J354" s="53"/>
      <c r="K354" s="54">
        <v>20</v>
      </c>
    </row>
    <row r="355" spans="1:11" s="7" customFormat="1" ht="20.149999999999999" customHeight="1" x14ac:dyDescent="0.2">
      <c r="A355" s="63">
        <v>455</v>
      </c>
      <c r="B355" s="107">
        <v>3410217669</v>
      </c>
      <c r="C355" s="109" t="s">
        <v>2291</v>
      </c>
      <c r="D355" s="9"/>
      <c r="E355" s="9"/>
      <c r="F355" s="9"/>
      <c r="G355" s="9"/>
      <c r="H355" s="9"/>
      <c r="I355" s="9"/>
      <c r="J355" s="53"/>
      <c r="K355" s="54">
        <v>20</v>
      </c>
    </row>
    <row r="356" spans="1:11" s="7" customFormat="1" ht="20.149999999999999" customHeight="1" x14ac:dyDescent="0.2">
      <c r="A356" s="63">
        <v>456</v>
      </c>
      <c r="B356" s="107">
        <v>3411503182</v>
      </c>
      <c r="C356" s="109" t="s">
        <v>2292</v>
      </c>
      <c r="D356" s="9"/>
      <c r="E356" s="9"/>
      <c r="F356" s="9"/>
      <c r="G356" s="9"/>
      <c r="H356" s="9"/>
      <c r="I356" s="9"/>
      <c r="J356" s="53"/>
      <c r="K356" s="54">
        <v>20</v>
      </c>
    </row>
    <row r="357" spans="1:11" s="7" customFormat="1" ht="20.149999999999999" customHeight="1" x14ac:dyDescent="0.2">
      <c r="A357" s="96">
        <v>457</v>
      </c>
      <c r="B357" s="107">
        <v>3410217644</v>
      </c>
      <c r="C357" s="98" t="s">
        <v>2293</v>
      </c>
      <c r="D357" s="9"/>
      <c r="E357" s="9"/>
      <c r="F357" s="9"/>
      <c r="G357" s="9"/>
      <c r="H357" s="9"/>
      <c r="I357" s="9"/>
      <c r="J357" s="53"/>
      <c r="K357" s="54">
        <v>20</v>
      </c>
    </row>
    <row r="358" spans="1:11" s="7" customFormat="1" ht="20.149999999999999" customHeight="1" x14ac:dyDescent="0.2">
      <c r="A358" s="67">
        <v>458</v>
      </c>
      <c r="B358" s="107">
        <v>3413205158</v>
      </c>
      <c r="C358" s="109" t="s">
        <v>2294</v>
      </c>
      <c r="D358" s="9"/>
      <c r="E358" s="9"/>
      <c r="F358" s="9"/>
      <c r="G358" s="9"/>
      <c r="H358" s="9"/>
      <c r="I358" s="9"/>
      <c r="J358" s="53"/>
      <c r="K358" s="54">
        <v>30</v>
      </c>
    </row>
    <row r="359" spans="1:11" s="7" customFormat="1" ht="20.149999999999999" customHeight="1" x14ac:dyDescent="0.2">
      <c r="A359" s="63">
        <v>459</v>
      </c>
      <c r="B359" s="107">
        <v>3412500898</v>
      </c>
      <c r="C359" s="109" t="s">
        <v>2295</v>
      </c>
      <c r="D359" s="9"/>
      <c r="E359" s="9"/>
      <c r="F359" s="9"/>
      <c r="G359" s="9"/>
      <c r="H359" s="9"/>
      <c r="I359" s="9"/>
      <c r="J359" s="53"/>
      <c r="K359" s="54">
        <v>20</v>
      </c>
    </row>
    <row r="360" spans="1:11" s="7" customFormat="1" ht="20.149999999999999" customHeight="1" x14ac:dyDescent="0.2">
      <c r="A360" s="67">
        <v>460</v>
      </c>
      <c r="B360" s="108">
        <v>3410217776</v>
      </c>
      <c r="C360" s="109" t="s">
        <v>2296</v>
      </c>
      <c r="D360" s="9"/>
      <c r="E360" s="9"/>
      <c r="F360" s="9"/>
      <c r="G360" s="9"/>
      <c r="H360" s="9"/>
      <c r="I360" s="9"/>
      <c r="J360" s="53"/>
      <c r="K360" s="54">
        <v>20</v>
      </c>
    </row>
    <row r="361" spans="1:11" s="7" customFormat="1" ht="20.149999999999999" customHeight="1" x14ac:dyDescent="0.2">
      <c r="A361" s="67">
        <v>461</v>
      </c>
      <c r="B361" s="108">
        <v>3410217750</v>
      </c>
      <c r="C361" s="109" t="s">
        <v>2297</v>
      </c>
      <c r="D361" s="9"/>
      <c r="E361" s="9"/>
      <c r="F361" s="9"/>
      <c r="G361" s="9"/>
      <c r="H361" s="9"/>
      <c r="I361" s="9"/>
      <c r="J361" s="53"/>
      <c r="K361" s="54">
        <v>20</v>
      </c>
    </row>
    <row r="362" spans="1:11" s="7" customFormat="1" ht="20.149999999999999" customHeight="1" x14ac:dyDescent="0.2">
      <c r="A362" s="67">
        <v>462</v>
      </c>
      <c r="B362" s="108">
        <v>3410550606</v>
      </c>
      <c r="C362" s="109" t="s">
        <v>2298</v>
      </c>
      <c r="D362" s="9"/>
      <c r="E362" s="9"/>
      <c r="F362" s="9"/>
      <c r="G362" s="9"/>
      <c r="H362" s="9"/>
      <c r="I362" s="9"/>
      <c r="J362" s="53"/>
      <c r="K362" s="54">
        <v>10</v>
      </c>
    </row>
    <row r="363" spans="1:11" s="7" customFormat="1" ht="20.149999999999999" customHeight="1" x14ac:dyDescent="0.2">
      <c r="A363" s="67">
        <v>463</v>
      </c>
      <c r="B363" s="108">
        <v>3411503307</v>
      </c>
      <c r="C363" s="109" t="s">
        <v>2299</v>
      </c>
      <c r="D363" s="9"/>
      <c r="E363" s="9"/>
      <c r="F363" s="9"/>
      <c r="G363" s="9"/>
      <c r="H363" s="9"/>
      <c r="I363" s="9"/>
      <c r="J363" s="53"/>
      <c r="K363" s="54">
        <v>20</v>
      </c>
    </row>
    <row r="364" spans="1:11" s="7" customFormat="1" ht="20.149999999999999" customHeight="1" x14ac:dyDescent="0.2">
      <c r="A364" s="67">
        <v>464</v>
      </c>
      <c r="B364" s="108">
        <v>3412700563</v>
      </c>
      <c r="C364" s="109" t="s">
        <v>2300</v>
      </c>
      <c r="D364" s="9"/>
      <c r="E364" s="9"/>
      <c r="F364" s="9"/>
      <c r="G364" s="9"/>
      <c r="H364" s="9"/>
      <c r="I364" s="9"/>
      <c r="J364" s="53"/>
      <c r="K364" s="54">
        <v>20</v>
      </c>
    </row>
    <row r="365" spans="1:11" s="7" customFormat="1" ht="20.149999999999999" customHeight="1" x14ac:dyDescent="0.2">
      <c r="A365" s="67">
        <v>465</v>
      </c>
      <c r="B365" s="108">
        <v>3410218014</v>
      </c>
      <c r="C365" s="109" t="s">
        <v>2301</v>
      </c>
      <c r="D365" s="9"/>
      <c r="E365" s="9"/>
      <c r="F365" s="9"/>
      <c r="G365" s="9"/>
      <c r="H365" s="9"/>
      <c r="I365" s="9"/>
      <c r="J365" s="53"/>
      <c r="K365" s="54">
        <v>20</v>
      </c>
    </row>
    <row r="366" spans="1:11" s="7" customFormat="1" ht="20.149999999999999" customHeight="1" x14ac:dyDescent="0.2">
      <c r="A366" s="67">
        <v>466</v>
      </c>
      <c r="B366" s="108">
        <v>3410118024</v>
      </c>
      <c r="C366" s="109" t="s">
        <v>2302</v>
      </c>
      <c r="D366" s="9"/>
      <c r="E366" s="9"/>
      <c r="F366" s="9"/>
      <c r="G366" s="9"/>
      <c r="H366" s="9"/>
      <c r="I366" s="9"/>
      <c r="J366" s="53"/>
      <c r="K366" s="54">
        <v>20</v>
      </c>
    </row>
    <row r="367" spans="1:11" s="7" customFormat="1" ht="20.149999999999999" customHeight="1" x14ac:dyDescent="0.2">
      <c r="A367" s="67">
        <v>467</v>
      </c>
      <c r="B367" s="108">
        <v>3410218030</v>
      </c>
      <c r="C367" s="109" t="s">
        <v>551</v>
      </c>
      <c r="D367" s="9"/>
      <c r="E367" s="9"/>
      <c r="F367" s="9"/>
      <c r="G367" s="9"/>
      <c r="H367" s="9"/>
      <c r="I367" s="9"/>
      <c r="J367" s="53"/>
      <c r="K367" s="54">
        <v>20</v>
      </c>
    </row>
    <row r="368" spans="1:11" s="7" customFormat="1" ht="20.149999999999999" customHeight="1" x14ac:dyDescent="0.2">
      <c r="A368" s="67">
        <v>468</v>
      </c>
      <c r="B368" s="108">
        <v>3410218048</v>
      </c>
      <c r="C368" s="109" t="s">
        <v>565</v>
      </c>
      <c r="D368" s="9"/>
      <c r="E368" s="9"/>
      <c r="F368" s="9"/>
      <c r="G368" s="9"/>
      <c r="H368" s="9"/>
      <c r="I368" s="9"/>
      <c r="J368" s="53"/>
      <c r="K368" s="54">
        <v>30</v>
      </c>
    </row>
    <row r="369" spans="1:11" s="7" customFormat="1" ht="20.149999999999999" customHeight="1" x14ac:dyDescent="0.2">
      <c r="A369" s="67">
        <v>469</v>
      </c>
      <c r="B369" s="108">
        <v>3411100799</v>
      </c>
      <c r="C369" s="109" t="s">
        <v>2303</v>
      </c>
      <c r="D369" s="9"/>
      <c r="E369" s="9"/>
      <c r="F369" s="9"/>
      <c r="G369" s="9"/>
      <c r="H369" s="9"/>
      <c r="I369" s="9"/>
      <c r="J369" s="53"/>
      <c r="K369" s="54">
        <v>10</v>
      </c>
    </row>
    <row r="370" spans="1:11" s="7" customFormat="1" ht="20.149999999999999" customHeight="1" x14ac:dyDescent="0.2">
      <c r="A370" s="67">
        <v>470</v>
      </c>
      <c r="B370" s="108">
        <v>3411503315</v>
      </c>
      <c r="C370" s="109" t="s">
        <v>2304</v>
      </c>
      <c r="D370" s="9"/>
      <c r="E370" s="9"/>
      <c r="F370" s="9"/>
      <c r="G370" s="9"/>
      <c r="H370" s="9"/>
      <c r="I370" s="9"/>
      <c r="J370" s="53"/>
      <c r="K370" s="54">
        <v>20</v>
      </c>
    </row>
    <row r="371" spans="1:11" s="7" customFormat="1" ht="20.149999999999999" customHeight="1" x14ac:dyDescent="0.2">
      <c r="A371" s="67">
        <v>471</v>
      </c>
      <c r="B371" s="108">
        <v>3410218253</v>
      </c>
      <c r="C371" s="109" t="s">
        <v>2305</v>
      </c>
      <c r="D371" s="9"/>
      <c r="E371" s="9"/>
      <c r="F371" s="9"/>
      <c r="G371" s="9"/>
      <c r="H371" s="9"/>
      <c r="I371" s="9"/>
      <c r="J371" s="53"/>
      <c r="K371" s="54">
        <v>20</v>
      </c>
    </row>
    <row r="372" spans="1:11" s="7" customFormat="1" ht="20.149999999999999" customHeight="1" x14ac:dyDescent="0.2">
      <c r="A372" s="67">
        <v>472</v>
      </c>
      <c r="B372" s="108">
        <v>3410218261</v>
      </c>
      <c r="C372" s="109" t="s">
        <v>2306</v>
      </c>
      <c r="D372" s="9"/>
      <c r="E372" s="9"/>
      <c r="F372" s="9"/>
      <c r="G372" s="9"/>
      <c r="H372" s="9"/>
      <c r="I372" s="9"/>
      <c r="J372" s="53"/>
      <c r="K372" s="54">
        <v>20</v>
      </c>
    </row>
    <row r="373" spans="1:11" s="7" customFormat="1" ht="20.149999999999999" customHeight="1" x14ac:dyDescent="0.2">
      <c r="A373" s="67">
        <v>473</v>
      </c>
      <c r="B373" s="108">
        <v>3411503331</v>
      </c>
      <c r="C373" s="109" t="s">
        <v>2307</v>
      </c>
      <c r="D373" s="9"/>
      <c r="E373" s="9"/>
      <c r="F373" s="9"/>
      <c r="G373" s="9"/>
      <c r="H373" s="9"/>
      <c r="I373" s="9"/>
      <c r="J373" s="53"/>
      <c r="K373" s="54">
        <v>20</v>
      </c>
    </row>
    <row r="374" spans="1:11" s="7" customFormat="1" ht="20.149999999999999" customHeight="1" x14ac:dyDescent="0.2">
      <c r="A374" s="67">
        <v>474</v>
      </c>
      <c r="B374" s="108">
        <v>3410218360</v>
      </c>
      <c r="C374" s="109" t="s">
        <v>2308</v>
      </c>
      <c r="D374" s="9"/>
      <c r="E374" s="9"/>
      <c r="F374" s="9"/>
      <c r="G374" s="9"/>
      <c r="H374" s="9"/>
      <c r="I374" s="9"/>
      <c r="J374" s="53"/>
      <c r="K374" s="54">
        <v>20</v>
      </c>
    </row>
    <row r="375" spans="1:11" s="7" customFormat="1" ht="20.149999999999999" customHeight="1" x14ac:dyDescent="0.2">
      <c r="A375" s="67">
        <v>475</v>
      </c>
      <c r="B375" s="108">
        <v>3412500690</v>
      </c>
      <c r="C375" s="109" t="s">
        <v>2309</v>
      </c>
      <c r="D375" s="9"/>
      <c r="E375" s="9"/>
      <c r="F375" s="9"/>
      <c r="G375" s="9"/>
      <c r="H375" s="9"/>
      <c r="I375" s="9"/>
      <c r="J375" s="53"/>
      <c r="K375" s="54">
        <v>40</v>
      </c>
    </row>
    <row r="376" spans="1:11" s="7" customFormat="1" ht="20.149999999999999" customHeight="1" x14ac:dyDescent="0.2">
      <c r="A376" s="67">
        <v>476</v>
      </c>
      <c r="B376" s="108">
        <v>3412500906</v>
      </c>
      <c r="C376" s="109" t="s">
        <v>2310</v>
      </c>
      <c r="D376" s="9"/>
      <c r="E376" s="9"/>
      <c r="F376" s="9"/>
      <c r="G376" s="9"/>
      <c r="H376" s="9"/>
      <c r="I376" s="9"/>
      <c r="J376" s="53"/>
      <c r="K376" s="125"/>
    </row>
    <row r="377" spans="1:11" s="7" customFormat="1" ht="20.149999999999999" customHeight="1" x14ac:dyDescent="0.2">
      <c r="A377" s="67">
        <v>477</v>
      </c>
      <c r="B377" s="108">
        <v>3413205166</v>
      </c>
      <c r="C377" s="109" t="s">
        <v>2311</v>
      </c>
      <c r="D377" s="9"/>
      <c r="E377" s="9"/>
      <c r="F377" s="9"/>
      <c r="G377" s="9"/>
      <c r="H377" s="9"/>
      <c r="I377" s="9"/>
      <c r="J377" s="53"/>
      <c r="K377" s="54">
        <v>10</v>
      </c>
    </row>
    <row r="378" spans="1:11" s="7" customFormat="1" ht="20.149999999999999" customHeight="1" x14ac:dyDescent="0.2">
      <c r="A378" s="67">
        <v>478</v>
      </c>
      <c r="B378" s="108">
        <v>3410218394</v>
      </c>
      <c r="C378" s="109" t="s">
        <v>2312</v>
      </c>
      <c r="D378" s="9"/>
      <c r="E378" s="9"/>
      <c r="F378" s="9"/>
      <c r="G378" s="9"/>
      <c r="H378" s="9"/>
      <c r="I378" s="9"/>
      <c r="J378" s="53"/>
      <c r="K378" s="54">
        <v>20</v>
      </c>
    </row>
    <row r="379" spans="1:11" s="7" customFormat="1" ht="20.149999999999999" customHeight="1" x14ac:dyDescent="0.2">
      <c r="A379" s="67">
        <v>479</v>
      </c>
      <c r="B379" s="108">
        <v>3410218386</v>
      </c>
      <c r="C379" s="109" t="s">
        <v>2313</v>
      </c>
      <c r="D379" s="9"/>
      <c r="E379" s="9"/>
      <c r="F379" s="9"/>
      <c r="G379" s="9"/>
      <c r="H379" s="9"/>
      <c r="I379" s="9"/>
      <c r="J379" s="53"/>
      <c r="K379" s="54">
        <v>20</v>
      </c>
    </row>
    <row r="380" spans="1:11" s="7" customFormat="1" ht="20.149999999999999" customHeight="1" x14ac:dyDescent="0.2">
      <c r="A380" s="67">
        <v>480</v>
      </c>
      <c r="B380" s="108">
        <v>3410118370</v>
      </c>
      <c r="C380" s="109" t="s">
        <v>2314</v>
      </c>
      <c r="D380" s="9"/>
      <c r="E380" s="9"/>
      <c r="F380" s="9"/>
      <c r="G380" s="9"/>
      <c r="H380" s="9"/>
      <c r="I380" s="9"/>
      <c r="J380" s="53"/>
      <c r="K380" s="54">
        <v>14</v>
      </c>
    </row>
    <row r="381" spans="1:11" s="7" customFormat="1" ht="20.149999999999999" customHeight="1" x14ac:dyDescent="0.2">
      <c r="A381" s="67">
        <v>481</v>
      </c>
      <c r="B381" s="108">
        <v>3411503356</v>
      </c>
      <c r="C381" s="109" t="s">
        <v>2315</v>
      </c>
      <c r="D381" s="9"/>
      <c r="E381" s="9"/>
      <c r="F381" s="9"/>
      <c r="G381" s="9"/>
      <c r="H381" s="9"/>
      <c r="I381" s="9"/>
      <c r="J381" s="53"/>
      <c r="K381" s="54">
        <v>20</v>
      </c>
    </row>
    <row r="382" spans="1:11" s="7" customFormat="1" ht="20.149999999999999" customHeight="1" x14ac:dyDescent="0.2">
      <c r="A382" s="67">
        <v>482</v>
      </c>
      <c r="B382" s="108">
        <v>3411503364</v>
      </c>
      <c r="C382" s="109" t="s">
        <v>2316</v>
      </c>
      <c r="D382" s="9"/>
      <c r="E382" s="9"/>
      <c r="F382" s="9"/>
      <c r="G382" s="9"/>
      <c r="H382" s="9"/>
      <c r="I382" s="9"/>
      <c r="J382" s="53"/>
      <c r="K382" s="54">
        <v>20</v>
      </c>
    </row>
    <row r="383" spans="1:11" s="7" customFormat="1" ht="20.149999999999999" customHeight="1" x14ac:dyDescent="0.2">
      <c r="A383" s="67">
        <v>483</v>
      </c>
      <c r="B383" s="108">
        <v>3410218469</v>
      </c>
      <c r="C383" s="109" t="s">
        <v>2317</v>
      </c>
      <c r="D383" s="9"/>
      <c r="E383" s="9"/>
      <c r="F383" s="9"/>
      <c r="G383" s="9"/>
      <c r="H383" s="9"/>
      <c r="I383" s="9"/>
      <c r="J383" s="53"/>
      <c r="K383" s="54">
        <v>20</v>
      </c>
    </row>
    <row r="384" spans="1:11" s="7" customFormat="1" ht="20.149999999999999" customHeight="1" x14ac:dyDescent="0.2">
      <c r="A384" s="67">
        <v>484</v>
      </c>
      <c r="B384" s="108">
        <v>3410215838</v>
      </c>
      <c r="C384" s="109" t="s">
        <v>2318</v>
      </c>
      <c r="D384" s="9"/>
      <c r="E384" s="9"/>
      <c r="F384" s="9"/>
      <c r="G384" s="9"/>
      <c r="H384" s="9"/>
      <c r="I384" s="9"/>
      <c r="J384" s="53"/>
      <c r="K384" s="125"/>
    </row>
    <row r="385" spans="1:11" s="7" customFormat="1" ht="20.149999999999999" customHeight="1" x14ac:dyDescent="0.2">
      <c r="A385" s="67">
        <v>485</v>
      </c>
      <c r="B385" s="108">
        <v>3412500914</v>
      </c>
      <c r="C385" s="109" t="s">
        <v>2319</v>
      </c>
      <c r="D385" s="9"/>
      <c r="E385" s="9"/>
      <c r="F385" s="9"/>
      <c r="G385" s="9"/>
      <c r="H385" s="9"/>
      <c r="I385" s="9"/>
      <c r="J385" s="53"/>
      <c r="K385" s="54">
        <v>20</v>
      </c>
    </row>
    <row r="386" spans="1:11" s="7" customFormat="1" ht="20.149999999999999" customHeight="1" x14ac:dyDescent="0.2">
      <c r="A386" s="67">
        <v>486</v>
      </c>
      <c r="B386" s="108">
        <v>3410218568</v>
      </c>
      <c r="C386" s="109" t="s">
        <v>2320</v>
      </c>
      <c r="D386" s="9"/>
      <c r="E386" s="9"/>
      <c r="F386" s="9"/>
      <c r="G386" s="9"/>
      <c r="H386" s="9"/>
      <c r="I386" s="9"/>
      <c r="J386" s="53"/>
      <c r="K386" s="54">
        <v>20</v>
      </c>
    </row>
    <row r="387" spans="1:11" s="7" customFormat="1" ht="20.149999999999999" customHeight="1" x14ac:dyDescent="0.2">
      <c r="A387" s="67">
        <v>487</v>
      </c>
      <c r="B387" s="108">
        <v>3411700358</v>
      </c>
      <c r="C387" s="109" t="s">
        <v>2321</v>
      </c>
      <c r="D387" s="9"/>
      <c r="E387" s="9"/>
      <c r="F387" s="9"/>
      <c r="G387" s="9"/>
      <c r="H387" s="9"/>
      <c r="I387" s="9"/>
      <c r="J387" s="53"/>
      <c r="K387" s="54">
        <v>20</v>
      </c>
    </row>
    <row r="388" spans="1:11" s="7" customFormat="1" ht="20.149999999999999" customHeight="1" x14ac:dyDescent="0.2">
      <c r="A388" s="67">
        <v>488</v>
      </c>
      <c r="B388" s="108">
        <v>3410118594</v>
      </c>
      <c r="C388" s="109" t="s">
        <v>2322</v>
      </c>
      <c r="D388" s="9"/>
      <c r="E388" s="9"/>
      <c r="F388" s="9"/>
      <c r="G388" s="9"/>
      <c r="H388" s="9"/>
      <c r="I388" s="9"/>
      <c r="J388" s="53"/>
      <c r="K388" s="54">
        <v>20</v>
      </c>
    </row>
    <row r="389" spans="1:11" s="7" customFormat="1" ht="20.149999999999999" customHeight="1" x14ac:dyDescent="0.2">
      <c r="A389" s="67">
        <v>489</v>
      </c>
      <c r="B389" s="108">
        <v>3410218634</v>
      </c>
      <c r="C389" s="109" t="s">
        <v>557</v>
      </c>
      <c r="D389" s="9"/>
      <c r="E389" s="9"/>
      <c r="F389" s="9"/>
      <c r="G389" s="9"/>
      <c r="H389" s="9"/>
      <c r="I389" s="9"/>
      <c r="J389" s="53"/>
      <c r="K389" s="54">
        <v>24</v>
      </c>
    </row>
    <row r="390" spans="1:11" s="7" customFormat="1" ht="20.149999999999999" customHeight="1" x14ac:dyDescent="0.2">
      <c r="A390" s="67">
        <v>490</v>
      </c>
      <c r="B390" s="108">
        <v>3411503380</v>
      </c>
      <c r="C390" s="109" t="s">
        <v>2323</v>
      </c>
      <c r="D390" s="9"/>
      <c r="E390" s="9"/>
      <c r="F390" s="9"/>
      <c r="G390" s="9"/>
      <c r="H390" s="9"/>
      <c r="I390" s="9"/>
      <c r="J390" s="53"/>
      <c r="K390" s="54">
        <v>20</v>
      </c>
    </row>
    <row r="391" spans="1:11" s="7" customFormat="1" ht="20.149999999999999" customHeight="1" x14ac:dyDescent="0.2">
      <c r="A391" s="67">
        <v>491</v>
      </c>
      <c r="B391" s="108">
        <v>3411503398</v>
      </c>
      <c r="C391" s="109" t="s">
        <v>2324</v>
      </c>
      <c r="D391" s="9"/>
      <c r="E391" s="9"/>
      <c r="F391" s="9"/>
      <c r="G391" s="9"/>
      <c r="H391" s="9"/>
      <c r="I391" s="9"/>
      <c r="J391" s="53"/>
      <c r="K391" s="54">
        <v>20</v>
      </c>
    </row>
    <row r="392" spans="1:11" s="7" customFormat="1" ht="20.149999999999999" customHeight="1" x14ac:dyDescent="0.2">
      <c r="A392" s="67">
        <v>492</v>
      </c>
      <c r="B392" s="108">
        <v>3410118677</v>
      </c>
      <c r="C392" s="109" t="s">
        <v>2325</v>
      </c>
      <c r="D392" s="9"/>
      <c r="E392" s="9"/>
      <c r="F392" s="9"/>
      <c r="G392" s="9"/>
      <c r="H392" s="9"/>
      <c r="I392" s="9"/>
      <c r="J392" s="53"/>
      <c r="K392" s="54">
        <v>20</v>
      </c>
    </row>
    <row r="393" spans="1:11" s="7" customFormat="1" ht="20.149999999999999" customHeight="1" x14ac:dyDescent="0.2">
      <c r="A393" s="67">
        <v>493</v>
      </c>
      <c r="B393" s="108">
        <v>3412500922</v>
      </c>
      <c r="C393" s="109" t="s">
        <v>2326</v>
      </c>
      <c r="D393" s="9"/>
      <c r="E393" s="9"/>
      <c r="F393" s="9"/>
      <c r="G393" s="9"/>
      <c r="H393" s="9"/>
      <c r="I393" s="9"/>
      <c r="J393" s="53"/>
      <c r="K393" s="125"/>
    </row>
    <row r="394" spans="1:11" s="7" customFormat="1" ht="20.149999999999999" customHeight="1" x14ac:dyDescent="0.2">
      <c r="A394" s="67">
        <v>494</v>
      </c>
      <c r="B394" s="108">
        <v>3410218964</v>
      </c>
      <c r="C394" s="109" t="s">
        <v>2327</v>
      </c>
      <c r="D394" s="9"/>
      <c r="E394" s="9"/>
      <c r="F394" s="9"/>
      <c r="G394" s="9"/>
      <c r="H394" s="9"/>
      <c r="I394" s="9"/>
      <c r="J394" s="53"/>
      <c r="K394" s="54">
        <v>20</v>
      </c>
    </row>
    <row r="395" spans="1:11" s="7" customFormat="1" ht="20.149999999999999" customHeight="1" x14ac:dyDescent="0.2">
      <c r="A395" s="67">
        <v>495</v>
      </c>
      <c r="B395" s="108">
        <v>3410118909</v>
      </c>
      <c r="C395" s="109" t="s">
        <v>2328</v>
      </c>
      <c r="D395" s="9"/>
      <c r="E395" s="9"/>
      <c r="F395" s="9"/>
      <c r="G395" s="9"/>
      <c r="H395" s="9"/>
      <c r="I395" s="9"/>
      <c r="J395" s="53"/>
      <c r="K395" s="54">
        <v>20</v>
      </c>
    </row>
    <row r="396" spans="1:11" s="7" customFormat="1" ht="20.149999999999999" customHeight="1" x14ac:dyDescent="0.2">
      <c r="A396" s="67">
        <v>496</v>
      </c>
      <c r="B396" s="108">
        <v>3410119014</v>
      </c>
      <c r="C396" s="109" t="s">
        <v>2329</v>
      </c>
      <c r="D396" s="9"/>
      <c r="E396" s="9"/>
      <c r="F396" s="9"/>
      <c r="G396" s="9"/>
      <c r="H396" s="9"/>
      <c r="I396" s="9"/>
      <c r="J396" s="53"/>
      <c r="K396" s="54">
        <v>20</v>
      </c>
    </row>
    <row r="397" spans="1:11" s="7" customFormat="1" ht="20.149999999999999" customHeight="1" x14ac:dyDescent="0.2">
      <c r="A397" s="67">
        <v>497</v>
      </c>
      <c r="B397" s="108">
        <v>3410218899</v>
      </c>
      <c r="C397" s="109" t="s">
        <v>2330</v>
      </c>
      <c r="D397" s="9"/>
      <c r="E397" s="9"/>
      <c r="F397" s="9"/>
      <c r="G397" s="9"/>
      <c r="H397" s="9"/>
      <c r="I397" s="9"/>
      <c r="J397" s="53"/>
      <c r="K397" s="54">
        <v>20</v>
      </c>
    </row>
    <row r="398" spans="1:11" s="7" customFormat="1" ht="20.149999999999999" customHeight="1" x14ac:dyDescent="0.2">
      <c r="A398" s="67">
        <v>498</v>
      </c>
      <c r="B398" s="108">
        <v>3410900637</v>
      </c>
      <c r="C398" s="109" t="s">
        <v>390</v>
      </c>
      <c r="D398" s="9"/>
      <c r="E398" s="9"/>
      <c r="F398" s="9"/>
      <c r="G398" s="9"/>
      <c r="H398" s="9"/>
      <c r="I398" s="9"/>
      <c r="J398" s="53"/>
      <c r="K398" s="54">
        <v>20</v>
      </c>
    </row>
    <row r="399" spans="1:11" s="7" customFormat="1" ht="20.149999999999999" customHeight="1" x14ac:dyDescent="0.2">
      <c r="A399" s="67">
        <v>499</v>
      </c>
      <c r="B399" s="108">
        <v>3411503406</v>
      </c>
      <c r="C399" s="109" t="s">
        <v>2331</v>
      </c>
      <c r="D399" s="9"/>
      <c r="E399" s="9"/>
      <c r="F399" s="9"/>
      <c r="G399" s="9"/>
      <c r="H399" s="9"/>
      <c r="I399" s="9"/>
      <c r="J399" s="53"/>
      <c r="K399" s="54">
        <v>20</v>
      </c>
    </row>
    <row r="400" spans="1:11" s="7" customFormat="1" ht="20.149999999999999" customHeight="1" x14ac:dyDescent="0.2">
      <c r="A400" s="67">
        <v>500</v>
      </c>
      <c r="B400" s="108">
        <v>3412700571</v>
      </c>
      <c r="C400" s="109" t="s">
        <v>2332</v>
      </c>
      <c r="D400" s="9"/>
      <c r="E400" s="9"/>
      <c r="F400" s="9"/>
      <c r="G400" s="9"/>
      <c r="H400" s="9"/>
      <c r="I400" s="9"/>
      <c r="J400" s="53"/>
      <c r="K400" s="54">
        <v>10</v>
      </c>
    </row>
    <row r="401" spans="1:11" s="7" customFormat="1" ht="20.149999999999999" customHeight="1" x14ac:dyDescent="0.2">
      <c r="A401" s="67">
        <v>501</v>
      </c>
      <c r="B401" s="108">
        <v>3412700191</v>
      </c>
      <c r="C401" s="109" t="s">
        <v>2333</v>
      </c>
      <c r="D401" s="9"/>
      <c r="E401" s="9"/>
      <c r="F401" s="9"/>
      <c r="G401" s="9"/>
      <c r="H401" s="9"/>
      <c r="I401" s="9"/>
      <c r="J401" s="53"/>
      <c r="K401" s="54">
        <v>10</v>
      </c>
    </row>
    <row r="402" spans="1:11" s="7" customFormat="1" ht="20.149999999999999" customHeight="1" x14ac:dyDescent="0.2">
      <c r="A402" s="63"/>
      <c r="B402" s="52"/>
      <c r="C402" s="47"/>
      <c r="D402" s="9"/>
      <c r="E402" s="9"/>
      <c r="F402" s="9"/>
      <c r="G402" s="9"/>
      <c r="H402" s="9"/>
      <c r="I402" s="9"/>
      <c r="J402" s="53"/>
      <c r="K402" s="92"/>
    </row>
    <row r="403" spans="1:11" s="7" customFormat="1" ht="20.149999999999999" customHeight="1" x14ac:dyDescent="0.2">
      <c r="A403" s="9"/>
      <c r="B403" s="9"/>
      <c r="C403" s="20"/>
      <c r="D403" s="9"/>
      <c r="E403" s="9"/>
      <c r="F403" s="9"/>
      <c r="G403" s="9"/>
      <c r="H403" s="9"/>
      <c r="I403" s="9"/>
      <c r="J403" s="39"/>
      <c r="K403" s="89"/>
    </row>
    <row r="404" spans="1:11" s="7" customFormat="1" ht="20.149999999999999" customHeight="1" x14ac:dyDescent="0.2">
      <c r="A404" s="9"/>
      <c r="B404" s="9"/>
      <c r="C404" s="20"/>
      <c r="D404" s="9"/>
      <c r="E404" s="9"/>
      <c r="F404" s="9"/>
      <c r="G404" s="9"/>
      <c r="H404" s="9"/>
      <c r="I404" s="9"/>
      <c r="J404" s="39"/>
      <c r="K404" s="89"/>
    </row>
    <row r="405" spans="1:11" s="7" customFormat="1" ht="20.149999999999999" customHeight="1" x14ac:dyDescent="0.2">
      <c r="A405" s="9"/>
      <c r="B405" s="9"/>
      <c r="C405" s="20"/>
      <c r="D405" s="9"/>
      <c r="E405" s="9"/>
      <c r="F405" s="9"/>
      <c r="G405" s="9"/>
      <c r="H405" s="9"/>
      <c r="I405" s="9"/>
      <c r="J405" s="39"/>
      <c r="K405" s="89"/>
    </row>
    <row r="406" spans="1:11" s="7" customFormat="1" ht="20.149999999999999" customHeight="1" x14ac:dyDescent="0.2">
      <c r="A406" s="35" t="s">
        <v>1417</v>
      </c>
      <c r="B406" s="35"/>
      <c r="C406" s="36" t="s">
        <v>1423</v>
      </c>
      <c r="D406" s="35"/>
      <c r="E406" s="35"/>
      <c r="F406" s="35"/>
      <c r="G406" s="35"/>
      <c r="H406" s="35"/>
      <c r="I406" s="35"/>
      <c r="K406" s="90"/>
    </row>
    <row r="407" spans="1:11" s="7" customFormat="1" ht="20.149999999999999" customHeight="1" x14ac:dyDescent="0.2">
      <c r="A407" s="12" t="s">
        <v>1417</v>
      </c>
      <c r="B407" s="12"/>
      <c r="C407" s="37"/>
      <c r="D407" s="12"/>
      <c r="E407" s="12"/>
      <c r="F407" s="12"/>
      <c r="G407" s="12"/>
      <c r="H407" s="12"/>
      <c r="I407" s="12"/>
    </row>
  </sheetData>
  <phoneticPr fontId="2"/>
  <pageMargins left="0.15748031496062992" right="0.19685039370078741" top="0.6692913385826772" bottom="0.35433070866141736" header="0.43307086614173229" footer="0.19685039370078741"/>
  <pageSetup paperSize="9" scale="70" fitToHeight="0" orientation="portrait" r:id="rId1"/>
  <headerFooter>
    <oddHeader>&amp;R&amp;F&amp;A　　　　　</oddHeader>
  </headerFooter>
  <rowBreaks count="1" manualBreakCount="1">
    <brk id="40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8"/>
  <sheetViews>
    <sheetView view="pageBreakPreview" topLeftCell="A307" zoomScale="85" zoomScaleNormal="100" zoomScaleSheetLayoutView="85" workbookViewId="0">
      <selection activeCell="C330" sqref="C330"/>
    </sheetView>
  </sheetViews>
  <sheetFormatPr defaultRowHeight="20.149999999999999" customHeight="1" x14ac:dyDescent="0.2"/>
  <cols>
    <col min="1" max="1" width="8.6328125" style="1" customWidth="1"/>
    <col min="2" max="2" width="13.1796875" style="1" customWidth="1"/>
    <col min="3" max="3" width="42.6328125" style="1" customWidth="1"/>
    <col min="4" max="5" width="10.6328125" customWidth="1"/>
    <col min="6" max="6" width="10.7265625" customWidth="1"/>
    <col min="7" max="7" width="13.36328125" customWidth="1"/>
    <col min="8" max="8" width="13.36328125" style="1" customWidth="1"/>
    <col min="9" max="11" width="13.36328125" customWidth="1"/>
  </cols>
  <sheetData>
    <row r="1" spans="1:12" ht="20.149999999999999" customHeight="1" x14ac:dyDescent="0.2">
      <c r="A1" s="3" t="s">
        <v>129</v>
      </c>
      <c r="B1" s="3" t="s">
        <v>130</v>
      </c>
      <c r="C1" s="3" t="s">
        <v>133</v>
      </c>
      <c r="D1" s="3" t="s">
        <v>146</v>
      </c>
      <c r="E1" s="3" t="s">
        <v>147</v>
      </c>
      <c r="F1" s="3" t="s">
        <v>1124</v>
      </c>
      <c r="G1" s="3" t="s">
        <v>1246</v>
      </c>
      <c r="H1" s="3" t="s">
        <v>1399</v>
      </c>
      <c r="I1" s="3" t="s">
        <v>1424</v>
      </c>
      <c r="J1" s="126" t="s">
        <v>2247</v>
      </c>
      <c r="K1" s="3" t="s">
        <v>2251</v>
      </c>
    </row>
    <row r="2" spans="1:12" s="1" customFormat="1" ht="20.149999999999999" customHeight="1" x14ac:dyDescent="0.2">
      <c r="A2" s="3"/>
      <c r="B2" s="3"/>
      <c r="C2" s="3" t="s">
        <v>1411</v>
      </c>
      <c r="D2" s="5">
        <v>58113</v>
      </c>
      <c r="E2" s="5">
        <v>62568</v>
      </c>
      <c r="F2" s="28">
        <v>66573</v>
      </c>
      <c r="G2" s="28">
        <v>63086</v>
      </c>
      <c r="H2" s="38">
        <v>67727</v>
      </c>
      <c r="I2" s="38">
        <f>SUM(I3:I404)</f>
        <v>75236</v>
      </c>
      <c r="J2" s="127">
        <v>81798</v>
      </c>
      <c r="K2" s="38">
        <f>SUM(K3:K401)</f>
        <v>88036</v>
      </c>
    </row>
    <row r="3" spans="1:12" s="1" customFormat="1" ht="20.149999999999999" customHeight="1" x14ac:dyDescent="0.2">
      <c r="A3" s="2">
        <v>4</v>
      </c>
      <c r="B3" s="2">
        <v>3411100419</v>
      </c>
      <c r="C3" s="2" t="s">
        <v>391</v>
      </c>
      <c r="D3" s="4">
        <v>277</v>
      </c>
      <c r="E3" s="4">
        <v>231</v>
      </c>
      <c r="F3" s="22">
        <v>227</v>
      </c>
      <c r="G3" s="2">
        <v>200</v>
      </c>
      <c r="H3" s="39">
        <v>185</v>
      </c>
      <c r="I3" s="39">
        <v>163</v>
      </c>
      <c r="J3" s="119">
        <v>153</v>
      </c>
      <c r="K3" s="53">
        <v>138</v>
      </c>
    </row>
    <row r="4" spans="1:12" s="1" customFormat="1" ht="20.149999999999999" customHeight="1" x14ac:dyDescent="0.2">
      <c r="A4" s="2">
        <v>5</v>
      </c>
      <c r="B4" s="2">
        <v>3411100427</v>
      </c>
      <c r="C4" s="2" t="s">
        <v>392</v>
      </c>
      <c r="D4" s="4">
        <v>338</v>
      </c>
      <c r="E4" s="4">
        <v>318</v>
      </c>
      <c r="F4" s="22">
        <v>280</v>
      </c>
      <c r="G4" s="2">
        <v>280</v>
      </c>
      <c r="H4" s="39">
        <v>259</v>
      </c>
      <c r="I4" s="39">
        <v>259</v>
      </c>
      <c r="J4" s="119">
        <v>259</v>
      </c>
      <c r="K4" s="54">
        <v>254</v>
      </c>
    </row>
    <row r="5" spans="1:12" s="1" customFormat="1" ht="20.149999999999999" customHeight="1" x14ac:dyDescent="0.2">
      <c r="A5" s="2">
        <v>6</v>
      </c>
      <c r="B5" s="2">
        <v>3413900030</v>
      </c>
      <c r="C5" s="2" t="s">
        <v>393</v>
      </c>
      <c r="D5" s="4">
        <v>115</v>
      </c>
      <c r="E5" s="4">
        <v>78</v>
      </c>
      <c r="F5" s="22">
        <v>77</v>
      </c>
      <c r="G5" s="2">
        <v>138</v>
      </c>
      <c r="H5" s="39">
        <v>142</v>
      </c>
      <c r="I5" s="39">
        <v>111</v>
      </c>
      <c r="J5" s="119">
        <v>100</v>
      </c>
      <c r="K5" s="54">
        <v>104</v>
      </c>
    </row>
    <row r="6" spans="1:12" s="1" customFormat="1" ht="20.149999999999999" customHeight="1" x14ac:dyDescent="0.2">
      <c r="A6" s="2">
        <v>8</v>
      </c>
      <c r="B6" s="2">
        <v>3410203909</v>
      </c>
      <c r="C6" s="2" t="s">
        <v>395</v>
      </c>
      <c r="D6" s="4">
        <v>446</v>
      </c>
      <c r="E6" s="4">
        <v>460</v>
      </c>
      <c r="F6" s="22">
        <v>478</v>
      </c>
      <c r="G6" s="2">
        <v>502</v>
      </c>
      <c r="H6" s="39">
        <v>538</v>
      </c>
      <c r="I6" s="39">
        <v>519</v>
      </c>
      <c r="J6" s="119">
        <v>457</v>
      </c>
      <c r="K6" s="54">
        <v>349</v>
      </c>
    </row>
    <row r="7" spans="1:12" s="1" customFormat="1" ht="20.149999999999999" customHeight="1" x14ac:dyDescent="0.2">
      <c r="A7" s="2">
        <v>9</v>
      </c>
      <c r="B7" s="2">
        <v>3410500619</v>
      </c>
      <c r="C7" s="2" t="s">
        <v>1036</v>
      </c>
      <c r="D7" s="4">
        <v>216</v>
      </c>
      <c r="E7" s="4">
        <v>174</v>
      </c>
      <c r="F7" s="22"/>
      <c r="G7" s="2"/>
      <c r="H7" s="39">
        <v>298</v>
      </c>
      <c r="I7" s="39">
        <v>304</v>
      </c>
      <c r="J7" s="119">
        <v>333</v>
      </c>
      <c r="K7" s="54">
        <v>343</v>
      </c>
    </row>
    <row r="8" spans="1:12" s="1" customFormat="1" ht="20.149999999999999" customHeight="1" x14ac:dyDescent="0.2">
      <c r="A8" s="2">
        <v>10</v>
      </c>
      <c r="B8" s="2">
        <v>3410500627</v>
      </c>
      <c r="C8" s="2" t="s">
        <v>396</v>
      </c>
      <c r="D8" s="4">
        <v>319</v>
      </c>
      <c r="E8" s="4">
        <v>314</v>
      </c>
      <c r="F8" s="22">
        <v>312</v>
      </c>
      <c r="G8" s="2">
        <v>288</v>
      </c>
      <c r="H8" s="39">
        <v>333</v>
      </c>
      <c r="I8" s="39">
        <v>364</v>
      </c>
      <c r="J8" s="119">
        <v>399</v>
      </c>
      <c r="K8" s="54">
        <v>394</v>
      </c>
    </row>
    <row r="9" spans="1:12" s="1" customFormat="1" ht="20.149999999999999" customHeight="1" x14ac:dyDescent="0.2">
      <c r="A9" s="2">
        <v>11</v>
      </c>
      <c r="B9" s="2">
        <v>3410500635</v>
      </c>
      <c r="C9" s="2" t="s">
        <v>397</v>
      </c>
      <c r="D9" s="4">
        <v>811</v>
      </c>
      <c r="E9" s="4">
        <v>933</v>
      </c>
      <c r="F9" s="22">
        <v>912</v>
      </c>
      <c r="G9" s="2"/>
      <c r="H9" s="39">
        <v>930</v>
      </c>
      <c r="I9" s="39">
        <v>852</v>
      </c>
      <c r="J9" s="119">
        <v>808</v>
      </c>
      <c r="K9" s="54">
        <v>768</v>
      </c>
    </row>
    <row r="10" spans="1:12" s="1" customFormat="1" ht="20.149999999999999" customHeight="1" x14ac:dyDescent="0.2">
      <c r="A10" s="2">
        <v>12</v>
      </c>
      <c r="B10" s="2">
        <v>3410500643</v>
      </c>
      <c r="C10" s="2" t="s">
        <v>398</v>
      </c>
      <c r="D10" s="4">
        <v>235</v>
      </c>
      <c r="E10" s="4">
        <v>266</v>
      </c>
      <c r="F10" s="22">
        <v>293</v>
      </c>
      <c r="G10" s="2">
        <v>287</v>
      </c>
      <c r="H10" s="39">
        <v>305</v>
      </c>
      <c r="I10" s="39">
        <v>214</v>
      </c>
      <c r="J10" s="119">
        <v>234</v>
      </c>
      <c r="K10" s="54">
        <v>280</v>
      </c>
    </row>
    <row r="11" spans="1:12" s="1" customFormat="1" ht="20.149999999999999" customHeight="1" x14ac:dyDescent="0.2">
      <c r="A11" s="2">
        <v>13</v>
      </c>
      <c r="B11" s="2">
        <v>3410500650</v>
      </c>
      <c r="C11" s="2" t="s">
        <v>123</v>
      </c>
      <c r="D11" s="4">
        <v>164</v>
      </c>
      <c r="E11" s="4">
        <v>163</v>
      </c>
      <c r="F11" s="22">
        <v>267</v>
      </c>
      <c r="G11" s="2">
        <v>307</v>
      </c>
      <c r="H11" s="39">
        <v>307</v>
      </c>
      <c r="I11" s="39">
        <v>291</v>
      </c>
      <c r="J11" s="119">
        <v>298</v>
      </c>
      <c r="K11" s="54">
        <v>268</v>
      </c>
    </row>
    <row r="12" spans="1:12" s="1" customFormat="1" ht="20.149999999999999" customHeight="1" x14ac:dyDescent="0.2">
      <c r="A12" s="2">
        <v>14</v>
      </c>
      <c r="B12" s="2">
        <v>3410700094</v>
      </c>
      <c r="C12" s="2" t="s">
        <v>399</v>
      </c>
      <c r="D12" s="4">
        <v>235</v>
      </c>
      <c r="E12" s="4">
        <v>241</v>
      </c>
      <c r="F12" s="22">
        <v>239</v>
      </c>
      <c r="G12" s="2">
        <v>245</v>
      </c>
      <c r="H12" s="39">
        <v>215</v>
      </c>
      <c r="I12" s="39">
        <v>236</v>
      </c>
      <c r="J12" s="119">
        <v>227</v>
      </c>
      <c r="K12" s="54">
        <v>227</v>
      </c>
    </row>
    <row r="13" spans="1:12" s="1" customFormat="1" ht="20.149999999999999" customHeight="1" x14ac:dyDescent="0.2">
      <c r="A13" s="2">
        <v>15</v>
      </c>
      <c r="B13" s="2">
        <v>3410700102</v>
      </c>
      <c r="C13" s="2" t="s">
        <v>400</v>
      </c>
      <c r="D13" s="4">
        <v>282</v>
      </c>
      <c r="E13" s="4">
        <v>280</v>
      </c>
      <c r="F13" s="22">
        <v>250</v>
      </c>
      <c r="G13" s="2">
        <v>297</v>
      </c>
      <c r="H13" s="39">
        <v>293</v>
      </c>
      <c r="I13" s="39">
        <v>271</v>
      </c>
      <c r="J13" s="119">
        <v>304</v>
      </c>
      <c r="K13" s="54">
        <v>287</v>
      </c>
    </row>
    <row r="14" spans="1:12" s="1" customFormat="1" ht="20.149999999999999" customHeight="1" x14ac:dyDescent="0.2">
      <c r="A14" s="2">
        <v>16</v>
      </c>
      <c r="B14" s="2">
        <v>3410700110</v>
      </c>
      <c r="C14" s="2" t="s">
        <v>401</v>
      </c>
      <c r="D14" s="4">
        <v>297</v>
      </c>
      <c r="E14" s="4">
        <v>295</v>
      </c>
      <c r="F14" s="22">
        <v>321</v>
      </c>
      <c r="G14" s="2"/>
      <c r="H14" s="39">
        <v>371</v>
      </c>
      <c r="I14" s="39">
        <v>338</v>
      </c>
      <c r="J14" s="119">
        <v>343</v>
      </c>
      <c r="K14" s="54">
        <v>335</v>
      </c>
      <c r="L14" s="56"/>
    </row>
    <row r="15" spans="1:12" s="1" customFormat="1" ht="20.149999999999999" customHeight="1" x14ac:dyDescent="0.2">
      <c r="A15" s="2">
        <v>17</v>
      </c>
      <c r="B15" s="2">
        <v>3410900363</v>
      </c>
      <c r="C15" s="2" t="s">
        <v>402</v>
      </c>
      <c r="D15" s="4">
        <v>255</v>
      </c>
      <c r="E15" s="4">
        <v>187</v>
      </c>
      <c r="F15" s="22">
        <v>225</v>
      </c>
      <c r="G15" s="2">
        <v>259</v>
      </c>
      <c r="H15" s="39">
        <v>262</v>
      </c>
      <c r="I15" s="39">
        <v>258</v>
      </c>
      <c r="J15" s="119">
        <v>262</v>
      </c>
      <c r="K15" s="54">
        <v>262</v>
      </c>
    </row>
    <row r="16" spans="1:12" s="1" customFormat="1" ht="20.149999999999999" customHeight="1" x14ac:dyDescent="0.2">
      <c r="A16" s="2">
        <v>18</v>
      </c>
      <c r="B16" s="2">
        <v>3410900371</v>
      </c>
      <c r="C16" s="2" t="s">
        <v>14</v>
      </c>
      <c r="D16" s="4">
        <v>445</v>
      </c>
      <c r="E16" s="4">
        <v>409</v>
      </c>
      <c r="F16" s="22">
        <v>400</v>
      </c>
      <c r="G16" s="2">
        <v>338</v>
      </c>
      <c r="H16" s="39">
        <v>377</v>
      </c>
      <c r="I16" s="39">
        <v>355</v>
      </c>
      <c r="J16" s="119">
        <v>384</v>
      </c>
      <c r="K16" s="54">
        <v>387</v>
      </c>
    </row>
    <row r="17" spans="1:11" s="1" customFormat="1" ht="20.149999999999999" customHeight="1" x14ac:dyDescent="0.2">
      <c r="A17" s="2">
        <v>19</v>
      </c>
      <c r="B17" s="2">
        <v>3411100435</v>
      </c>
      <c r="C17" s="2" t="s">
        <v>403</v>
      </c>
      <c r="D17" s="4">
        <v>345</v>
      </c>
      <c r="E17" s="4">
        <v>362</v>
      </c>
      <c r="F17" s="22">
        <v>425</v>
      </c>
      <c r="G17" s="2">
        <v>435</v>
      </c>
      <c r="H17" s="39">
        <v>428</v>
      </c>
      <c r="I17" s="39">
        <v>368</v>
      </c>
      <c r="J17" s="119">
        <v>314</v>
      </c>
      <c r="K17" s="54">
        <v>346</v>
      </c>
    </row>
    <row r="18" spans="1:11" s="1" customFormat="1" ht="20.149999999999999" customHeight="1" x14ac:dyDescent="0.2">
      <c r="A18" s="2">
        <v>23</v>
      </c>
      <c r="B18" s="2">
        <v>3411500402</v>
      </c>
      <c r="C18" s="2" t="s">
        <v>405</v>
      </c>
      <c r="D18" s="4">
        <v>342</v>
      </c>
      <c r="E18" s="4">
        <v>342</v>
      </c>
      <c r="F18" s="22">
        <v>373</v>
      </c>
      <c r="G18" s="2"/>
      <c r="H18" s="39">
        <v>379</v>
      </c>
      <c r="I18" s="39">
        <v>365</v>
      </c>
      <c r="J18" s="119">
        <v>373</v>
      </c>
      <c r="K18" s="54">
        <v>350</v>
      </c>
    </row>
    <row r="19" spans="1:11" s="1" customFormat="1" ht="20.149999999999999" customHeight="1" x14ac:dyDescent="0.2">
      <c r="A19" s="2">
        <v>24</v>
      </c>
      <c r="B19" s="2">
        <v>3411500436</v>
      </c>
      <c r="C19" s="2" t="s">
        <v>406</v>
      </c>
      <c r="D19" s="4">
        <v>186</v>
      </c>
      <c r="E19" s="4">
        <v>192</v>
      </c>
      <c r="F19" s="22">
        <v>185</v>
      </c>
      <c r="G19" s="2">
        <v>171</v>
      </c>
      <c r="H19" s="39">
        <v>165</v>
      </c>
      <c r="I19" s="39">
        <v>171</v>
      </c>
      <c r="J19" s="119">
        <v>180</v>
      </c>
      <c r="K19" s="54">
        <v>182</v>
      </c>
    </row>
    <row r="20" spans="1:11" s="1" customFormat="1" ht="20.149999999999999" customHeight="1" x14ac:dyDescent="0.2">
      <c r="A20" s="2">
        <v>25</v>
      </c>
      <c r="B20" s="2">
        <v>3411501087</v>
      </c>
      <c r="C20" s="2" t="s">
        <v>407</v>
      </c>
      <c r="D20" s="4">
        <v>144</v>
      </c>
      <c r="E20" s="4">
        <v>132</v>
      </c>
      <c r="F20" s="22">
        <v>136</v>
      </c>
      <c r="G20" s="2">
        <v>129</v>
      </c>
      <c r="H20" s="39">
        <v>106</v>
      </c>
      <c r="I20" s="39">
        <v>91</v>
      </c>
      <c r="J20" s="120"/>
      <c r="K20" s="55"/>
    </row>
    <row r="21" spans="1:11" s="1" customFormat="1" ht="20.149999999999999" customHeight="1" x14ac:dyDescent="0.2">
      <c r="A21" s="2">
        <v>26</v>
      </c>
      <c r="B21" s="2">
        <v>3411501095</v>
      </c>
      <c r="C21" s="2" t="s">
        <v>408</v>
      </c>
      <c r="D21" s="4">
        <v>289</v>
      </c>
      <c r="E21" s="4">
        <v>301</v>
      </c>
      <c r="F21" s="22">
        <v>275</v>
      </c>
      <c r="G21" s="2">
        <v>272</v>
      </c>
      <c r="H21" s="39">
        <v>269</v>
      </c>
      <c r="I21" s="39">
        <v>254</v>
      </c>
      <c r="J21" s="119">
        <v>249</v>
      </c>
      <c r="K21" s="54">
        <v>236</v>
      </c>
    </row>
    <row r="22" spans="1:11" s="1" customFormat="1" ht="20.149999999999999" customHeight="1" x14ac:dyDescent="0.2">
      <c r="A22" s="2">
        <v>28</v>
      </c>
      <c r="B22" s="2">
        <v>3411700143</v>
      </c>
      <c r="C22" s="2" t="s">
        <v>1037</v>
      </c>
      <c r="D22" s="4">
        <v>288</v>
      </c>
      <c r="E22" s="4">
        <v>295</v>
      </c>
      <c r="F22" s="22">
        <v>290</v>
      </c>
      <c r="G22" s="2">
        <v>297</v>
      </c>
      <c r="H22" s="39">
        <v>295</v>
      </c>
      <c r="I22" s="39">
        <v>294</v>
      </c>
      <c r="J22" s="119">
        <v>331</v>
      </c>
      <c r="K22" s="54">
        <v>349</v>
      </c>
    </row>
    <row r="23" spans="1:11" s="1" customFormat="1" ht="20.149999999999999" customHeight="1" x14ac:dyDescent="0.2">
      <c r="A23" s="2">
        <v>29</v>
      </c>
      <c r="B23" s="2">
        <v>3412500203</v>
      </c>
      <c r="C23" s="2" t="s">
        <v>410</v>
      </c>
      <c r="D23" s="4">
        <v>539</v>
      </c>
      <c r="E23" s="4">
        <v>555</v>
      </c>
      <c r="F23" s="22">
        <v>559</v>
      </c>
      <c r="G23" s="2">
        <v>560</v>
      </c>
      <c r="H23" s="39">
        <v>602</v>
      </c>
      <c r="I23" s="39">
        <v>577</v>
      </c>
      <c r="J23" s="119">
        <v>593</v>
      </c>
      <c r="K23" s="54">
        <v>579</v>
      </c>
    </row>
    <row r="24" spans="1:11" s="1" customFormat="1" ht="20.149999999999999" customHeight="1" x14ac:dyDescent="0.2">
      <c r="A24" s="2">
        <v>30</v>
      </c>
      <c r="B24" s="2">
        <v>3412500450</v>
      </c>
      <c r="C24" s="2" t="s">
        <v>1038</v>
      </c>
      <c r="D24" s="4">
        <v>319</v>
      </c>
      <c r="E24" s="4">
        <v>314</v>
      </c>
      <c r="F24" s="22">
        <v>334</v>
      </c>
      <c r="G24" s="2">
        <v>337</v>
      </c>
      <c r="H24" s="39">
        <v>328</v>
      </c>
      <c r="I24" s="39">
        <v>309</v>
      </c>
      <c r="J24" s="119">
        <v>309</v>
      </c>
      <c r="K24" s="54">
        <v>317</v>
      </c>
    </row>
    <row r="25" spans="1:11" s="1" customFormat="1" ht="20.149999999999999" customHeight="1" x14ac:dyDescent="0.2">
      <c r="A25" s="2">
        <v>31</v>
      </c>
      <c r="B25" s="2">
        <v>3412500468</v>
      </c>
      <c r="C25" s="2" t="s">
        <v>411</v>
      </c>
      <c r="D25" s="4">
        <v>475</v>
      </c>
      <c r="E25" s="4">
        <v>466</v>
      </c>
      <c r="F25" s="22">
        <v>481</v>
      </c>
      <c r="G25" s="2"/>
      <c r="H25" s="39"/>
      <c r="I25" s="39">
        <v>421</v>
      </c>
      <c r="J25" s="119">
        <v>435</v>
      </c>
      <c r="K25" s="54">
        <v>452</v>
      </c>
    </row>
    <row r="26" spans="1:11" s="1" customFormat="1" ht="20.149999999999999" customHeight="1" x14ac:dyDescent="0.2">
      <c r="A26" s="2">
        <v>32</v>
      </c>
      <c r="B26" s="2">
        <v>3412700308</v>
      </c>
      <c r="C26" s="2" t="s">
        <v>412</v>
      </c>
      <c r="D26" s="4">
        <v>287</v>
      </c>
      <c r="E26" s="4">
        <v>276</v>
      </c>
      <c r="F26" s="22">
        <v>270</v>
      </c>
      <c r="G26" s="2">
        <v>169</v>
      </c>
      <c r="H26" s="39">
        <v>178</v>
      </c>
      <c r="I26" s="39"/>
      <c r="J26" s="119">
        <v>179</v>
      </c>
      <c r="K26" s="54">
        <v>180</v>
      </c>
    </row>
    <row r="27" spans="1:11" s="1" customFormat="1" ht="20.149999999999999" customHeight="1" x14ac:dyDescent="0.2">
      <c r="A27" s="2">
        <v>34</v>
      </c>
      <c r="B27" s="2">
        <v>3413500046</v>
      </c>
      <c r="C27" s="2" t="s">
        <v>413</v>
      </c>
      <c r="D27" s="4">
        <v>186</v>
      </c>
      <c r="E27" s="4">
        <v>160</v>
      </c>
      <c r="F27" s="22">
        <v>154</v>
      </c>
      <c r="G27" s="2">
        <v>143</v>
      </c>
      <c r="H27" s="39">
        <v>151</v>
      </c>
      <c r="I27" s="39">
        <v>148</v>
      </c>
      <c r="J27" s="119">
        <v>130</v>
      </c>
      <c r="K27" s="54">
        <v>151</v>
      </c>
    </row>
    <row r="28" spans="1:11" s="1" customFormat="1" ht="20.149999999999999" customHeight="1" x14ac:dyDescent="0.2">
      <c r="A28" s="2">
        <v>35</v>
      </c>
      <c r="B28" s="2">
        <v>3413505037</v>
      </c>
      <c r="C28" s="2" t="s">
        <v>414</v>
      </c>
      <c r="D28" s="4">
        <v>294</v>
      </c>
      <c r="E28" s="4">
        <v>288</v>
      </c>
      <c r="F28" s="22">
        <v>298</v>
      </c>
      <c r="G28" s="2">
        <v>298</v>
      </c>
      <c r="H28" s="39">
        <v>288</v>
      </c>
      <c r="I28" s="39">
        <v>284</v>
      </c>
      <c r="J28" s="119">
        <v>288</v>
      </c>
      <c r="K28" s="54">
        <v>286</v>
      </c>
    </row>
    <row r="29" spans="1:11" s="1" customFormat="1" ht="20.149999999999999" customHeight="1" x14ac:dyDescent="0.2">
      <c r="A29" s="2">
        <v>36</v>
      </c>
      <c r="B29" s="2">
        <v>3412700084</v>
      </c>
      <c r="C29" s="2" t="s">
        <v>415</v>
      </c>
      <c r="D29" s="4">
        <v>141</v>
      </c>
      <c r="E29" s="4">
        <v>133</v>
      </c>
      <c r="F29" s="22">
        <v>132</v>
      </c>
      <c r="G29" s="2">
        <v>120</v>
      </c>
      <c r="H29" s="39">
        <v>118</v>
      </c>
      <c r="I29" s="39">
        <v>109</v>
      </c>
      <c r="J29" s="119">
        <v>135</v>
      </c>
      <c r="K29" s="54">
        <v>163</v>
      </c>
    </row>
    <row r="30" spans="1:11" s="1" customFormat="1" ht="20.149999999999999" customHeight="1" x14ac:dyDescent="0.2">
      <c r="A30" s="2">
        <v>37</v>
      </c>
      <c r="B30" s="2">
        <v>3410203974</v>
      </c>
      <c r="C30" s="2" t="s">
        <v>416</v>
      </c>
      <c r="D30" s="4">
        <v>544</v>
      </c>
      <c r="E30" s="4">
        <v>418</v>
      </c>
      <c r="F30" s="22">
        <v>409</v>
      </c>
      <c r="G30" s="2">
        <v>329</v>
      </c>
      <c r="H30" s="39">
        <v>243</v>
      </c>
      <c r="I30" s="39">
        <v>214</v>
      </c>
      <c r="J30" s="119">
        <v>227</v>
      </c>
      <c r="K30" s="54">
        <v>209</v>
      </c>
    </row>
    <row r="31" spans="1:11" s="1" customFormat="1" ht="20.149999999999999" customHeight="1" x14ac:dyDescent="0.2">
      <c r="A31" s="2">
        <v>38</v>
      </c>
      <c r="B31" s="2">
        <v>3411501210</v>
      </c>
      <c r="C31" s="2" t="s">
        <v>417</v>
      </c>
      <c r="D31" s="4">
        <v>379</v>
      </c>
      <c r="E31" s="4">
        <v>352</v>
      </c>
      <c r="F31" s="22">
        <v>383</v>
      </c>
      <c r="G31" s="2">
        <v>461</v>
      </c>
      <c r="H31" s="39">
        <v>383</v>
      </c>
      <c r="I31" s="39">
        <v>325</v>
      </c>
      <c r="J31" s="120"/>
      <c r="K31" s="55"/>
    </row>
    <row r="32" spans="1:11" s="1" customFormat="1" ht="20.149999999999999" customHeight="1" x14ac:dyDescent="0.2">
      <c r="A32" s="2">
        <v>39</v>
      </c>
      <c r="B32" s="2">
        <v>3411700069</v>
      </c>
      <c r="C32" s="2" t="s">
        <v>418</v>
      </c>
      <c r="D32" s="4">
        <v>228</v>
      </c>
      <c r="E32" s="4">
        <v>225</v>
      </c>
      <c r="F32" s="22">
        <v>248</v>
      </c>
      <c r="G32" s="2">
        <v>220</v>
      </c>
      <c r="H32" s="39">
        <v>208</v>
      </c>
      <c r="I32" s="39">
        <v>179</v>
      </c>
      <c r="J32" s="119">
        <v>179</v>
      </c>
      <c r="K32" s="54">
        <v>181</v>
      </c>
    </row>
    <row r="33" spans="1:11" s="1" customFormat="1" ht="20.149999999999999" customHeight="1" x14ac:dyDescent="0.2">
      <c r="A33" s="2">
        <v>40</v>
      </c>
      <c r="B33" s="2">
        <v>3410203677</v>
      </c>
      <c r="C33" s="2" t="s">
        <v>419</v>
      </c>
      <c r="D33" s="4"/>
      <c r="E33" s="27"/>
      <c r="F33" s="25"/>
      <c r="G33" s="2">
        <v>121</v>
      </c>
      <c r="H33" s="39">
        <v>144</v>
      </c>
      <c r="I33" s="39">
        <v>136</v>
      </c>
      <c r="J33" s="119">
        <v>141</v>
      </c>
      <c r="K33" s="54">
        <v>134</v>
      </c>
    </row>
    <row r="34" spans="1:11" s="1" customFormat="1" ht="20.149999999999999" customHeight="1" x14ac:dyDescent="0.2">
      <c r="A34" s="2">
        <v>41</v>
      </c>
      <c r="B34" s="2">
        <v>3410500593</v>
      </c>
      <c r="C34" s="2" t="s">
        <v>141</v>
      </c>
      <c r="D34" s="4">
        <v>272</v>
      </c>
      <c r="E34" s="4">
        <v>228</v>
      </c>
      <c r="F34" s="22">
        <v>241</v>
      </c>
      <c r="G34" s="2">
        <v>269</v>
      </c>
      <c r="H34" s="39">
        <v>315</v>
      </c>
      <c r="I34" s="39">
        <v>311</v>
      </c>
      <c r="J34" s="119">
        <v>349</v>
      </c>
      <c r="K34" s="54">
        <v>339</v>
      </c>
    </row>
    <row r="35" spans="1:11" s="1" customFormat="1" ht="20.149999999999999" customHeight="1" x14ac:dyDescent="0.2">
      <c r="A35" s="2">
        <v>42</v>
      </c>
      <c r="B35" s="2">
        <v>3410700086</v>
      </c>
      <c r="C35" s="2" t="s">
        <v>420</v>
      </c>
      <c r="D35" s="4">
        <v>496</v>
      </c>
      <c r="E35" s="4">
        <v>509</v>
      </c>
      <c r="F35" s="22">
        <v>512</v>
      </c>
      <c r="G35" s="2">
        <v>517</v>
      </c>
      <c r="H35" s="39">
        <v>509</v>
      </c>
      <c r="I35" s="39">
        <v>502</v>
      </c>
      <c r="J35" s="119">
        <v>502</v>
      </c>
      <c r="K35" s="54">
        <v>508</v>
      </c>
    </row>
    <row r="36" spans="1:11" s="1" customFormat="1" ht="20.149999999999999" customHeight="1" x14ac:dyDescent="0.2">
      <c r="A36" s="2">
        <v>43</v>
      </c>
      <c r="B36" s="2">
        <v>3410900397</v>
      </c>
      <c r="C36" s="2" t="s">
        <v>421</v>
      </c>
      <c r="D36" s="4">
        <v>259</v>
      </c>
      <c r="E36" s="4">
        <v>254</v>
      </c>
      <c r="F36" s="22">
        <v>248</v>
      </c>
      <c r="G36" s="2">
        <v>261</v>
      </c>
      <c r="H36" s="39">
        <v>275</v>
      </c>
      <c r="I36" s="39">
        <v>180</v>
      </c>
      <c r="J36" s="119">
        <v>196</v>
      </c>
      <c r="K36" s="54">
        <v>208</v>
      </c>
    </row>
    <row r="37" spans="1:11" s="1" customFormat="1" ht="20.149999999999999" customHeight="1" x14ac:dyDescent="0.2">
      <c r="A37" s="2">
        <v>45</v>
      </c>
      <c r="B37" s="2">
        <v>3411100518</v>
      </c>
      <c r="C37" s="2" t="s">
        <v>94</v>
      </c>
      <c r="D37" s="4"/>
      <c r="E37" s="4">
        <v>324</v>
      </c>
      <c r="F37" s="22">
        <v>300</v>
      </c>
      <c r="G37" s="2"/>
      <c r="H37" s="39">
        <v>374</v>
      </c>
      <c r="I37" s="39">
        <v>367</v>
      </c>
      <c r="J37" s="119">
        <v>396</v>
      </c>
      <c r="K37" s="125"/>
    </row>
    <row r="38" spans="1:11" s="1" customFormat="1" ht="20.149999999999999" customHeight="1" x14ac:dyDescent="0.2">
      <c r="A38" s="2">
        <v>46</v>
      </c>
      <c r="B38" s="2">
        <v>3411500345</v>
      </c>
      <c r="C38" s="2" t="s">
        <v>422</v>
      </c>
      <c r="D38" s="4">
        <v>433</v>
      </c>
      <c r="E38" s="4">
        <v>373</v>
      </c>
      <c r="F38" s="22">
        <v>322</v>
      </c>
      <c r="G38" s="2"/>
      <c r="H38" s="39"/>
      <c r="I38" s="39">
        <v>312</v>
      </c>
      <c r="J38" s="119">
        <v>305</v>
      </c>
      <c r="K38" s="54">
        <v>296</v>
      </c>
    </row>
    <row r="39" spans="1:11" s="1" customFormat="1" ht="20.149999999999999" customHeight="1" x14ac:dyDescent="0.2">
      <c r="A39" s="2">
        <v>48</v>
      </c>
      <c r="B39" s="2">
        <v>3411501285</v>
      </c>
      <c r="C39" s="2" t="s">
        <v>423</v>
      </c>
      <c r="D39" s="4">
        <v>219</v>
      </c>
      <c r="E39" s="4">
        <v>175</v>
      </c>
      <c r="F39" s="22">
        <v>177</v>
      </c>
      <c r="G39" s="2">
        <v>229</v>
      </c>
      <c r="H39" s="39">
        <v>211</v>
      </c>
      <c r="I39" s="39">
        <v>236</v>
      </c>
      <c r="J39" s="119">
        <v>246</v>
      </c>
      <c r="K39" s="54">
        <v>227</v>
      </c>
    </row>
    <row r="40" spans="1:11" s="1" customFormat="1" ht="20.149999999999999" customHeight="1" x14ac:dyDescent="0.2">
      <c r="A40" s="2">
        <v>49</v>
      </c>
      <c r="B40" s="2">
        <v>3412100103</v>
      </c>
      <c r="C40" s="2" t="s">
        <v>424</v>
      </c>
      <c r="D40" s="4">
        <v>448</v>
      </c>
      <c r="E40" s="4">
        <v>329</v>
      </c>
      <c r="F40" s="22">
        <v>282</v>
      </c>
      <c r="G40" s="2">
        <v>300</v>
      </c>
      <c r="H40" s="39">
        <v>322</v>
      </c>
      <c r="I40" s="39">
        <v>334</v>
      </c>
      <c r="J40" s="119">
        <v>336</v>
      </c>
      <c r="K40" s="54">
        <v>323</v>
      </c>
    </row>
    <row r="41" spans="1:11" s="1" customFormat="1" ht="20.149999999999999" customHeight="1" x14ac:dyDescent="0.2">
      <c r="A41" s="2">
        <v>51</v>
      </c>
      <c r="B41" s="2">
        <v>3413100052</v>
      </c>
      <c r="C41" s="2" t="s">
        <v>425</v>
      </c>
      <c r="D41" s="4">
        <v>180</v>
      </c>
      <c r="E41" s="4">
        <v>223</v>
      </c>
      <c r="F41" s="22">
        <v>202</v>
      </c>
      <c r="G41" s="2">
        <v>199</v>
      </c>
      <c r="H41" s="39">
        <v>186</v>
      </c>
      <c r="I41" s="39">
        <v>177</v>
      </c>
      <c r="J41" s="119">
        <v>177</v>
      </c>
      <c r="K41" s="54">
        <v>161</v>
      </c>
    </row>
    <row r="42" spans="1:11" s="1" customFormat="1" ht="20.149999999999999" customHeight="1" x14ac:dyDescent="0.2">
      <c r="A42" s="2">
        <v>52</v>
      </c>
      <c r="B42" s="2">
        <v>3413205034</v>
      </c>
      <c r="C42" s="2" t="s">
        <v>426</v>
      </c>
      <c r="D42" s="4">
        <v>177</v>
      </c>
      <c r="E42" s="4">
        <v>186</v>
      </c>
      <c r="F42" s="22">
        <v>179</v>
      </c>
      <c r="G42" s="2"/>
      <c r="H42" s="39">
        <v>198</v>
      </c>
      <c r="I42" s="39">
        <v>209</v>
      </c>
      <c r="J42" s="119">
        <v>199</v>
      </c>
      <c r="K42" s="54">
        <v>185</v>
      </c>
    </row>
    <row r="43" spans="1:11" s="1" customFormat="1" ht="20.149999999999999" customHeight="1" x14ac:dyDescent="0.2">
      <c r="A43" s="2">
        <v>53</v>
      </c>
      <c r="B43" s="2">
        <v>3413300074</v>
      </c>
      <c r="C43" s="2" t="s">
        <v>427</v>
      </c>
      <c r="D43" s="4">
        <v>258</v>
      </c>
      <c r="E43" s="4">
        <v>221</v>
      </c>
      <c r="F43" s="22">
        <v>212</v>
      </c>
      <c r="G43" s="2">
        <v>257</v>
      </c>
      <c r="H43" s="39">
        <v>233</v>
      </c>
      <c r="I43" s="39">
        <v>222</v>
      </c>
      <c r="J43" s="119">
        <v>282</v>
      </c>
      <c r="K43" s="54">
        <v>315</v>
      </c>
    </row>
    <row r="44" spans="1:11" s="1" customFormat="1" ht="20.149999999999999" customHeight="1" x14ac:dyDescent="0.2">
      <c r="A44" s="2">
        <v>55</v>
      </c>
      <c r="B44" s="2">
        <v>3413600184</v>
      </c>
      <c r="C44" s="2" t="s">
        <v>1039</v>
      </c>
      <c r="D44" s="4">
        <v>203</v>
      </c>
      <c r="E44" s="4">
        <v>209</v>
      </c>
      <c r="F44" s="22">
        <v>231</v>
      </c>
      <c r="G44" s="2">
        <v>238</v>
      </c>
      <c r="H44" s="39">
        <v>267</v>
      </c>
      <c r="I44" s="39">
        <v>276</v>
      </c>
      <c r="J44" s="119">
        <v>290</v>
      </c>
      <c r="K44" s="54">
        <v>289</v>
      </c>
    </row>
    <row r="45" spans="1:11" s="1" customFormat="1" ht="20.149999999999999" customHeight="1" x14ac:dyDescent="0.2">
      <c r="A45" s="2">
        <v>56</v>
      </c>
      <c r="B45" s="2">
        <v>3413600192</v>
      </c>
      <c r="C45" s="2" t="s">
        <v>429</v>
      </c>
      <c r="D45" s="4">
        <v>606</v>
      </c>
      <c r="E45" s="4">
        <v>564</v>
      </c>
      <c r="F45" s="22">
        <v>513</v>
      </c>
      <c r="G45" s="2">
        <v>566</v>
      </c>
      <c r="H45" s="39">
        <v>584</v>
      </c>
      <c r="I45" s="39">
        <v>569</v>
      </c>
      <c r="J45" s="119">
        <v>528</v>
      </c>
      <c r="K45" s="54">
        <v>507</v>
      </c>
    </row>
    <row r="46" spans="1:11" s="1" customFormat="1" ht="20.149999999999999" customHeight="1" x14ac:dyDescent="0.2">
      <c r="A46" s="2">
        <v>58</v>
      </c>
      <c r="B46" s="2">
        <v>3411100187</v>
      </c>
      <c r="C46" s="2" t="s">
        <v>430</v>
      </c>
      <c r="D46" s="4">
        <v>289</v>
      </c>
      <c r="E46" s="4">
        <v>310</v>
      </c>
      <c r="F46" s="22">
        <v>311</v>
      </c>
      <c r="G46" s="2">
        <v>296</v>
      </c>
      <c r="H46" s="39">
        <v>292</v>
      </c>
      <c r="I46" s="39">
        <v>311</v>
      </c>
      <c r="J46" s="119">
        <v>281</v>
      </c>
      <c r="K46" s="54">
        <v>221</v>
      </c>
    </row>
    <row r="47" spans="1:11" s="1" customFormat="1" ht="20.149999999999999" customHeight="1" x14ac:dyDescent="0.2">
      <c r="A47" s="2">
        <v>59</v>
      </c>
      <c r="B47" s="2">
        <v>3411500329</v>
      </c>
      <c r="C47" s="2" t="s">
        <v>431</v>
      </c>
      <c r="D47" s="4">
        <v>448</v>
      </c>
      <c r="E47" s="4">
        <v>505</v>
      </c>
      <c r="F47" s="22">
        <v>493</v>
      </c>
      <c r="G47" s="2">
        <v>518</v>
      </c>
      <c r="H47" s="39">
        <v>495</v>
      </c>
      <c r="I47" s="39">
        <v>454</v>
      </c>
      <c r="J47" s="119">
        <v>443</v>
      </c>
      <c r="K47" s="54">
        <v>439</v>
      </c>
    </row>
    <row r="48" spans="1:11" s="1" customFormat="1" ht="20.149999999999999" customHeight="1" x14ac:dyDescent="0.2">
      <c r="A48" s="2">
        <v>60</v>
      </c>
      <c r="B48" s="2">
        <v>3412700324</v>
      </c>
      <c r="C48" s="2" t="s">
        <v>432</v>
      </c>
      <c r="D48" s="4">
        <v>669</v>
      </c>
      <c r="E48" s="4">
        <v>713</v>
      </c>
      <c r="F48" s="22">
        <v>629</v>
      </c>
      <c r="G48" s="2">
        <v>640</v>
      </c>
      <c r="H48" s="39">
        <v>586</v>
      </c>
      <c r="I48" s="39">
        <v>569</v>
      </c>
      <c r="J48" s="119">
        <v>596</v>
      </c>
      <c r="K48" s="53">
        <v>564</v>
      </c>
    </row>
    <row r="49" spans="1:11" s="1" customFormat="1" ht="20.149999999999999" customHeight="1" x14ac:dyDescent="0.2">
      <c r="A49" s="2">
        <v>61</v>
      </c>
      <c r="B49" s="2">
        <v>3410104420</v>
      </c>
      <c r="C49" s="2" t="s">
        <v>433</v>
      </c>
      <c r="D49" s="4">
        <v>304</v>
      </c>
      <c r="E49" s="4">
        <v>227</v>
      </c>
      <c r="F49" s="22">
        <v>260</v>
      </c>
      <c r="G49" s="2">
        <v>223</v>
      </c>
      <c r="H49" s="39">
        <v>237</v>
      </c>
      <c r="I49" s="39" t="s">
        <v>1535</v>
      </c>
      <c r="J49" s="119">
        <v>156</v>
      </c>
      <c r="K49" s="54">
        <v>170</v>
      </c>
    </row>
    <row r="50" spans="1:11" s="1" customFormat="1" ht="20.149999999999999" customHeight="1" x14ac:dyDescent="0.2">
      <c r="A50" s="2">
        <v>62</v>
      </c>
      <c r="B50" s="2">
        <v>3411100021</v>
      </c>
      <c r="C50" s="2" t="s">
        <v>434</v>
      </c>
      <c r="D50" s="4">
        <v>338</v>
      </c>
      <c r="E50" s="4">
        <v>316</v>
      </c>
      <c r="F50" s="22">
        <v>455</v>
      </c>
      <c r="G50" s="2">
        <v>412</v>
      </c>
      <c r="H50" s="39">
        <v>384</v>
      </c>
      <c r="I50" s="39">
        <v>395</v>
      </c>
      <c r="J50" s="119">
        <v>369</v>
      </c>
      <c r="K50" s="54">
        <v>386</v>
      </c>
    </row>
    <row r="51" spans="1:11" s="1" customFormat="1" ht="20.149999999999999" customHeight="1" x14ac:dyDescent="0.2">
      <c r="A51" s="2">
        <v>63</v>
      </c>
      <c r="B51" s="2">
        <v>3412100087</v>
      </c>
      <c r="C51" s="2" t="s">
        <v>435</v>
      </c>
      <c r="D51" s="4">
        <v>288</v>
      </c>
      <c r="E51" s="4">
        <v>277</v>
      </c>
      <c r="F51" s="22">
        <v>234</v>
      </c>
      <c r="G51" s="2">
        <v>240</v>
      </c>
      <c r="H51" s="39">
        <v>240</v>
      </c>
      <c r="I51" s="39">
        <v>168</v>
      </c>
      <c r="J51" s="119">
        <v>202</v>
      </c>
      <c r="K51" s="54">
        <v>225</v>
      </c>
    </row>
    <row r="52" spans="1:11" s="1" customFormat="1" ht="20.149999999999999" customHeight="1" x14ac:dyDescent="0.2">
      <c r="A52" s="2">
        <v>64</v>
      </c>
      <c r="B52" s="2">
        <v>3412100178</v>
      </c>
      <c r="C52" s="2" t="s">
        <v>436</v>
      </c>
      <c r="D52" s="4">
        <v>211</v>
      </c>
      <c r="E52" s="4">
        <v>215</v>
      </c>
      <c r="F52" s="22">
        <v>227</v>
      </c>
      <c r="G52" s="2">
        <v>228</v>
      </c>
      <c r="H52" s="39">
        <v>257</v>
      </c>
      <c r="I52" s="39">
        <v>239</v>
      </c>
      <c r="J52" s="119">
        <v>256</v>
      </c>
      <c r="K52" s="54">
        <v>227</v>
      </c>
    </row>
    <row r="53" spans="1:11" s="1" customFormat="1" ht="20.149999999999999" customHeight="1" x14ac:dyDescent="0.2">
      <c r="A53" s="2">
        <v>65</v>
      </c>
      <c r="B53" s="2">
        <v>3411901022</v>
      </c>
      <c r="C53" s="2" t="s">
        <v>437</v>
      </c>
      <c r="D53" s="4">
        <v>206</v>
      </c>
      <c r="E53" s="4">
        <v>216</v>
      </c>
      <c r="F53" s="22">
        <v>233</v>
      </c>
      <c r="G53" s="2">
        <v>216</v>
      </c>
      <c r="H53" s="39">
        <v>216</v>
      </c>
      <c r="I53" s="39">
        <v>216</v>
      </c>
      <c r="J53" s="119">
        <v>204</v>
      </c>
      <c r="K53" s="54">
        <v>204</v>
      </c>
    </row>
    <row r="54" spans="1:11" s="1" customFormat="1" ht="20.149999999999999" customHeight="1" x14ac:dyDescent="0.2">
      <c r="A54" s="2">
        <v>66</v>
      </c>
      <c r="B54" s="2">
        <v>3410102291</v>
      </c>
      <c r="C54" s="2" t="s">
        <v>438</v>
      </c>
      <c r="D54" s="4">
        <v>354</v>
      </c>
      <c r="E54" s="4">
        <v>463</v>
      </c>
      <c r="F54" s="22">
        <v>360</v>
      </c>
      <c r="G54" s="2">
        <v>367</v>
      </c>
      <c r="H54" s="39">
        <v>372</v>
      </c>
      <c r="I54" s="39">
        <v>291</v>
      </c>
      <c r="J54" s="119">
        <v>293</v>
      </c>
      <c r="K54" s="54">
        <v>293</v>
      </c>
    </row>
    <row r="55" spans="1:11" s="1" customFormat="1" ht="20.149999999999999" customHeight="1" x14ac:dyDescent="0.2">
      <c r="A55" s="2">
        <v>67</v>
      </c>
      <c r="B55" s="2">
        <v>3410201184</v>
      </c>
      <c r="C55" s="2" t="s">
        <v>86</v>
      </c>
      <c r="D55" s="4">
        <v>635</v>
      </c>
      <c r="E55" s="4">
        <v>551</v>
      </c>
      <c r="F55" s="22">
        <v>560</v>
      </c>
      <c r="G55" s="2">
        <v>596</v>
      </c>
      <c r="H55" s="39">
        <v>597</v>
      </c>
      <c r="I55" s="39">
        <v>558</v>
      </c>
      <c r="J55" s="119">
        <v>558</v>
      </c>
      <c r="K55" s="54">
        <v>533</v>
      </c>
    </row>
    <row r="56" spans="1:11" s="1" customFormat="1" ht="20.149999999999999" customHeight="1" x14ac:dyDescent="0.2">
      <c r="A56" s="2">
        <v>68</v>
      </c>
      <c r="B56" s="2">
        <v>3410204634</v>
      </c>
      <c r="C56" s="2" t="s">
        <v>439</v>
      </c>
      <c r="D56" s="4">
        <v>267</v>
      </c>
      <c r="E56" s="4">
        <v>268</v>
      </c>
      <c r="F56" s="22">
        <v>278</v>
      </c>
      <c r="G56" s="2">
        <v>257</v>
      </c>
      <c r="H56" s="39">
        <v>239</v>
      </c>
      <c r="I56" s="39">
        <v>260</v>
      </c>
      <c r="J56" s="119">
        <v>310</v>
      </c>
      <c r="K56" s="54">
        <v>328</v>
      </c>
    </row>
    <row r="57" spans="1:11" s="1" customFormat="1" ht="20.149999999999999" customHeight="1" x14ac:dyDescent="0.2">
      <c r="A57" s="2">
        <v>69</v>
      </c>
      <c r="B57" s="2">
        <v>3410500742</v>
      </c>
      <c r="C57" s="2" t="s">
        <v>112</v>
      </c>
      <c r="D57" s="4">
        <v>392</v>
      </c>
      <c r="E57" s="4">
        <v>348</v>
      </c>
      <c r="F57" s="22">
        <v>375</v>
      </c>
      <c r="G57" s="2"/>
      <c r="H57" s="39"/>
      <c r="I57" s="39">
        <v>305</v>
      </c>
      <c r="J57" s="119">
        <v>280</v>
      </c>
      <c r="K57" s="54">
        <v>280</v>
      </c>
    </row>
    <row r="58" spans="1:11" s="1" customFormat="1" ht="20.149999999999999" customHeight="1" x14ac:dyDescent="0.2">
      <c r="A58" s="2">
        <v>70</v>
      </c>
      <c r="B58" s="2">
        <v>3410900140</v>
      </c>
      <c r="C58" s="2" t="s">
        <v>440</v>
      </c>
      <c r="D58" s="4">
        <v>441</v>
      </c>
      <c r="E58" s="4">
        <v>448</v>
      </c>
      <c r="F58" s="22">
        <v>435</v>
      </c>
      <c r="G58" s="2">
        <v>381</v>
      </c>
      <c r="H58" s="39">
        <v>371</v>
      </c>
      <c r="I58" s="39">
        <v>385</v>
      </c>
      <c r="J58" s="119">
        <v>412</v>
      </c>
      <c r="K58" s="54">
        <v>422</v>
      </c>
    </row>
    <row r="59" spans="1:11" s="1" customFormat="1" ht="20.149999999999999" customHeight="1" x14ac:dyDescent="0.2">
      <c r="A59" s="2">
        <v>71</v>
      </c>
      <c r="B59" s="2">
        <v>3410900173</v>
      </c>
      <c r="C59" s="2" t="s">
        <v>441</v>
      </c>
      <c r="D59" s="4">
        <v>216</v>
      </c>
      <c r="E59" s="4">
        <v>143</v>
      </c>
      <c r="F59" s="22">
        <v>132</v>
      </c>
      <c r="G59" s="2">
        <v>132</v>
      </c>
      <c r="H59" s="39">
        <v>118</v>
      </c>
      <c r="I59" s="39">
        <v>121</v>
      </c>
      <c r="J59" s="119">
        <v>126</v>
      </c>
      <c r="K59" s="125"/>
    </row>
    <row r="60" spans="1:11" s="1" customFormat="1" ht="20.149999999999999" customHeight="1" x14ac:dyDescent="0.2">
      <c r="A60" s="2">
        <v>72</v>
      </c>
      <c r="B60" s="2">
        <v>3411100443</v>
      </c>
      <c r="C60" s="2" t="s">
        <v>442</v>
      </c>
      <c r="D60" s="4">
        <v>389</v>
      </c>
      <c r="E60" s="4">
        <v>468</v>
      </c>
      <c r="F60" s="22">
        <v>489</v>
      </c>
      <c r="G60" s="2">
        <v>450</v>
      </c>
      <c r="H60" s="39">
        <v>493</v>
      </c>
      <c r="I60" s="39">
        <v>473</v>
      </c>
      <c r="J60" s="119">
        <v>503</v>
      </c>
      <c r="K60" s="54">
        <v>509</v>
      </c>
    </row>
    <row r="61" spans="1:11" s="1" customFormat="1" ht="20.149999999999999" customHeight="1" x14ac:dyDescent="0.2">
      <c r="A61" s="2">
        <v>73</v>
      </c>
      <c r="B61" s="2">
        <v>3411100526</v>
      </c>
      <c r="C61" s="2" t="s">
        <v>443</v>
      </c>
      <c r="D61" s="4">
        <v>216</v>
      </c>
      <c r="E61" s="4">
        <v>240</v>
      </c>
      <c r="F61" s="22">
        <v>277</v>
      </c>
      <c r="G61" s="2">
        <v>240</v>
      </c>
      <c r="H61" s="39">
        <v>232</v>
      </c>
      <c r="I61" s="39">
        <v>197</v>
      </c>
      <c r="J61" s="119">
        <v>191</v>
      </c>
      <c r="K61" s="55"/>
    </row>
    <row r="62" spans="1:11" s="1" customFormat="1" ht="20.149999999999999" customHeight="1" x14ac:dyDescent="0.2">
      <c r="A62" s="2">
        <v>74</v>
      </c>
      <c r="B62" s="2">
        <v>3411501350</v>
      </c>
      <c r="C62" s="2" t="s">
        <v>444</v>
      </c>
      <c r="D62" s="4">
        <v>329</v>
      </c>
      <c r="E62" s="4">
        <v>329</v>
      </c>
      <c r="F62" s="22">
        <v>326</v>
      </c>
      <c r="G62" s="2">
        <v>333</v>
      </c>
      <c r="H62" s="39">
        <v>290</v>
      </c>
      <c r="I62" s="39">
        <v>287</v>
      </c>
      <c r="J62" s="119">
        <v>292</v>
      </c>
      <c r="K62" s="54">
        <v>281</v>
      </c>
    </row>
    <row r="63" spans="1:11" s="1" customFormat="1" ht="20.149999999999999" customHeight="1" x14ac:dyDescent="0.2">
      <c r="A63" s="2">
        <v>75</v>
      </c>
      <c r="B63" s="2">
        <v>3411501368</v>
      </c>
      <c r="C63" s="2" t="s">
        <v>445</v>
      </c>
      <c r="D63" s="4">
        <v>443</v>
      </c>
      <c r="E63" s="4">
        <v>416</v>
      </c>
      <c r="F63" s="22">
        <v>436</v>
      </c>
      <c r="G63" s="2">
        <v>455</v>
      </c>
      <c r="H63" s="39">
        <v>437</v>
      </c>
      <c r="I63" s="39">
        <v>450</v>
      </c>
      <c r="J63" s="119">
        <v>477</v>
      </c>
      <c r="K63" s="54">
        <v>466</v>
      </c>
    </row>
    <row r="64" spans="1:11" s="1" customFormat="1" ht="20.149999999999999" customHeight="1" x14ac:dyDescent="0.2">
      <c r="A64" s="2">
        <v>76</v>
      </c>
      <c r="B64" s="2">
        <v>3412500260</v>
      </c>
      <c r="C64" s="2" t="s">
        <v>446</v>
      </c>
      <c r="D64" s="4">
        <v>350</v>
      </c>
      <c r="E64" s="4">
        <v>341</v>
      </c>
      <c r="F64" s="22">
        <v>432</v>
      </c>
      <c r="G64" s="2">
        <v>442</v>
      </c>
      <c r="H64" s="39">
        <v>465</v>
      </c>
      <c r="I64" s="39">
        <v>386</v>
      </c>
      <c r="J64" s="119">
        <v>383</v>
      </c>
      <c r="K64" s="54">
        <v>366</v>
      </c>
    </row>
    <row r="65" spans="1:11" s="1" customFormat="1" ht="20.149999999999999" customHeight="1" x14ac:dyDescent="0.2">
      <c r="A65" s="2">
        <v>78</v>
      </c>
      <c r="B65" s="2">
        <v>3413600218</v>
      </c>
      <c r="C65" s="2" t="s">
        <v>447</v>
      </c>
      <c r="D65" s="4">
        <v>245</v>
      </c>
      <c r="E65" s="4">
        <v>237</v>
      </c>
      <c r="F65" s="22">
        <v>303</v>
      </c>
      <c r="G65" s="2">
        <v>317</v>
      </c>
      <c r="H65" s="39">
        <v>304</v>
      </c>
      <c r="I65" s="39">
        <v>302</v>
      </c>
      <c r="J65" s="119">
        <v>310</v>
      </c>
      <c r="K65" s="54">
        <v>321</v>
      </c>
    </row>
    <row r="66" spans="1:11" s="1" customFormat="1" ht="20.149999999999999" customHeight="1" x14ac:dyDescent="0.2">
      <c r="A66" s="2">
        <v>79</v>
      </c>
      <c r="B66" s="2">
        <v>3413600226</v>
      </c>
      <c r="C66" s="2" t="s">
        <v>448</v>
      </c>
      <c r="D66" s="4">
        <v>156</v>
      </c>
      <c r="E66" s="4">
        <v>146</v>
      </c>
      <c r="F66" s="22">
        <v>147</v>
      </c>
      <c r="G66" s="2">
        <v>152</v>
      </c>
      <c r="H66" s="39">
        <v>165</v>
      </c>
      <c r="I66" s="39">
        <v>156</v>
      </c>
      <c r="J66" s="119">
        <v>156</v>
      </c>
      <c r="K66" s="54">
        <v>168</v>
      </c>
    </row>
    <row r="67" spans="1:11" s="1" customFormat="1" ht="20.149999999999999" customHeight="1" x14ac:dyDescent="0.2">
      <c r="A67" s="2">
        <v>81</v>
      </c>
      <c r="B67" s="2">
        <v>3410104768</v>
      </c>
      <c r="C67" s="2" t="s">
        <v>449</v>
      </c>
      <c r="D67" s="4">
        <v>187</v>
      </c>
      <c r="E67" s="4">
        <v>162</v>
      </c>
      <c r="F67" s="22">
        <v>136</v>
      </c>
      <c r="G67" s="2">
        <v>154</v>
      </c>
      <c r="H67" s="39">
        <v>184</v>
      </c>
      <c r="I67" s="39">
        <v>166</v>
      </c>
      <c r="J67" s="119">
        <v>164</v>
      </c>
      <c r="K67" s="54">
        <v>167</v>
      </c>
    </row>
    <row r="68" spans="1:11" s="1" customFormat="1" ht="20.149999999999999" customHeight="1" x14ac:dyDescent="0.2">
      <c r="A68" s="2">
        <v>82</v>
      </c>
      <c r="B68" s="2">
        <v>3414200018</v>
      </c>
      <c r="C68" s="2" t="s">
        <v>1040</v>
      </c>
      <c r="D68" s="4">
        <v>126</v>
      </c>
      <c r="E68" s="4">
        <v>123</v>
      </c>
      <c r="F68" s="22">
        <v>142</v>
      </c>
      <c r="G68" s="2">
        <v>175</v>
      </c>
      <c r="H68" s="39">
        <v>189</v>
      </c>
      <c r="I68" s="39">
        <v>221</v>
      </c>
      <c r="J68" s="119">
        <v>279</v>
      </c>
      <c r="K68" s="54">
        <v>315</v>
      </c>
    </row>
    <row r="69" spans="1:11" s="1" customFormat="1" ht="20.149999999999999" customHeight="1" x14ac:dyDescent="0.2">
      <c r="A69" s="2">
        <v>83</v>
      </c>
      <c r="B69" s="2">
        <v>3411500626</v>
      </c>
      <c r="C69" s="2" t="s">
        <v>450</v>
      </c>
      <c r="D69" s="4">
        <v>125</v>
      </c>
      <c r="E69" s="4">
        <v>141</v>
      </c>
      <c r="F69" s="22">
        <v>152</v>
      </c>
      <c r="G69" s="2">
        <v>131</v>
      </c>
      <c r="H69" s="39">
        <v>140</v>
      </c>
      <c r="I69" s="39">
        <v>131</v>
      </c>
      <c r="J69" s="119">
        <v>89</v>
      </c>
      <c r="K69" s="54">
        <v>72</v>
      </c>
    </row>
    <row r="70" spans="1:11" s="1" customFormat="1" ht="20.149999999999999" customHeight="1" x14ac:dyDescent="0.2">
      <c r="A70" s="2">
        <v>85</v>
      </c>
      <c r="B70" s="2">
        <v>3410500759</v>
      </c>
      <c r="C70" s="2" t="s">
        <v>1041</v>
      </c>
      <c r="D70" s="4">
        <v>256</v>
      </c>
      <c r="E70" s="4">
        <v>264</v>
      </c>
      <c r="F70" s="22">
        <v>262</v>
      </c>
      <c r="G70" s="2">
        <v>270</v>
      </c>
      <c r="H70" s="39">
        <v>261</v>
      </c>
      <c r="I70" s="39">
        <v>228</v>
      </c>
      <c r="J70" s="119">
        <v>226</v>
      </c>
      <c r="K70" s="54">
        <v>243</v>
      </c>
    </row>
    <row r="71" spans="1:11" s="1" customFormat="1" ht="20.149999999999999" customHeight="1" x14ac:dyDescent="0.2">
      <c r="A71" s="2">
        <v>86</v>
      </c>
      <c r="B71" s="2">
        <v>3412500211</v>
      </c>
      <c r="C71" s="2" t="s">
        <v>451</v>
      </c>
      <c r="D71" s="4">
        <v>94</v>
      </c>
      <c r="E71" s="4">
        <v>81</v>
      </c>
      <c r="F71" s="22">
        <v>64</v>
      </c>
      <c r="G71" s="2">
        <v>131</v>
      </c>
      <c r="H71" s="39">
        <v>137</v>
      </c>
      <c r="I71" s="39">
        <v>169</v>
      </c>
      <c r="J71" s="119">
        <v>216</v>
      </c>
      <c r="K71" s="54">
        <v>239</v>
      </c>
    </row>
    <row r="72" spans="1:11" s="1" customFormat="1" ht="20.149999999999999" customHeight="1" x14ac:dyDescent="0.2">
      <c r="A72" s="2">
        <v>87</v>
      </c>
      <c r="B72" s="2">
        <v>3410105005</v>
      </c>
      <c r="C72" s="2" t="s">
        <v>452</v>
      </c>
      <c r="D72" s="4">
        <v>439</v>
      </c>
      <c r="E72" s="4">
        <v>438</v>
      </c>
      <c r="F72" s="22">
        <v>420</v>
      </c>
      <c r="G72" s="2"/>
      <c r="H72" s="39">
        <v>393</v>
      </c>
      <c r="I72" s="39">
        <v>428</v>
      </c>
      <c r="J72" s="119">
        <v>418</v>
      </c>
      <c r="K72" s="54">
        <v>391</v>
      </c>
    </row>
    <row r="73" spans="1:11" s="1" customFormat="1" ht="20.149999999999999" customHeight="1" x14ac:dyDescent="0.2">
      <c r="A73" s="2">
        <v>88</v>
      </c>
      <c r="B73" s="2">
        <v>3410105013</v>
      </c>
      <c r="C73" s="2" t="s">
        <v>453</v>
      </c>
      <c r="D73" s="4">
        <v>253</v>
      </c>
      <c r="E73" s="4">
        <v>318</v>
      </c>
      <c r="F73" s="22">
        <v>303</v>
      </c>
      <c r="G73" s="2">
        <v>301</v>
      </c>
      <c r="H73" s="39">
        <v>345</v>
      </c>
      <c r="I73" s="39">
        <v>302</v>
      </c>
      <c r="J73" s="119">
        <v>317</v>
      </c>
      <c r="K73" s="54">
        <v>265</v>
      </c>
    </row>
    <row r="74" spans="1:11" s="1" customFormat="1" ht="20.149999999999999" customHeight="1" x14ac:dyDescent="0.2">
      <c r="A74" s="2">
        <v>89</v>
      </c>
      <c r="B74" s="2">
        <v>3411100146</v>
      </c>
      <c r="C74" s="2" t="s">
        <v>454</v>
      </c>
      <c r="D74" s="4">
        <v>274</v>
      </c>
      <c r="E74" s="4">
        <v>259</v>
      </c>
      <c r="F74" s="22">
        <v>270</v>
      </c>
      <c r="G74" s="2">
        <v>266</v>
      </c>
      <c r="H74" s="39">
        <v>267</v>
      </c>
      <c r="I74" s="39">
        <v>284</v>
      </c>
      <c r="J74" s="119">
        <v>276</v>
      </c>
      <c r="K74" s="54">
        <v>284</v>
      </c>
    </row>
    <row r="75" spans="1:11" s="1" customFormat="1" ht="20.149999999999999" customHeight="1" x14ac:dyDescent="0.2">
      <c r="A75" s="2">
        <v>91</v>
      </c>
      <c r="B75" s="2">
        <v>3411501483</v>
      </c>
      <c r="C75" s="2" t="s">
        <v>1042</v>
      </c>
      <c r="D75" s="4">
        <v>151</v>
      </c>
      <c r="E75" s="4">
        <v>142</v>
      </c>
      <c r="F75" s="22">
        <v>114</v>
      </c>
      <c r="G75" s="2">
        <v>117</v>
      </c>
      <c r="H75" s="39">
        <v>124</v>
      </c>
      <c r="I75" s="39">
        <v>110</v>
      </c>
      <c r="J75" s="119">
        <v>100</v>
      </c>
      <c r="K75" s="54">
        <v>89</v>
      </c>
    </row>
    <row r="76" spans="1:11" s="1" customFormat="1" ht="20.149999999999999" customHeight="1" x14ac:dyDescent="0.2">
      <c r="A76" s="2">
        <v>92</v>
      </c>
      <c r="B76" s="2">
        <v>3411900032</v>
      </c>
      <c r="C76" s="2" t="s">
        <v>456</v>
      </c>
      <c r="D76" s="4">
        <v>466</v>
      </c>
      <c r="E76" s="4">
        <v>440</v>
      </c>
      <c r="F76" s="22">
        <v>438</v>
      </c>
      <c r="G76" s="2">
        <v>499</v>
      </c>
      <c r="H76" s="39">
        <v>546</v>
      </c>
      <c r="I76" s="39">
        <v>489</v>
      </c>
      <c r="J76" s="119">
        <v>466</v>
      </c>
      <c r="K76" s="54">
        <v>434</v>
      </c>
    </row>
    <row r="77" spans="1:11" s="1" customFormat="1" ht="20.149999999999999" customHeight="1" x14ac:dyDescent="0.2">
      <c r="A77" s="2">
        <v>93</v>
      </c>
      <c r="B77" s="2">
        <v>3411901014</v>
      </c>
      <c r="C77" s="2" t="s">
        <v>457</v>
      </c>
      <c r="D77" s="4">
        <v>340</v>
      </c>
      <c r="E77" s="4">
        <v>342</v>
      </c>
      <c r="F77" s="22">
        <v>394</v>
      </c>
      <c r="G77" s="2">
        <v>410</v>
      </c>
      <c r="H77" s="39">
        <v>363</v>
      </c>
      <c r="I77" s="39">
        <v>396</v>
      </c>
      <c r="J77" s="119">
        <v>354</v>
      </c>
      <c r="K77" s="54">
        <v>330</v>
      </c>
    </row>
    <row r="78" spans="1:11" s="1" customFormat="1" ht="20.149999999999999" customHeight="1" x14ac:dyDescent="0.2">
      <c r="A78" s="2">
        <v>94</v>
      </c>
      <c r="B78" s="2">
        <v>3413300041</v>
      </c>
      <c r="C78" s="2" t="s">
        <v>458</v>
      </c>
      <c r="D78" s="4">
        <v>170</v>
      </c>
      <c r="E78" s="4">
        <v>161</v>
      </c>
      <c r="F78" s="22">
        <v>155</v>
      </c>
      <c r="G78" s="2">
        <v>148</v>
      </c>
      <c r="H78" s="39">
        <v>122</v>
      </c>
      <c r="I78" s="39">
        <v>123</v>
      </c>
      <c r="J78" s="119">
        <v>132</v>
      </c>
      <c r="K78" s="54">
        <v>132</v>
      </c>
    </row>
    <row r="79" spans="1:11" s="1" customFormat="1" ht="20.149999999999999" customHeight="1" x14ac:dyDescent="0.2">
      <c r="A79" s="2">
        <v>95</v>
      </c>
      <c r="B79" s="2">
        <v>3413300066</v>
      </c>
      <c r="C79" s="2" t="s">
        <v>459</v>
      </c>
      <c r="D79" s="4">
        <v>216</v>
      </c>
      <c r="E79" s="4">
        <v>210</v>
      </c>
      <c r="F79" s="22">
        <v>203</v>
      </c>
      <c r="G79" s="2">
        <v>184</v>
      </c>
      <c r="H79" s="39">
        <v>168</v>
      </c>
      <c r="I79" s="39">
        <v>168</v>
      </c>
      <c r="J79" s="119">
        <v>176</v>
      </c>
      <c r="K79" s="54">
        <v>178</v>
      </c>
    </row>
    <row r="80" spans="1:11" s="1" customFormat="1" ht="20.149999999999999" customHeight="1" x14ac:dyDescent="0.2">
      <c r="A80" s="2">
        <v>96</v>
      </c>
      <c r="B80" s="2">
        <v>3414600068</v>
      </c>
      <c r="C80" s="2" t="s">
        <v>1527</v>
      </c>
      <c r="D80" s="4">
        <v>371</v>
      </c>
      <c r="E80" s="4">
        <v>335</v>
      </c>
      <c r="F80" s="22">
        <v>354</v>
      </c>
      <c r="G80" s="2">
        <v>343</v>
      </c>
      <c r="H80" s="39">
        <v>342</v>
      </c>
      <c r="I80" s="39">
        <v>352</v>
      </c>
      <c r="J80" s="120"/>
      <c r="K80" s="55"/>
    </row>
    <row r="81" spans="1:11" s="1" customFormat="1" ht="20.149999999999999" customHeight="1" x14ac:dyDescent="0.2">
      <c r="A81" s="2">
        <v>98</v>
      </c>
      <c r="B81" s="2">
        <v>3411501541</v>
      </c>
      <c r="C81" s="2" t="s">
        <v>1043</v>
      </c>
      <c r="D81" s="4">
        <v>255</v>
      </c>
      <c r="E81" s="4">
        <v>322</v>
      </c>
      <c r="F81" s="22">
        <v>377</v>
      </c>
      <c r="G81" s="2">
        <v>357</v>
      </c>
      <c r="H81" s="39">
        <v>357</v>
      </c>
      <c r="I81" s="39">
        <v>689</v>
      </c>
      <c r="J81" s="119">
        <v>643</v>
      </c>
      <c r="K81" s="54">
        <v>646</v>
      </c>
    </row>
    <row r="82" spans="1:11" s="1" customFormat="1" ht="20.149999999999999" customHeight="1" x14ac:dyDescent="0.2">
      <c r="A82" s="2">
        <v>99</v>
      </c>
      <c r="B82" s="2">
        <v>3411700176</v>
      </c>
      <c r="C82" s="2" t="s">
        <v>1044</v>
      </c>
      <c r="D82" s="4">
        <v>76</v>
      </c>
      <c r="E82" s="4">
        <v>105</v>
      </c>
      <c r="F82" s="22">
        <v>132</v>
      </c>
      <c r="G82" s="2">
        <v>157</v>
      </c>
      <c r="H82" s="39">
        <v>152</v>
      </c>
      <c r="I82" s="39">
        <v>161</v>
      </c>
      <c r="J82" s="119">
        <v>166</v>
      </c>
      <c r="K82" s="54">
        <v>164</v>
      </c>
    </row>
    <row r="83" spans="1:11" s="1" customFormat="1" ht="20.149999999999999" customHeight="1" x14ac:dyDescent="0.2">
      <c r="A83" s="2">
        <v>100</v>
      </c>
      <c r="B83" s="2">
        <v>3411501558</v>
      </c>
      <c r="C83" s="2" t="s">
        <v>455</v>
      </c>
      <c r="D83" s="4">
        <v>356</v>
      </c>
      <c r="E83" s="4">
        <v>376</v>
      </c>
      <c r="F83" s="22">
        <v>362</v>
      </c>
      <c r="G83" s="2">
        <v>360</v>
      </c>
      <c r="H83" s="39">
        <v>310</v>
      </c>
      <c r="I83" s="39">
        <v>309</v>
      </c>
      <c r="J83" s="119">
        <v>291</v>
      </c>
      <c r="K83" s="54">
        <v>308</v>
      </c>
    </row>
    <row r="84" spans="1:11" s="1" customFormat="1" ht="20.149999999999999" customHeight="1" x14ac:dyDescent="0.2">
      <c r="A84" s="2">
        <v>102</v>
      </c>
      <c r="B84" s="2">
        <v>3411700184</v>
      </c>
      <c r="C84" s="2" t="s">
        <v>460</v>
      </c>
      <c r="D84" s="4">
        <v>75</v>
      </c>
      <c r="E84" s="4">
        <v>65</v>
      </c>
      <c r="F84" s="22">
        <v>63</v>
      </c>
      <c r="G84" s="2">
        <v>57</v>
      </c>
      <c r="H84" s="39">
        <v>61</v>
      </c>
      <c r="I84" s="39">
        <v>60</v>
      </c>
      <c r="J84" s="119">
        <v>62</v>
      </c>
      <c r="K84" s="54">
        <v>106</v>
      </c>
    </row>
    <row r="85" spans="1:11" s="1" customFormat="1" ht="20.149999999999999" customHeight="1" x14ac:dyDescent="0.2">
      <c r="A85" s="2">
        <v>104</v>
      </c>
      <c r="B85" s="2">
        <v>3410205292</v>
      </c>
      <c r="C85" s="2" t="s">
        <v>461</v>
      </c>
      <c r="D85" s="4">
        <v>630</v>
      </c>
      <c r="E85" s="4">
        <v>666</v>
      </c>
      <c r="F85" s="22">
        <v>651</v>
      </c>
      <c r="G85" s="2">
        <v>598</v>
      </c>
      <c r="H85" s="39">
        <v>611</v>
      </c>
      <c r="I85" s="39">
        <v>597</v>
      </c>
      <c r="J85" s="119">
        <v>564</v>
      </c>
      <c r="K85" s="54">
        <v>571</v>
      </c>
    </row>
    <row r="86" spans="1:11" s="1" customFormat="1" ht="20.149999999999999" customHeight="1" x14ac:dyDescent="0.2">
      <c r="A86" s="2">
        <v>106</v>
      </c>
      <c r="B86" s="2">
        <v>3410900413</v>
      </c>
      <c r="C86" s="2" t="s">
        <v>462</v>
      </c>
      <c r="D86" s="4">
        <v>146</v>
      </c>
      <c r="E86" s="4">
        <v>122</v>
      </c>
      <c r="F86" s="22">
        <v>82</v>
      </c>
      <c r="G86" s="2">
        <v>93</v>
      </c>
      <c r="H86" s="39">
        <v>100</v>
      </c>
      <c r="I86" s="39">
        <v>87</v>
      </c>
      <c r="J86" s="119">
        <v>87</v>
      </c>
      <c r="K86" s="54">
        <v>88</v>
      </c>
    </row>
    <row r="87" spans="1:11" s="1" customFormat="1" ht="20.149999999999999" customHeight="1" x14ac:dyDescent="0.2">
      <c r="A87" s="2">
        <v>107</v>
      </c>
      <c r="B87" s="2">
        <v>3413600093</v>
      </c>
      <c r="C87" s="2" t="s">
        <v>463</v>
      </c>
      <c r="D87" s="4">
        <v>935</v>
      </c>
      <c r="E87" s="4">
        <v>837</v>
      </c>
      <c r="F87" s="22">
        <v>834</v>
      </c>
      <c r="G87" s="2">
        <v>880</v>
      </c>
      <c r="H87" s="39">
        <v>601</v>
      </c>
      <c r="I87" s="39">
        <v>578</v>
      </c>
      <c r="J87" s="119">
        <v>593</v>
      </c>
      <c r="K87" s="54">
        <v>587</v>
      </c>
    </row>
    <row r="88" spans="1:11" s="1" customFormat="1" ht="20.149999999999999" customHeight="1" x14ac:dyDescent="0.2">
      <c r="A88" s="2">
        <v>111</v>
      </c>
      <c r="B88" s="2">
        <v>3410205383</v>
      </c>
      <c r="C88" s="2" t="s">
        <v>464</v>
      </c>
      <c r="D88" s="4">
        <v>157</v>
      </c>
      <c r="E88" s="4">
        <v>173</v>
      </c>
      <c r="F88" s="22">
        <v>150</v>
      </c>
      <c r="G88" s="2">
        <v>145</v>
      </c>
      <c r="H88" s="39">
        <v>77</v>
      </c>
      <c r="I88" s="39">
        <v>75</v>
      </c>
      <c r="J88" s="119">
        <v>89</v>
      </c>
      <c r="K88" s="55"/>
    </row>
    <row r="89" spans="1:11" s="1" customFormat="1" ht="20.149999999999999" customHeight="1" x14ac:dyDescent="0.2">
      <c r="A89" s="2">
        <v>112</v>
      </c>
      <c r="B89" s="2">
        <v>3410205391</v>
      </c>
      <c r="C89" s="2" t="s">
        <v>465</v>
      </c>
      <c r="D89" s="4">
        <v>300</v>
      </c>
      <c r="E89" s="4">
        <v>306</v>
      </c>
      <c r="F89" s="22">
        <v>312</v>
      </c>
      <c r="G89" s="2">
        <v>312</v>
      </c>
      <c r="H89" s="39">
        <v>334</v>
      </c>
      <c r="I89" s="39">
        <v>336</v>
      </c>
      <c r="J89" s="119">
        <v>334</v>
      </c>
      <c r="K89" s="54">
        <v>330</v>
      </c>
    </row>
    <row r="90" spans="1:11" s="1" customFormat="1" ht="20.149999999999999" customHeight="1" x14ac:dyDescent="0.2">
      <c r="A90" s="2">
        <v>113</v>
      </c>
      <c r="B90" s="2">
        <v>3410205417</v>
      </c>
      <c r="C90" s="2" t="s">
        <v>466</v>
      </c>
      <c r="D90" s="4"/>
      <c r="E90" s="4">
        <v>343</v>
      </c>
      <c r="F90" s="22">
        <v>234</v>
      </c>
      <c r="G90" s="2">
        <v>327</v>
      </c>
      <c r="H90" s="39">
        <v>317</v>
      </c>
      <c r="I90" s="39">
        <v>309</v>
      </c>
      <c r="J90" s="119">
        <v>297</v>
      </c>
      <c r="K90" s="54">
        <v>296</v>
      </c>
    </row>
    <row r="91" spans="1:11" s="1" customFormat="1" ht="20.149999999999999" customHeight="1" x14ac:dyDescent="0.2">
      <c r="A91" s="2">
        <v>114</v>
      </c>
      <c r="B91" s="2">
        <v>3410900421</v>
      </c>
      <c r="C91" s="2" t="s">
        <v>467</v>
      </c>
      <c r="D91" s="4">
        <v>541</v>
      </c>
      <c r="E91" s="4">
        <v>511</v>
      </c>
      <c r="F91" s="22">
        <v>538</v>
      </c>
      <c r="G91" s="2">
        <v>782</v>
      </c>
      <c r="H91" s="39">
        <v>715</v>
      </c>
      <c r="I91" s="39">
        <v>613</v>
      </c>
      <c r="J91" s="119">
        <v>601</v>
      </c>
      <c r="K91" s="54">
        <v>568</v>
      </c>
    </row>
    <row r="92" spans="1:11" s="1" customFormat="1" ht="20.149999999999999" customHeight="1" x14ac:dyDescent="0.2">
      <c r="A92" s="2">
        <v>115</v>
      </c>
      <c r="B92" s="2">
        <v>3411100260</v>
      </c>
      <c r="C92" s="2" t="s">
        <v>468</v>
      </c>
      <c r="D92" s="4">
        <v>204</v>
      </c>
      <c r="E92" s="4">
        <v>232</v>
      </c>
      <c r="F92" s="22">
        <v>231</v>
      </c>
      <c r="G92" s="2">
        <v>228</v>
      </c>
      <c r="H92" s="39">
        <v>222</v>
      </c>
      <c r="I92" s="39">
        <v>204</v>
      </c>
      <c r="J92" s="119">
        <v>243</v>
      </c>
      <c r="K92" s="54">
        <v>246</v>
      </c>
    </row>
    <row r="93" spans="1:11" s="1" customFormat="1" ht="20.149999999999999" customHeight="1" x14ac:dyDescent="0.2">
      <c r="A93" s="2">
        <v>116</v>
      </c>
      <c r="B93" s="2">
        <v>3411100534</v>
      </c>
      <c r="C93" s="2" t="s">
        <v>469</v>
      </c>
      <c r="D93" s="4">
        <v>141</v>
      </c>
      <c r="E93" s="4">
        <v>153</v>
      </c>
      <c r="F93" s="22">
        <v>154</v>
      </c>
      <c r="G93" s="2">
        <v>178</v>
      </c>
      <c r="H93" s="39">
        <v>179</v>
      </c>
      <c r="I93" s="39">
        <v>207</v>
      </c>
      <c r="J93" s="119">
        <v>225</v>
      </c>
      <c r="K93" s="54">
        <v>220</v>
      </c>
    </row>
    <row r="94" spans="1:11" s="1" customFormat="1" ht="20.149999999999999" customHeight="1" x14ac:dyDescent="0.2">
      <c r="A94" s="2">
        <v>117</v>
      </c>
      <c r="B94" s="2">
        <v>3411500600</v>
      </c>
      <c r="C94" s="2" t="s">
        <v>470</v>
      </c>
      <c r="D94" s="4">
        <v>506</v>
      </c>
      <c r="E94" s="4">
        <v>554</v>
      </c>
      <c r="F94" s="22">
        <v>573</v>
      </c>
      <c r="G94" s="2">
        <v>571</v>
      </c>
      <c r="H94" s="39">
        <v>568</v>
      </c>
      <c r="I94" s="39">
        <v>561</v>
      </c>
      <c r="J94" s="119">
        <v>533</v>
      </c>
      <c r="K94" s="54">
        <v>511</v>
      </c>
    </row>
    <row r="95" spans="1:11" s="1" customFormat="1" ht="20.149999999999999" customHeight="1" x14ac:dyDescent="0.2">
      <c r="A95" s="2">
        <v>118</v>
      </c>
      <c r="B95" s="2">
        <v>3411500964</v>
      </c>
      <c r="C95" s="2" t="s">
        <v>471</v>
      </c>
      <c r="D95" s="4">
        <v>252</v>
      </c>
      <c r="E95" s="4">
        <v>262</v>
      </c>
      <c r="F95" s="22">
        <v>264</v>
      </c>
      <c r="G95" s="2">
        <v>276</v>
      </c>
      <c r="H95" s="39">
        <v>276</v>
      </c>
      <c r="I95" s="39">
        <v>268</v>
      </c>
      <c r="J95" s="119">
        <v>273</v>
      </c>
      <c r="K95" s="54">
        <v>264</v>
      </c>
    </row>
    <row r="96" spans="1:11" s="1" customFormat="1" ht="20.149999999999999" customHeight="1" x14ac:dyDescent="0.2">
      <c r="A96" s="2">
        <v>119</v>
      </c>
      <c r="B96" s="2">
        <v>3411501590</v>
      </c>
      <c r="C96" s="2" t="s">
        <v>472</v>
      </c>
      <c r="D96" s="4">
        <v>131</v>
      </c>
      <c r="E96" s="4">
        <v>134</v>
      </c>
      <c r="F96" s="22">
        <v>139</v>
      </c>
      <c r="G96" s="2"/>
      <c r="H96" s="39"/>
      <c r="I96" s="39">
        <v>145</v>
      </c>
      <c r="J96" s="119">
        <v>120</v>
      </c>
      <c r="K96" s="54">
        <v>114</v>
      </c>
    </row>
    <row r="97" spans="1:11" s="1" customFormat="1" ht="20.149999999999999" customHeight="1" x14ac:dyDescent="0.2">
      <c r="A97" s="2">
        <v>120</v>
      </c>
      <c r="B97" s="2">
        <v>3411501608</v>
      </c>
      <c r="C97" s="2" t="s">
        <v>473</v>
      </c>
      <c r="D97" s="4">
        <v>205</v>
      </c>
      <c r="E97" s="4">
        <v>210</v>
      </c>
      <c r="F97" s="22">
        <v>247</v>
      </c>
      <c r="G97" s="2"/>
      <c r="H97" s="39"/>
      <c r="I97" s="39">
        <v>309</v>
      </c>
      <c r="J97" s="119">
        <v>310</v>
      </c>
      <c r="K97" s="125"/>
    </row>
    <row r="98" spans="1:11" s="1" customFormat="1" ht="20.149999999999999" customHeight="1" x14ac:dyDescent="0.2">
      <c r="A98" s="2">
        <v>121</v>
      </c>
      <c r="B98" s="2">
        <v>3411501616</v>
      </c>
      <c r="C98" s="2" t="s">
        <v>474</v>
      </c>
      <c r="D98" s="4">
        <v>221</v>
      </c>
      <c r="E98" s="4">
        <v>217</v>
      </c>
      <c r="F98" s="22">
        <v>239</v>
      </c>
      <c r="G98" s="2">
        <v>252</v>
      </c>
      <c r="H98" s="39">
        <v>257</v>
      </c>
      <c r="I98" s="39">
        <v>239</v>
      </c>
      <c r="J98" s="119">
        <v>222</v>
      </c>
      <c r="K98" s="54">
        <v>226</v>
      </c>
    </row>
    <row r="99" spans="1:11" s="1" customFormat="1" ht="20.149999999999999" customHeight="1" x14ac:dyDescent="0.2">
      <c r="A99" s="2">
        <v>122</v>
      </c>
      <c r="B99" s="2">
        <v>3412100186</v>
      </c>
      <c r="C99" s="2" t="s">
        <v>475</v>
      </c>
      <c r="D99" s="4">
        <v>168</v>
      </c>
      <c r="E99" s="4">
        <v>189</v>
      </c>
      <c r="F99" s="22">
        <v>188</v>
      </c>
      <c r="G99" s="2">
        <v>189</v>
      </c>
      <c r="H99" s="39">
        <v>214</v>
      </c>
      <c r="I99" s="39">
        <v>209</v>
      </c>
      <c r="J99" s="119">
        <v>224</v>
      </c>
      <c r="K99" s="54">
        <v>234</v>
      </c>
    </row>
    <row r="100" spans="1:11" s="1" customFormat="1" ht="20.149999999999999" customHeight="1" x14ac:dyDescent="0.2">
      <c r="A100" s="2">
        <v>123</v>
      </c>
      <c r="B100" s="2">
        <v>3412500559</v>
      </c>
      <c r="C100" s="2" t="s">
        <v>476</v>
      </c>
      <c r="D100" s="4">
        <v>139</v>
      </c>
      <c r="E100" s="4">
        <v>146</v>
      </c>
      <c r="F100" s="22">
        <v>168</v>
      </c>
      <c r="G100" s="2">
        <v>193</v>
      </c>
      <c r="H100" s="39">
        <v>167</v>
      </c>
      <c r="I100" s="39">
        <v>157</v>
      </c>
      <c r="J100" s="119">
        <v>200</v>
      </c>
      <c r="K100" s="54">
        <v>187</v>
      </c>
    </row>
    <row r="101" spans="1:11" s="1" customFormat="1" ht="20.149999999999999" customHeight="1" x14ac:dyDescent="0.2">
      <c r="A101" s="2">
        <v>124</v>
      </c>
      <c r="B101" s="2">
        <v>3412700332</v>
      </c>
      <c r="C101" s="2" t="s">
        <v>477</v>
      </c>
      <c r="D101" s="4">
        <v>140</v>
      </c>
      <c r="E101" s="4">
        <v>172</v>
      </c>
      <c r="F101" s="22">
        <v>178</v>
      </c>
      <c r="G101" s="2">
        <v>138</v>
      </c>
      <c r="H101" s="39">
        <v>169</v>
      </c>
      <c r="I101" s="39">
        <v>157</v>
      </c>
      <c r="J101" s="119">
        <v>139</v>
      </c>
      <c r="K101" s="54">
        <v>120</v>
      </c>
    </row>
    <row r="102" spans="1:11" s="1" customFormat="1" ht="20.149999999999999" customHeight="1" x14ac:dyDescent="0.2">
      <c r="A102" s="2">
        <v>126</v>
      </c>
      <c r="B102" s="2">
        <v>3413200084</v>
      </c>
      <c r="C102" s="2" t="s">
        <v>478</v>
      </c>
      <c r="D102" s="4">
        <v>288</v>
      </c>
      <c r="E102" s="4">
        <v>280</v>
      </c>
      <c r="F102" s="22">
        <v>311</v>
      </c>
      <c r="G102" s="2">
        <v>286</v>
      </c>
      <c r="H102" s="39">
        <v>264</v>
      </c>
      <c r="I102" s="39">
        <v>264</v>
      </c>
      <c r="J102" s="119">
        <v>252</v>
      </c>
      <c r="K102" s="54">
        <v>240</v>
      </c>
    </row>
    <row r="103" spans="1:11" s="1" customFormat="1" ht="20.149999999999999" customHeight="1" x14ac:dyDescent="0.2">
      <c r="A103" s="2">
        <v>127</v>
      </c>
      <c r="B103" s="2">
        <v>3410900439</v>
      </c>
      <c r="C103" s="2" t="s">
        <v>479</v>
      </c>
      <c r="D103" s="4"/>
      <c r="E103" s="4">
        <v>92</v>
      </c>
      <c r="F103" s="22">
        <v>101</v>
      </c>
      <c r="G103" s="2">
        <v>127</v>
      </c>
      <c r="H103" s="39">
        <v>162</v>
      </c>
      <c r="I103" s="39">
        <v>188</v>
      </c>
      <c r="J103" s="120"/>
      <c r="K103" s="54">
        <v>188</v>
      </c>
    </row>
    <row r="104" spans="1:11" s="1" customFormat="1" ht="20.149999999999999" customHeight="1" x14ac:dyDescent="0.2">
      <c r="A104" s="2">
        <v>129</v>
      </c>
      <c r="B104" s="2">
        <v>3410205680</v>
      </c>
      <c r="C104" s="2" t="s">
        <v>480</v>
      </c>
      <c r="D104" s="4">
        <v>239</v>
      </c>
      <c r="E104" s="4">
        <v>219</v>
      </c>
      <c r="F104" s="22">
        <v>258</v>
      </c>
      <c r="G104" s="2">
        <v>261</v>
      </c>
      <c r="H104" s="39">
        <v>315</v>
      </c>
      <c r="I104" s="39">
        <v>422</v>
      </c>
      <c r="J104" s="119">
        <v>448</v>
      </c>
      <c r="K104" s="54">
        <v>382</v>
      </c>
    </row>
    <row r="105" spans="1:11" s="1" customFormat="1" ht="20.149999999999999" customHeight="1" x14ac:dyDescent="0.2">
      <c r="A105" s="2">
        <v>130</v>
      </c>
      <c r="B105" s="2">
        <v>3410900256</v>
      </c>
      <c r="C105" s="2" t="s">
        <v>481</v>
      </c>
      <c r="D105" s="4">
        <v>389</v>
      </c>
      <c r="E105" s="4">
        <v>418</v>
      </c>
      <c r="F105" s="22">
        <v>429</v>
      </c>
      <c r="G105" s="2">
        <v>421</v>
      </c>
      <c r="H105" s="39">
        <v>410</v>
      </c>
      <c r="I105" s="39">
        <v>416</v>
      </c>
      <c r="J105" s="119">
        <v>391</v>
      </c>
      <c r="K105" s="54">
        <v>419</v>
      </c>
    </row>
    <row r="106" spans="1:11" s="1" customFormat="1" ht="20.149999999999999" customHeight="1" x14ac:dyDescent="0.2">
      <c r="A106" s="2">
        <v>131</v>
      </c>
      <c r="B106" s="2">
        <v>3411501103</v>
      </c>
      <c r="C106" s="2" t="s">
        <v>117</v>
      </c>
      <c r="D106" s="4">
        <v>349</v>
      </c>
      <c r="E106" s="4">
        <v>371</v>
      </c>
      <c r="F106" s="22">
        <v>298</v>
      </c>
      <c r="G106" s="2">
        <v>261</v>
      </c>
      <c r="H106" s="39">
        <v>299</v>
      </c>
      <c r="I106" s="39">
        <v>313</v>
      </c>
      <c r="J106" s="119">
        <v>341</v>
      </c>
      <c r="K106" s="54">
        <v>337</v>
      </c>
    </row>
    <row r="107" spans="1:11" s="1" customFormat="1" ht="20.149999999999999" customHeight="1" x14ac:dyDescent="0.2">
      <c r="A107" s="2">
        <v>132</v>
      </c>
      <c r="B107" s="2">
        <v>3410500817</v>
      </c>
      <c r="C107" s="2" t="s">
        <v>482</v>
      </c>
      <c r="D107" s="4">
        <v>69</v>
      </c>
      <c r="E107" s="4">
        <v>72</v>
      </c>
      <c r="F107" s="22">
        <v>69</v>
      </c>
      <c r="G107" s="2">
        <v>44</v>
      </c>
      <c r="H107" s="39">
        <v>48</v>
      </c>
      <c r="I107" s="39"/>
      <c r="J107" s="119">
        <v>71</v>
      </c>
      <c r="K107" s="54">
        <v>55</v>
      </c>
    </row>
    <row r="108" spans="1:11" s="1" customFormat="1" ht="20.149999999999999" customHeight="1" x14ac:dyDescent="0.2">
      <c r="A108" s="2">
        <v>133</v>
      </c>
      <c r="B108" s="2">
        <v>3411501145</v>
      </c>
      <c r="C108" s="2" t="s">
        <v>483</v>
      </c>
      <c r="D108" s="4">
        <v>159</v>
      </c>
      <c r="E108" s="4">
        <v>160</v>
      </c>
      <c r="F108" s="22">
        <v>175</v>
      </c>
      <c r="G108" s="2">
        <v>164</v>
      </c>
      <c r="H108" s="39">
        <v>185</v>
      </c>
      <c r="I108" s="39">
        <v>184</v>
      </c>
      <c r="J108" s="119">
        <v>218</v>
      </c>
      <c r="K108" s="54">
        <v>221</v>
      </c>
    </row>
    <row r="109" spans="1:11" s="1" customFormat="1" ht="20.149999999999999" customHeight="1" x14ac:dyDescent="0.2">
      <c r="A109" s="2">
        <v>134</v>
      </c>
      <c r="B109" s="2">
        <v>3411501657</v>
      </c>
      <c r="C109" s="2" t="s">
        <v>484</v>
      </c>
      <c r="D109" s="4">
        <v>318</v>
      </c>
      <c r="E109" s="4">
        <v>308</v>
      </c>
      <c r="F109" s="22">
        <v>308</v>
      </c>
      <c r="G109" s="2">
        <v>312</v>
      </c>
      <c r="H109" s="39">
        <v>306</v>
      </c>
      <c r="I109" s="39">
        <v>324</v>
      </c>
      <c r="J109" s="119">
        <v>329</v>
      </c>
      <c r="K109" s="54">
        <v>318</v>
      </c>
    </row>
    <row r="110" spans="1:11" s="1" customFormat="1" ht="20.149999999999999" customHeight="1" x14ac:dyDescent="0.2">
      <c r="A110" s="2">
        <v>135</v>
      </c>
      <c r="B110" s="2">
        <v>3411901048</v>
      </c>
      <c r="C110" s="2" t="s">
        <v>1063</v>
      </c>
      <c r="D110" s="4">
        <v>239</v>
      </c>
      <c r="E110" s="4">
        <v>225</v>
      </c>
      <c r="F110" s="22">
        <v>226</v>
      </c>
      <c r="G110" s="2">
        <v>229</v>
      </c>
      <c r="H110" s="39">
        <v>197</v>
      </c>
      <c r="I110" s="39">
        <v>257</v>
      </c>
      <c r="J110" s="119">
        <v>303</v>
      </c>
      <c r="K110" s="54">
        <v>332</v>
      </c>
    </row>
    <row r="111" spans="1:11" s="1" customFormat="1" ht="20.149999999999999" customHeight="1" x14ac:dyDescent="0.2">
      <c r="A111" s="2">
        <v>137</v>
      </c>
      <c r="B111" s="2">
        <v>3411100179</v>
      </c>
      <c r="C111" s="2" t="s">
        <v>486</v>
      </c>
      <c r="D111" s="4">
        <v>218</v>
      </c>
      <c r="E111" s="4">
        <v>225</v>
      </c>
      <c r="F111" s="22">
        <v>215</v>
      </c>
      <c r="G111" s="2">
        <v>230</v>
      </c>
      <c r="H111" s="39">
        <v>237</v>
      </c>
      <c r="I111" s="39">
        <v>264</v>
      </c>
      <c r="J111" s="119">
        <v>258</v>
      </c>
      <c r="K111" s="54">
        <v>253</v>
      </c>
    </row>
    <row r="112" spans="1:11" s="1" customFormat="1" ht="20.149999999999999" customHeight="1" x14ac:dyDescent="0.2">
      <c r="A112" s="2">
        <v>138</v>
      </c>
      <c r="B112" s="2">
        <v>3412500575</v>
      </c>
      <c r="C112" s="2" t="s">
        <v>487</v>
      </c>
      <c r="D112" s="4">
        <v>187</v>
      </c>
      <c r="E112" s="4">
        <v>190</v>
      </c>
      <c r="F112" s="22">
        <v>170</v>
      </c>
      <c r="G112" s="2">
        <v>179</v>
      </c>
      <c r="H112" s="39">
        <v>204</v>
      </c>
      <c r="I112" s="39">
        <v>195</v>
      </c>
      <c r="J112" s="119">
        <v>173</v>
      </c>
      <c r="K112" s="54">
        <v>170</v>
      </c>
    </row>
    <row r="113" spans="1:11" s="1" customFormat="1" ht="20.149999999999999" customHeight="1" x14ac:dyDescent="0.2">
      <c r="A113" s="2">
        <v>139</v>
      </c>
      <c r="B113" s="2">
        <v>3413600119</v>
      </c>
      <c r="C113" s="2" t="s">
        <v>488</v>
      </c>
      <c r="D113" s="4">
        <v>576</v>
      </c>
      <c r="E113" s="4">
        <v>588</v>
      </c>
      <c r="F113" s="22">
        <v>573</v>
      </c>
      <c r="G113" s="2">
        <v>577</v>
      </c>
      <c r="H113" s="39">
        <v>569</v>
      </c>
      <c r="I113" s="39">
        <v>564</v>
      </c>
      <c r="J113" s="119">
        <v>586</v>
      </c>
      <c r="K113" s="54">
        <v>591</v>
      </c>
    </row>
    <row r="114" spans="1:11" s="1" customFormat="1" ht="20.149999999999999" customHeight="1" x14ac:dyDescent="0.2">
      <c r="A114" s="2">
        <v>140</v>
      </c>
      <c r="B114" s="2">
        <v>3413600135</v>
      </c>
      <c r="C114" s="2" t="s">
        <v>489</v>
      </c>
      <c r="D114" s="4">
        <v>360</v>
      </c>
      <c r="E114" s="4">
        <v>343</v>
      </c>
      <c r="F114" s="22">
        <v>333</v>
      </c>
      <c r="G114" s="2">
        <v>319</v>
      </c>
      <c r="H114" s="39">
        <v>290</v>
      </c>
      <c r="I114" s="39">
        <v>328</v>
      </c>
      <c r="J114" s="119">
        <v>326</v>
      </c>
      <c r="K114" s="54">
        <v>354</v>
      </c>
    </row>
    <row r="115" spans="1:11" s="1" customFormat="1" ht="20.149999999999999" customHeight="1" x14ac:dyDescent="0.2">
      <c r="A115" s="2">
        <v>141</v>
      </c>
      <c r="B115" s="2">
        <v>3410101004</v>
      </c>
      <c r="C115" s="2" t="s">
        <v>1045</v>
      </c>
      <c r="D115" s="4">
        <v>651</v>
      </c>
      <c r="E115" s="4">
        <v>618</v>
      </c>
      <c r="F115" s="22">
        <v>625</v>
      </c>
      <c r="G115" s="2">
        <v>638</v>
      </c>
      <c r="H115" s="39">
        <v>641</v>
      </c>
      <c r="I115" s="39">
        <v>627</v>
      </c>
      <c r="J115" s="119">
        <v>616</v>
      </c>
      <c r="K115" s="54">
        <v>621</v>
      </c>
    </row>
    <row r="116" spans="1:11" s="1" customFormat="1" ht="20.149999999999999" customHeight="1" x14ac:dyDescent="0.2">
      <c r="A116" s="2">
        <v>142</v>
      </c>
      <c r="B116" s="2">
        <v>3410101244</v>
      </c>
      <c r="C116" s="2" t="s">
        <v>490</v>
      </c>
      <c r="D116" s="4">
        <v>439</v>
      </c>
      <c r="E116" s="4">
        <v>445</v>
      </c>
      <c r="F116" s="22">
        <v>446</v>
      </c>
      <c r="G116" s="2">
        <v>448</v>
      </c>
      <c r="H116" s="39">
        <v>465</v>
      </c>
      <c r="I116" s="39">
        <v>444</v>
      </c>
      <c r="J116" s="119">
        <v>426</v>
      </c>
      <c r="K116" s="54">
        <v>435</v>
      </c>
    </row>
    <row r="117" spans="1:11" s="1" customFormat="1" ht="20.149999999999999" customHeight="1" x14ac:dyDescent="0.2">
      <c r="A117" s="2">
        <v>143</v>
      </c>
      <c r="B117" s="2">
        <v>3410101905</v>
      </c>
      <c r="C117" s="2" t="s">
        <v>491</v>
      </c>
      <c r="D117" s="4">
        <v>190</v>
      </c>
      <c r="E117" s="4">
        <v>180</v>
      </c>
      <c r="F117" s="22">
        <v>174</v>
      </c>
      <c r="G117" s="2">
        <v>147</v>
      </c>
      <c r="H117" s="39">
        <v>137</v>
      </c>
      <c r="I117" s="39">
        <v>124</v>
      </c>
      <c r="J117" s="119">
        <v>120</v>
      </c>
      <c r="K117" s="54">
        <v>92</v>
      </c>
    </row>
    <row r="118" spans="1:11" s="1" customFormat="1" ht="20.149999999999999" customHeight="1" x14ac:dyDescent="0.2">
      <c r="A118" s="2">
        <v>144</v>
      </c>
      <c r="B118" s="2">
        <v>3410103000</v>
      </c>
      <c r="C118" s="2" t="s">
        <v>492</v>
      </c>
      <c r="D118" s="4">
        <v>287</v>
      </c>
      <c r="E118" s="4">
        <v>287</v>
      </c>
      <c r="F118" s="22">
        <v>288</v>
      </c>
      <c r="G118" s="2">
        <v>288</v>
      </c>
      <c r="H118" s="39">
        <v>293</v>
      </c>
      <c r="I118" s="39">
        <v>334</v>
      </c>
      <c r="J118" s="119">
        <v>332</v>
      </c>
      <c r="K118" s="54">
        <v>347</v>
      </c>
    </row>
    <row r="119" spans="1:11" s="1" customFormat="1" ht="20.149999999999999" customHeight="1" x14ac:dyDescent="0.2">
      <c r="A119" s="2">
        <v>146</v>
      </c>
      <c r="B119" s="2">
        <v>3410106284</v>
      </c>
      <c r="C119" s="2" t="s">
        <v>493</v>
      </c>
      <c r="D119" s="4">
        <v>291</v>
      </c>
      <c r="E119" s="4">
        <v>338</v>
      </c>
      <c r="F119" s="22">
        <v>358</v>
      </c>
      <c r="G119" s="2">
        <v>396</v>
      </c>
      <c r="H119" s="39">
        <v>392</v>
      </c>
      <c r="I119" s="39">
        <v>320</v>
      </c>
      <c r="J119" s="119">
        <v>323</v>
      </c>
      <c r="K119" s="54">
        <v>375</v>
      </c>
    </row>
    <row r="120" spans="1:11" s="1" customFormat="1" ht="20.149999999999999" customHeight="1" x14ac:dyDescent="0.2">
      <c r="A120" s="2">
        <v>147</v>
      </c>
      <c r="B120" s="2">
        <v>3410106318</v>
      </c>
      <c r="C120" s="2" t="s">
        <v>494</v>
      </c>
      <c r="D120" s="4">
        <v>464</v>
      </c>
      <c r="E120" s="4">
        <v>424</v>
      </c>
      <c r="F120" s="22">
        <v>413</v>
      </c>
      <c r="G120" s="2">
        <v>406</v>
      </c>
      <c r="H120" s="39">
        <v>368</v>
      </c>
      <c r="I120" s="39">
        <v>379</v>
      </c>
      <c r="J120" s="119">
        <v>379</v>
      </c>
      <c r="K120" s="54">
        <v>414</v>
      </c>
    </row>
    <row r="121" spans="1:11" s="1" customFormat="1" ht="20.149999999999999" customHeight="1" x14ac:dyDescent="0.2">
      <c r="A121" s="2">
        <v>148</v>
      </c>
      <c r="B121" s="2">
        <v>3410206191</v>
      </c>
      <c r="C121" s="2" t="s">
        <v>495</v>
      </c>
      <c r="D121" s="4">
        <v>222</v>
      </c>
      <c r="E121" s="4">
        <v>224</v>
      </c>
      <c r="F121" s="22">
        <v>235</v>
      </c>
      <c r="G121" s="2">
        <v>238</v>
      </c>
      <c r="H121" s="39">
        <v>239</v>
      </c>
      <c r="I121" s="39">
        <v>238</v>
      </c>
      <c r="J121" s="119">
        <v>251</v>
      </c>
      <c r="K121" s="54">
        <v>251</v>
      </c>
    </row>
    <row r="122" spans="1:11" s="1" customFormat="1" ht="20.149999999999999" customHeight="1" x14ac:dyDescent="0.2">
      <c r="A122" s="2">
        <v>149</v>
      </c>
      <c r="B122" s="2">
        <v>3410206217</v>
      </c>
      <c r="C122" s="2" t="s">
        <v>496</v>
      </c>
      <c r="D122" s="4">
        <v>144</v>
      </c>
      <c r="E122" s="4">
        <v>146</v>
      </c>
      <c r="F122" s="22">
        <v>152</v>
      </c>
      <c r="G122" s="2">
        <v>139</v>
      </c>
      <c r="H122" s="39">
        <v>127</v>
      </c>
      <c r="I122" s="39">
        <v>132</v>
      </c>
      <c r="J122" s="119">
        <v>144</v>
      </c>
      <c r="K122" s="54">
        <v>135</v>
      </c>
    </row>
    <row r="123" spans="1:11" s="1" customFormat="1" ht="20.149999999999999" customHeight="1" x14ac:dyDescent="0.2">
      <c r="A123" s="2">
        <v>150</v>
      </c>
      <c r="B123" s="2">
        <v>3410206225</v>
      </c>
      <c r="C123" s="2" t="s">
        <v>497</v>
      </c>
      <c r="D123" s="4">
        <v>36</v>
      </c>
      <c r="E123" s="4">
        <v>48</v>
      </c>
      <c r="F123" s="22">
        <v>48</v>
      </c>
      <c r="G123" s="2"/>
      <c r="H123" s="39">
        <v>42</v>
      </c>
      <c r="I123" s="39">
        <v>61</v>
      </c>
      <c r="J123" s="119">
        <v>108</v>
      </c>
      <c r="K123" s="54">
        <v>108</v>
      </c>
    </row>
    <row r="124" spans="1:11" s="1" customFormat="1" ht="20.149999999999999" customHeight="1" x14ac:dyDescent="0.2">
      <c r="A124" s="2">
        <v>151</v>
      </c>
      <c r="B124" s="2">
        <v>3410206233</v>
      </c>
      <c r="C124" s="2" t="s">
        <v>498</v>
      </c>
      <c r="D124" s="4">
        <v>235</v>
      </c>
      <c r="E124" s="4">
        <v>256</v>
      </c>
      <c r="F124" s="22">
        <v>231</v>
      </c>
      <c r="G124" s="2">
        <v>216</v>
      </c>
      <c r="H124" s="39">
        <v>196</v>
      </c>
      <c r="I124" s="39">
        <v>189</v>
      </c>
      <c r="J124" s="119">
        <v>169</v>
      </c>
      <c r="K124" s="54">
        <v>168</v>
      </c>
    </row>
    <row r="125" spans="1:11" s="1" customFormat="1" ht="20.149999999999999" customHeight="1" x14ac:dyDescent="0.2">
      <c r="A125" s="2">
        <v>152</v>
      </c>
      <c r="B125" s="2">
        <v>3410206258</v>
      </c>
      <c r="C125" s="2" t="s">
        <v>1046</v>
      </c>
      <c r="D125" s="4">
        <v>113</v>
      </c>
      <c r="E125" s="4">
        <v>116</v>
      </c>
      <c r="F125" s="22">
        <v>100</v>
      </c>
      <c r="G125" s="2">
        <v>88</v>
      </c>
      <c r="H125" s="39">
        <v>102</v>
      </c>
      <c r="I125" s="39">
        <v>118</v>
      </c>
      <c r="J125" s="119">
        <v>105</v>
      </c>
      <c r="K125" s="54">
        <v>117</v>
      </c>
    </row>
    <row r="126" spans="1:11" s="1" customFormat="1" ht="20.149999999999999" customHeight="1" x14ac:dyDescent="0.2">
      <c r="A126" s="2">
        <v>153</v>
      </c>
      <c r="B126" s="2">
        <v>3410206274</v>
      </c>
      <c r="C126" s="2" t="s">
        <v>1064</v>
      </c>
      <c r="D126" s="2">
        <v>685</v>
      </c>
      <c r="E126" s="2">
        <v>670</v>
      </c>
      <c r="F126" s="22">
        <v>719</v>
      </c>
      <c r="G126" s="2">
        <v>754</v>
      </c>
      <c r="H126" s="39">
        <v>739</v>
      </c>
      <c r="I126" s="39">
        <v>760</v>
      </c>
      <c r="J126" s="119">
        <v>762</v>
      </c>
      <c r="K126" s="54">
        <v>757</v>
      </c>
    </row>
    <row r="127" spans="1:11" s="1" customFormat="1" ht="20.149999999999999" customHeight="1" x14ac:dyDescent="0.2">
      <c r="A127" s="2">
        <v>154</v>
      </c>
      <c r="B127" s="2">
        <v>3410500239</v>
      </c>
      <c r="C127" s="2" t="s">
        <v>499</v>
      </c>
      <c r="D127" s="2">
        <v>262</v>
      </c>
      <c r="E127" s="2">
        <v>251</v>
      </c>
      <c r="F127" s="22">
        <v>243</v>
      </c>
      <c r="G127" s="2">
        <v>240</v>
      </c>
      <c r="H127" s="39">
        <v>254</v>
      </c>
      <c r="I127" s="39">
        <v>263</v>
      </c>
      <c r="J127" s="119">
        <v>262</v>
      </c>
      <c r="K127" s="54">
        <v>242</v>
      </c>
    </row>
    <row r="128" spans="1:11" s="1" customFormat="1" ht="20.149999999999999" customHeight="1" x14ac:dyDescent="0.2">
      <c r="A128" s="2">
        <v>155</v>
      </c>
      <c r="B128" s="2">
        <v>3410500247</v>
      </c>
      <c r="C128" s="2" t="s">
        <v>443</v>
      </c>
      <c r="D128" s="2">
        <v>298</v>
      </c>
      <c r="E128" s="2">
        <v>276</v>
      </c>
      <c r="F128" s="22">
        <v>277</v>
      </c>
      <c r="G128" s="2">
        <v>307</v>
      </c>
      <c r="H128" s="39">
        <v>310</v>
      </c>
      <c r="I128" s="39">
        <v>309</v>
      </c>
      <c r="J128" s="119">
        <v>292</v>
      </c>
      <c r="K128" s="54">
        <v>299</v>
      </c>
    </row>
    <row r="129" spans="1:12" s="1" customFormat="1" ht="20.149999999999999" customHeight="1" x14ac:dyDescent="0.2">
      <c r="A129" s="2">
        <v>156</v>
      </c>
      <c r="B129" s="2">
        <v>3410500353</v>
      </c>
      <c r="C129" s="2" t="s">
        <v>500</v>
      </c>
      <c r="D129" s="2">
        <v>260</v>
      </c>
      <c r="E129" s="2">
        <v>222</v>
      </c>
      <c r="F129" s="22">
        <v>217</v>
      </c>
      <c r="G129" s="2">
        <v>254</v>
      </c>
      <c r="H129" s="39">
        <v>267</v>
      </c>
      <c r="I129" s="39">
        <v>250</v>
      </c>
      <c r="J129" s="119">
        <v>219</v>
      </c>
      <c r="K129" s="54">
        <v>183</v>
      </c>
    </row>
    <row r="130" spans="1:12" s="1" customFormat="1" ht="20.149999999999999" customHeight="1" x14ac:dyDescent="0.2">
      <c r="A130" s="2">
        <v>157</v>
      </c>
      <c r="B130" s="2">
        <v>3410500825</v>
      </c>
      <c r="C130" s="2" t="s">
        <v>501</v>
      </c>
      <c r="D130" s="2">
        <v>141</v>
      </c>
      <c r="E130" s="2">
        <v>210</v>
      </c>
      <c r="F130" s="22">
        <v>235</v>
      </c>
      <c r="G130" s="2">
        <v>255</v>
      </c>
      <c r="H130" s="39">
        <v>322</v>
      </c>
      <c r="I130" s="39">
        <v>335</v>
      </c>
      <c r="J130" s="119">
        <v>363</v>
      </c>
      <c r="K130" s="54">
        <v>385</v>
      </c>
    </row>
    <row r="131" spans="1:12" s="1" customFormat="1" ht="20.149999999999999" customHeight="1" x14ac:dyDescent="0.2">
      <c r="A131" s="2">
        <v>158</v>
      </c>
      <c r="B131" s="2">
        <v>3410500833</v>
      </c>
      <c r="C131" s="2" t="s">
        <v>502</v>
      </c>
      <c r="D131" s="2">
        <v>191</v>
      </c>
      <c r="E131" s="2">
        <v>199</v>
      </c>
      <c r="F131" s="22">
        <v>227</v>
      </c>
      <c r="G131" s="2">
        <v>239</v>
      </c>
      <c r="H131" s="39">
        <v>222</v>
      </c>
      <c r="I131" s="39">
        <v>215</v>
      </c>
      <c r="J131" s="119">
        <v>206</v>
      </c>
      <c r="K131" s="54">
        <v>196</v>
      </c>
    </row>
    <row r="132" spans="1:12" s="1" customFormat="1" ht="20.149999999999999" customHeight="1" x14ac:dyDescent="0.2">
      <c r="A132" s="2">
        <v>159</v>
      </c>
      <c r="B132" s="2">
        <v>3410500841</v>
      </c>
      <c r="C132" s="2" t="s">
        <v>503</v>
      </c>
      <c r="D132" s="2">
        <v>141</v>
      </c>
      <c r="E132" s="2">
        <v>165</v>
      </c>
      <c r="F132" s="22">
        <v>148</v>
      </c>
      <c r="G132" s="2">
        <v>161</v>
      </c>
      <c r="H132" s="39">
        <v>154</v>
      </c>
      <c r="I132" s="39">
        <v>134</v>
      </c>
      <c r="J132" s="119">
        <v>162</v>
      </c>
      <c r="K132" s="54">
        <v>135</v>
      </c>
    </row>
    <row r="133" spans="1:12" s="1" customFormat="1" ht="20.149999999999999" customHeight="1" x14ac:dyDescent="0.2">
      <c r="A133" s="2">
        <v>160</v>
      </c>
      <c r="B133" s="2">
        <v>3410700185</v>
      </c>
      <c r="C133" s="2" t="s">
        <v>1047</v>
      </c>
      <c r="D133" s="2">
        <v>131</v>
      </c>
      <c r="E133" s="2">
        <v>147</v>
      </c>
      <c r="F133" s="22">
        <v>149</v>
      </c>
      <c r="G133" s="2">
        <v>151</v>
      </c>
      <c r="H133" s="39">
        <v>150</v>
      </c>
      <c r="I133" s="39">
        <v>158</v>
      </c>
      <c r="J133" s="119">
        <v>165</v>
      </c>
      <c r="K133" s="54">
        <v>178</v>
      </c>
    </row>
    <row r="134" spans="1:12" s="1" customFormat="1" ht="20.149999999999999" customHeight="1" x14ac:dyDescent="0.2">
      <c r="A134" s="2">
        <v>162</v>
      </c>
      <c r="B134" s="2">
        <v>3411501780</v>
      </c>
      <c r="C134" s="2" t="s">
        <v>504</v>
      </c>
      <c r="D134" s="2">
        <v>227</v>
      </c>
      <c r="E134" s="2">
        <v>217</v>
      </c>
      <c r="F134" s="22">
        <v>272</v>
      </c>
      <c r="G134" s="2"/>
      <c r="H134" s="39"/>
      <c r="I134" s="39">
        <v>250</v>
      </c>
      <c r="J134" s="119">
        <v>269</v>
      </c>
      <c r="K134" s="54">
        <v>250</v>
      </c>
    </row>
    <row r="135" spans="1:12" s="1" customFormat="1" ht="20.149999999999999" customHeight="1" x14ac:dyDescent="0.2">
      <c r="A135" s="2">
        <v>164</v>
      </c>
      <c r="B135" s="2">
        <v>3411501814</v>
      </c>
      <c r="C135" s="2" t="s">
        <v>505</v>
      </c>
      <c r="D135" s="2">
        <v>358</v>
      </c>
      <c r="E135" s="2">
        <v>361</v>
      </c>
      <c r="F135" s="22">
        <v>398</v>
      </c>
      <c r="G135" s="2">
        <v>395</v>
      </c>
      <c r="H135" s="39">
        <v>340</v>
      </c>
      <c r="I135" s="39">
        <v>334</v>
      </c>
      <c r="J135" s="119">
        <v>315</v>
      </c>
      <c r="K135" s="54">
        <v>309</v>
      </c>
    </row>
    <row r="136" spans="1:12" s="1" customFormat="1" ht="20.149999999999999" customHeight="1" x14ac:dyDescent="0.2">
      <c r="A136" s="2">
        <v>165</v>
      </c>
      <c r="B136" s="2">
        <v>3411501822</v>
      </c>
      <c r="C136" s="2" t="s">
        <v>506</v>
      </c>
      <c r="D136" s="2">
        <v>141</v>
      </c>
      <c r="E136" s="2">
        <v>173</v>
      </c>
      <c r="F136" s="22">
        <v>239</v>
      </c>
      <c r="G136" s="2">
        <v>256</v>
      </c>
      <c r="H136" s="39">
        <v>290</v>
      </c>
      <c r="I136" s="39">
        <v>295</v>
      </c>
      <c r="J136" s="119">
        <v>293</v>
      </c>
      <c r="K136" s="54">
        <v>270</v>
      </c>
    </row>
    <row r="137" spans="1:12" s="1" customFormat="1" ht="20.149999999999999" customHeight="1" x14ac:dyDescent="0.2">
      <c r="A137" s="2">
        <v>166</v>
      </c>
      <c r="B137" s="2">
        <v>3412700365</v>
      </c>
      <c r="C137" s="2" t="s">
        <v>136</v>
      </c>
      <c r="D137" s="4">
        <v>240</v>
      </c>
      <c r="E137" s="2">
        <v>240</v>
      </c>
      <c r="F137" s="22">
        <v>229</v>
      </c>
      <c r="G137" s="2">
        <v>216</v>
      </c>
      <c r="H137" s="39">
        <v>262</v>
      </c>
      <c r="I137" s="39">
        <v>292</v>
      </c>
      <c r="J137" s="119">
        <v>288</v>
      </c>
      <c r="K137" s="54">
        <v>287</v>
      </c>
    </row>
    <row r="138" spans="1:12" s="1" customFormat="1" ht="20.149999999999999" customHeight="1" x14ac:dyDescent="0.2">
      <c r="A138" s="2">
        <v>167</v>
      </c>
      <c r="B138" s="2">
        <v>3413200092</v>
      </c>
      <c r="C138" s="2" t="s">
        <v>1070</v>
      </c>
      <c r="D138" s="2">
        <v>219</v>
      </c>
      <c r="E138" s="2">
        <v>190</v>
      </c>
      <c r="F138" s="22">
        <v>230</v>
      </c>
      <c r="G138" s="2">
        <v>234</v>
      </c>
      <c r="H138" s="39">
        <v>284</v>
      </c>
      <c r="I138" s="39">
        <v>278</v>
      </c>
      <c r="J138" s="119">
        <v>260</v>
      </c>
      <c r="K138" s="54">
        <v>268</v>
      </c>
      <c r="L138" s="56"/>
    </row>
    <row r="139" spans="1:12" s="1" customFormat="1" ht="20.149999999999999" customHeight="1" x14ac:dyDescent="0.2">
      <c r="A139" s="2">
        <v>168</v>
      </c>
      <c r="B139" s="2">
        <v>3413500038</v>
      </c>
      <c r="C139" s="2" t="s">
        <v>507</v>
      </c>
      <c r="D139" s="2">
        <v>168</v>
      </c>
      <c r="E139" s="2">
        <v>160</v>
      </c>
      <c r="F139" s="22">
        <v>154</v>
      </c>
      <c r="G139" s="2">
        <v>93</v>
      </c>
      <c r="H139" s="39">
        <v>73</v>
      </c>
      <c r="I139" s="39">
        <v>61</v>
      </c>
      <c r="J139" s="120"/>
      <c r="K139" s="55"/>
    </row>
    <row r="140" spans="1:12" s="1" customFormat="1" ht="20.149999999999999" customHeight="1" x14ac:dyDescent="0.2">
      <c r="A140" s="2">
        <v>169</v>
      </c>
      <c r="B140" s="2">
        <v>3413600101</v>
      </c>
      <c r="C140" s="2" t="s">
        <v>508</v>
      </c>
      <c r="D140" s="2">
        <v>395</v>
      </c>
      <c r="E140" s="2">
        <v>382</v>
      </c>
      <c r="F140" s="22">
        <v>373</v>
      </c>
      <c r="G140" s="2">
        <v>410</v>
      </c>
      <c r="H140" s="39">
        <v>375</v>
      </c>
      <c r="I140" s="39">
        <v>349</v>
      </c>
      <c r="J140" s="119">
        <v>330</v>
      </c>
      <c r="K140" s="54">
        <v>314</v>
      </c>
    </row>
    <row r="141" spans="1:12" s="1" customFormat="1" ht="20.149999999999999" customHeight="1" x14ac:dyDescent="0.2">
      <c r="A141" s="2">
        <v>171</v>
      </c>
      <c r="B141" s="2">
        <v>3413900055</v>
      </c>
      <c r="C141" s="2" t="s">
        <v>1071</v>
      </c>
      <c r="D141" s="2">
        <v>176</v>
      </c>
      <c r="E141" s="2">
        <v>205</v>
      </c>
      <c r="F141" s="22">
        <v>210</v>
      </c>
      <c r="G141" s="2">
        <v>270</v>
      </c>
      <c r="H141" s="39">
        <v>259</v>
      </c>
      <c r="I141" s="39">
        <v>283</v>
      </c>
      <c r="J141" s="119">
        <v>270</v>
      </c>
      <c r="K141" s="54">
        <v>272</v>
      </c>
    </row>
    <row r="142" spans="1:12" s="1" customFormat="1" ht="20.149999999999999" customHeight="1" x14ac:dyDescent="0.2">
      <c r="A142" s="2">
        <v>172</v>
      </c>
      <c r="B142" s="2">
        <v>3410207140</v>
      </c>
      <c r="C142" s="2" t="s">
        <v>509</v>
      </c>
      <c r="D142" s="2"/>
      <c r="E142" s="2">
        <v>308</v>
      </c>
      <c r="F142" s="22">
        <v>340</v>
      </c>
      <c r="G142" s="2">
        <v>374</v>
      </c>
      <c r="H142" s="39">
        <v>332</v>
      </c>
      <c r="I142" s="39">
        <v>315</v>
      </c>
      <c r="J142" s="119">
        <v>316</v>
      </c>
      <c r="K142" s="54">
        <v>272</v>
      </c>
    </row>
    <row r="143" spans="1:12" s="1" customFormat="1" ht="20.149999999999999" customHeight="1" x14ac:dyDescent="0.2">
      <c r="A143" s="2">
        <v>173</v>
      </c>
      <c r="B143" s="2">
        <v>3410900462</v>
      </c>
      <c r="C143" s="2" t="s">
        <v>510</v>
      </c>
      <c r="D143" s="2">
        <v>220</v>
      </c>
      <c r="E143" s="2">
        <v>242</v>
      </c>
      <c r="F143" s="22">
        <v>249</v>
      </c>
      <c r="G143" s="2">
        <v>222</v>
      </c>
      <c r="H143" s="39">
        <v>253</v>
      </c>
      <c r="I143" s="39">
        <v>257</v>
      </c>
      <c r="J143" s="119">
        <v>208</v>
      </c>
      <c r="K143" s="54">
        <v>207</v>
      </c>
    </row>
    <row r="144" spans="1:12" s="1" customFormat="1" ht="20.149999999999999" customHeight="1" x14ac:dyDescent="0.2">
      <c r="A144" s="2">
        <v>175</v>
      </c>
      <c r="B144" s="2">
        <v>3413205075</v>
      </c>
      <c r="C144" s="2" t="s">
        <v>98</v>
      </c>
      <c r="D144" s="2">
        <v>254</v>
      </c>
      <c r="E144" s="2">
        <v>234</v>
      </c>
      <c r="F144" s="22">
        <v>220</v>
      </c>
      <c r="G144" s="2">
        <v>263</v>
      </c>
      <c r="H144" s="39">
        <v>256</v>
      </c>
      <c r="I144" s="39">
        <v>268</v>
      </c>
      <c r="J144" s="119">
        <v>258</v>
      </c>
      <c r="K144" s="54">
        <v>249</v>
      </c>
    </row>
    <row r="145" spans="1:11" s="1" customFormat="1" ht="20.149999999999999" customHeight="1" x14ac:dyDescent="0.2">
      <c r="A145" s="2">
        <v>177</v>
      </c>
      <c r="B145" s="2">
        <v>3411501947</v>
      </c>
      <c r="C145" s="2" t="s">
        <v>1072</v>
      </c>
      <c r="D145" s="2">
        <v>233</v>
      </c>
      <c r="E145" s="2">
        <v>248</v>
      </c>
      <c r="F145" s="22">
        <v>269</v>
      </c>
      <c r="G145" s="2">
        <v>261</v>
      </c>
      <c r="H145" s="39">
        <v>252</v>
      </c>
      <c r="I145" s="39">
        <v>289</v>
      </c>
      <c r="J145" s="119">
        <v>286</v>
      </c>
      <c r="K145" s="54">
        <v>267</v>
      </c>
    </row>
    <row r="146" spans="1:11" s="1" customFormat="1" ht="20.149999999999999" customHeight="1" x14ac:dyDescent="0.2">
      <c r="A146" s="2">
        <v>178</v>
      </c>
      <c r="B146" s="2">
        <v>3411501954</v>
      </c>
      <c r="C146" s="2" t="s">
        <v>409</v>
      </c>
      <c r="D146" s="2">
        <v>315</v>
      </c>
      <c r="E146" s="2">
        <v>313</v>
      </c>
      <c r="F146" s="22">
        <v>278</v>
      </c>
      <c r="G146" s="2">
        <v>294</v>
      </c>
      <c r="H146" s="39"/>
      <c r="I146" s="39">
        <v>372</v>
      </c>
      <c r="J146" s="119">
        <v>348</v>
      </c>
      <c r="K146" s="54">
        <v>319</v>
      </c>
    </row>
    <row r="147" spans="1:11" s="1" customFormat="1" ht="20.149999999999999" customHeight="1" x14ac:dyDescent="0.2">
      <c r="A147" s="2">
        <v>179</v>
      </c>
      <c r="B147" s="2">
        <v>3410107282</v>
      </c>
      <c r="C147" s="2" t="s">
        <v>1048</v>
      </c>
      <c r="D147" s="2">
        <v>159</v>
      </c>
      <c r="E147" s="2">
        <v>115</v>
      </c>
      <c r="F147" s="22">
        <v>175</v>
      </c>
      <c r="G147" s="2">
        <v>193</v>
      </c>
      <c r="H147" s="39">
        <v>217</v>
      </c>
      <c r="I147" s="39">
        <v>213</v>
      </c>
      <c r="J147" s="119">
        <v>228</v>
      </c>
      <c r="K147" s="54">
        <v>241</v>
      </c>
    </row>
    <row r="148" spans="1:11" s="1" customFormat="1" ht="20.149999999999999" customHeight="1" x14ac:dyDescent="0.2">
      <c r="A148" s="2">
        <v>180</v>
      </c>
      <c r="B148" s="2">
        <v>3411700168</v>
      </c>
      <c r="C148" s="2" t="s">
        <v>1049</v>
      </c>
      <c r="D148" s="2">
        <v>239</v>
      </c>
      <c r="E148" s="2">
        <v>253</v>
      </c>
      <c r="F148" s="22">
        <v>255</v>
      </c>
      <c r="G148" s="2">
        <v>261</v>
      </c>
      <c r="H148" s="39">
        <v>297</v>
      </c>
      <c r="I148" s="39">
        <v>202</v>
      </c>
      <c r="J148" s="119">
        <v>195</v>
      </c>
      <c r="K148" s="54">
        <v>221</v>
      </c>
    </row>
    <row r="149" spans="1:11" s="1" customFormat="1" ht="20.149999999999999" customHeight="1" x14ac:dyDescent="0.2">
      <c r="A149" s="2">
        <v>181</v>
      </c>
      <c r="B149" s="2">
        <v>3410107472</v>
      </c>
      <c r="C149" s="2" t="s">
        <v>511</v>
      </c>
      <c r="D149" s="2">
        <v>201</v>
      </c>
      <c r="E149" s="2">
        <v>204</v>
      </c>
      <c r="F149" s="22">
        <v>203</v>
      </c>
      <c r="G149" s="2">
        <v>182</v>
      </c>
      <c r="H149" s="39">
        <v>178</v>
      </c>
      <c r="I149" s="39">
        <v>154</v>
      </c>
      <c r="J149" s="119">
        <v>144</v>
      </c>
      <c r="K149" s="54">
        <v>165</v>
      </c>
    </row>
    <row r="150" spans="1:11" s="1" customFormat="1" ht="20.149999999999999" customHeight="1" x14ac:dyDescent="0.2">
      <c r="A150" s="2">
        <v>183</v>
      </c>
      <c r="B150" s="2">
        <v>3411100567</v>
      </c>
      <c r="C150" s="2" t="s">
        <v>512</v>
      </c>
      <c r="D150" s="2">
        <v>310</v>
      </c>
      <c r="E150" s="2">
        <v>288</v>
      </c>
      <c r="F150" s="22">
        <v>299</v>
      </c>
      <c r="G150" s="2">
        <v>289</v>
      </c>
      <c r="H150" s="39">
        <v>282</v>
      </c>
      <c r="I150" s="39">
        <v>281</v>
      </c>
      <c r="J150" s="119">
        <v>287</v>
      </c>
      <c r="K150" s="54">
        <v>308</v>
      </c>
    </row>
    <row r="151" spans="1:11" s="1" customFormat="1" ht="20.149999999999999" customHeight="1" x14ac:dyDescent="0.2">
      <c r="A151" s="2">
        <v>184</v>
      </c>
      <c r="B151" s="2">
        <v>3411501988</v>
      </c>
      <c r="C151" s="2" t="s">
        <v>513</v>
      </c>
      <c r="D151" s="2">
        <v>248</v>
      </c>
      <c r="E151" s="2">
        <v>185</v>
      </c>
      <c r="F151" s="22">
        <v>232</v>
      </c>
      <c r="G151" s="2"/>
      <c r="H151" s="39">
        <v>265</v>
      </c>
      <c r="I151" s="39">
        <v>267</v>
      </c>
      <c r="J151" s="119">
        <v>241</v>
      </c>
      <c r="K151" s="125"/>
    </row>
    <row r="152" spans="1:11" s="1" customFormat="1" ht="20.149999999999999" customHeight="1" x14ac:dyDescent="0.2">
      <c r="A152" s="2">
        <v>185</v>
      </c>
      <c r="B152" s="2">
        <v>3411501996</v>
      </c>
      <c r="C152" s="2" t="s">
        <v>514</v>
      </c>
      <c r="D152" s="2">
        <v>246</v>
      </c>
      <c r="E152" s="2">
        <v>250</v>
      </c>
      <c r="F152" s="22">
        <v>280</v>
      </c>
      <c r="G152" s="2">
        <v>251</v>
      </c>
      <c r="H152" s="39">
        <v>213</v>
      </c>
      <c r="I152" s="39">
        <v>213</v>
      </c>
      <c r="J152" s="119">
        <v>231</v>
      </c>
      <c r="K152" s="54">
        <v>238</v>
      </c>
    </row>
    <row r="153" spans="1:11" s="1" customFormat="1" ht="20.149999999999999" customHeight="1" x14ac:dyDescent="0.2">
      <c r="A153" s="2">
        <v>186</v>
      </c>
      <c r="B153" s="2">
        <v>3410207579</v>
      </c>
      <c r="C153" s="2" t="s">
        <v>1073</v>
      </c>
      <c r="D153" s="2">
        <v>29</v>
      </c>
      <c r="E153" s="2">
        <v>35</v>
      </c>
      <c r="F153" s="22">
        <v>65</v>
      </c>
      <c r="G153" s="2">
        <v>79</v>
      </c>
      <c r="H153" s="39">
        <v>75</v>
      </c>
      <c r="I153" s="39">
        <v>98</v>
      </c>
      <c r="J153" s="119">
        <v>100</v>
      </c>
      <c r="K153" s="55"/>
    </row>
    <row r="154" spans="1:11" s="1" customFormat="1" ht="20.149999999999999" customHeight="1" x14ac:dyDescent="0.2">
      <c r="A154" s="2">
        <v>187</v>
      </c>
      <c r="B154" s="2">
        <v>3411901030</v>
      </c>
      <c r="C154" s="2" t="s">
        <v>515</v>
      </c>
      <c r="D154" s="2">
        <v>432</v>
      </c>
      <c r="E154" s="2">
        <v>437</v>
      </c>
      <c r="F154" s="22">
        <v>454</v>
      </c>
      <c r="G154" s="2">
        <v>471</v>
      </c>
      <c r="H154" s="39">
        <v>489</v>
      </c>
      <c r="I154" s="39">
        <v>498</v>
      </c>
      <c r="J154" s="119">
        <v>492</v>
      </c>
      <c r="K154" s="54">
        <v>530</v>
      </c>
    </row>
    <row r="155" spans="1:11" s="1" customFormat="1" ht="20.149999999999999" customHeight="1" x14ac:dyDescent="0.2">
      <c r="A155" s="2">
        <v>188</v>
      </c>
      <c r="B155" s="2">
        <v>3410107688</v>
      </c>
      <c r="C155" s="2" t="s">
        <v>516</v>
      </c>
      <c r="D155" s="2">
        <v>117</v>
      </c>
      <c r="E155" s="2">
        <v>171</v>
      </c>
      <c r="F155" s="22">
        <v>189</v>
      </c>
      <c r="G155" s="2">
        <v>190</v>
      </c>
      <c r="H155" s="39">
        <v>187</v>
      </c>
      <c r="I155" s="39">
        <v>205</v>
      </c>
      <c r="J155" s="119">
        <v>218</v>
      </c>
      <c r="K155" s="54">
        <v>184</v>
      </c>
    </row>
    <row r="156" spans="1:11" s="1" customFormat="1" ht="20.149999999999999" customHeight="1" x14ac:dyDescent="0.2">
      <c r="A156" s="2">
        <v>191</v>
      </c>
      <c r="B156" s="2">
        <v>3411501582</v>
      </c>
      <c r="C156" s="2" t="s">
        <v>518</v>
      </c>
      <c r="D156" s="2">
        <v>325</v>
      </c>
      <c r="E156" s="2">
        <v>310</v>
      </c>
      <c r="F156" s="22">
        <v>368</v>
      </c>
      <c r="G156" s="2"/>
      <c r="H156" s="39"/>
      <c r="I156" s="39">
        <v>254</v>
      </c>
      <c r="J156" s="119">
        <v>298</v>
      </c>
      <c r="K156" s="54">
        <v>281</v>
      </c>
    </row>
    <row r="157" spans="1:11" s="1" customFormat="1" ht="20.149999999999999" customHeight="1" x14ac:dyDescent="0.2">
      <c r="A157" s="2">
        <v>193</v>
      </c>
      <c r="B157" s="2">
        <v>3413505094</v>
      </c>
      <c r="C157" s="2" t="s">
        <v>519</v>
      </c>
      <c r="D157" s="2">
        <v>291</v>
      </c>
      <c r="E157" s="2">
        <v>295</v>
      </c>
      <c r="F157" s="22">
        <v>265</v>
      </c>
      <c r="G157" s="2">
        <v>299</v>
      </c>
      <c r="H157" s="39">
        <v>312</v>
      </c>
      <c r="I157" s="39">
        <v>297</v>
      </c>
      <c r="J157" s="119">
        <v>302</v>
      </c>
      <c r="K157" s="54">
        <v>311</v>
      </c>
    </row>
    <row r="158" spans="1:11" s="1" customFormat="1" ht="20.149999999999999" customHeight="1" x14ac:dyDescent="0.2">
      <c r="A158" s="2">
        <v>195</v>
      </c>
      <c r="B158" s="2">
        <v>3410107944</v>
      </c>
      <c r="C158" s="2" t="s">
        <v>1050</v>
      </c>
      <c r="D158" s="2">
        <v>25</v>
      </c>
      <c r="E158" s="2">
        <v>34</v>
      </c>
      <c r="F158" s="22">
        <v>37</v>
      </c>
      <c r="G158" s="2"/>
      <c r="H158" s="39">
        <v>62</v>
      </c>
      <c r="I158" s="39"/>
      <c r="J158" s="119"/>
      <c r="K158" s="54">
        <v>59</v>
      </c>
    </row>
    <row r="159" spans="1:11" s="1" customFormat="1" ht="20.149999999999999" customHeight="1" x14ac:dyDescent="0.2">
      <c r="A159" s="2">
        <v>197</v>
      </c>
      <c r="B159" s="2">
        <v>3410500882</v>
      </c>
      <c r="C159" s="2" t="s">
        <v>520</v>
      </c>
      <c r="D159" s="2">
        <v>148</v>
      </c>
      <c r="E159" s="2">
        <v>139</v>
      </c>
      <c r="F159" s="22">
        <v>134</v>
      </c>
      <c r="G159" s="2">
        <v>153</v>
      </c>
      <c r="H159" s="39">
        <v>187</v>
      </c>
      <c r="I159" s="39">
        <v>187</v>
      </c>
      <c r="J159" s="119">
        <v>183</v>
      </c>
      <c r="K159" s="54">
        <v>167</v>
      </c>
    </row>
    <row r="160" spans="1:11" s="1" customFormat="1" ht="20.149999999999999" customHeight="1" x14ac:dyDescent="0.2">
      <c r="A160" s="2">
        <v>199</v>
      </c>
      <c r="B160" s="2">
        <v>3411502044</v>
      </c>
      <c r="C160" s="2" t="s">
        <v>521</v>
      </c>
      <c r="D160" s="2">
        <v>276</v>
      </c>
      <c r="E160" s="2">
        <v>272</v>
      </c>
      <c r="F160" s="22">
        <v>265</v>
      </c>
      <c r="G160" s="2">
        <v>287</v>
      </c>
      <c r="H160" s="39">
        <v>277</v>
      </c>
      <c r="I160" s="39">
        <v>295</v>
      </c>
      <c r="J160" s="119">
        <v>299</v>
      </c>
      <c r="K160" s="54">
        <v>294</v>
      </c>
    </row>
    <row r="161" spans="1:11" s="1" customFormat="1" ht="20.149999999999999" customHeight="1" x14ac:dyDescent="0.2">
      <c r="A161" s="2">
        <v>200</v>
      </c>
      <c r="B161" s="2">
        <v>3411502051</v>
      </c>
      <c r="C161" s="2" t="s">
        <v>404</v>
      </c>
      <c r="D161" s="4">
        <v>118</v>
      </c>
      <c r="E161" s="2">
        <v>136</v>
      </c>
      <c r="F161" s="22">
        <v>137</v>
      </c>
      <c r="G161" s="2">
        <v>132</v>
      </c>
      <c r="H161" s="39">
        <v>136</v>
      </c>
      <c r="I161" s="39">
        <v>143</v>
      </c>
      <c r="J161" s="119">
        <v>154</v>
      </c>
      <c r="K161" s="54">
        <v>152</v>
      </c>
    </row>
    <row r="162" spans="1:11" s="1" customFormat="1" ht="20.149999999999999" customHeight="1" x14ac:dyDescent="0.2">
      <c r="A162" s="2">
        <v>201</v>
      </c>
      <c r="B162" s="2">
        <v>3412700373</v>
      </c>
      <c r="C162" s="2" t="s">
        <v>522</v>
      </c>
      <c r="D162" s="2">
        <v>240</v>
      </c>
      <c r="E162" s="2">
        <v>259</v>
      </c>
      <c r="F162" s="22">
        <v>248</v>
      </c>
      <c r="G162" s="2">
        <v>246</v>
      </c>
      <c r="H162" s="39">
        <v>254</v>
      </c>
      <c r="I162" s="39">
        <v>252</v>
      </c>
      <c r="J162" s="119">
        <v>256</v>
      </c>
      <c r="K162" s="54">
        <v>281</v>
      </c>
    </row>
    <row r="163" spans="1:11" s="1" customFormat="1" ht="20.149999999999999" customHeight="1" x14ac:dyDescent="0.2">
      <c r="A163" s="2">
        <v>202</v>
      </c>
      <c r="B163" s="2">
        <v>3410207892</v>
      </c>
      <c r="C163" s="2" t="s">
        <v>517</v>
      </c>
      <c r="D163" s="2">
        <v>125</v>
      </c>
      <c r="E163" s="2">
        <v>150</v>
      </c>
      <c r="F163" s="22">
        <v>179</v>
      </c>
      <c r="G163" s="2">
        <v>254</v>
      </c>
      <c r="H163" s="39">
        <v>297</v>
      </c>
      <c r="I163" s="39">
        <v>294</v>
      </c>
      <c r="J163" s="119">
        <v>292</v>
      </c>
      <c r="K163" s="54">
        <v>289</v>
      </c>
    </row>
    <row r="164" spans="1:11" s="1" customFormat="1" ht="20.149999999999999" customHeight="1" x14ac:dyDescent="0.2">
      <c r="A164" s="2">
        <v>203</v>
      </c>
      <c r="B164" s="2">
        <v>3410207991</v>
      </c>
      <c r="C164" s="2" t="s">
        <v>523</v>
      </c>
      <c r="D164" s="2"/>
      <c r="E164" s="2"/>
      <c r="F164" s="22"/>
      <c r="G164" s="2"/>
      <c r="H164" s="39"/>
      <c r="I164" s="39"/>
      <c r="J164" s="122"/>
      <c r="K164" s="125"/>
    </row>
    <row r="165" spans="1:11" s="1" customFormat="1" ht="20.149999999999999" customHeight="1" x14ac:dyDescent="0.2">
      <c r="A165" s="2">
        <v>206</v>
      </c>
      <c r="B165" s="2">
        <v>3410108082</v>
      </c>
      <c r="C165" s="2" t="s">
        <v>1119</v>
      </c>
      <c r="D165" s="2">
        <v>160</v>
      </c>
      <c r="E165" s="2">
        <v>193</v>
      </c>
      <c r="F165" s="22">
        <v>231</v>
      </c>
      <c r="G165" s="2">
        <v>263</v>
      </c>
      <c r="H165" s="39">
        <v>279</v>
      </c>
      <c r="I165" s="39">
        <v>270</v>
      </c>
      <c r="J165" s="119">
        <v>265</v>
      </c>
      <c r="K165" s="54">
        <v>279</v>
      </c>
    </row>
    <row r="166" spans="1:11" s="1" customFormat="1" ht="20.149999999999999" customHeight="1" x14ac:dyDescent="0.2">
      <c r="A166" s="2">
        <v>207</v>
      </c>
      <c r="B166" s="2">
        <v>3410208262</v>
      </c>
      <c r="C166" s="2" t="s">
        <v>524</v>
      </c>
      <c r="D166" s="2">
        <v>167</v>
      </c>
      <c r="E166" s="2">
        <v>168</v>
      </c>
      <c r="F166" s="22">
        <v>168</v>
      </c>
      <c r="G166" s="2">
        <v>170</v>
      </c>
      <c r="H166" s="39">
        <v>180</v>
      </c>
      <c r="I166" s="39">
        <v>180</v>
      </c>
      <c r="J166" s="119">
        <v>180</v>
      </c>
      <c r="K166" s="54">
        <v>179</v>
      </c>
    </row>
    <row r="167" spans="1:11" s="1" customFormat="1" ht="20.149999999999999" customHeight="1" x14ac:dyDescent="0.2">
      <c r="A167" s="2">
        <v>208</v>
      </c>
      <c r="B167" s="2">
        <v>3410500890</v>
      </c>
      <c r="C167" s="2" t="s">
        <v>137</v>
      </c>
      <c r="D167" s="2">
        <v>81</v>
      </c>
      <c r="E167" s="2">
        <v>123</v>
      </c>
      <c r="F167" s="22">
        <v>111</v>
      </c>
      <c r="G167" s="2">
        <v>110</v>
      </c>
      <c r="H167" s="39">
        <v>202</v>
      </c>
      <c r="I167" s="39">
        <v>250</v>
      </c>
      <c r="J167" s="119">
        <v>228</v>
      </c>
      <c r="K167" s="54">
        <v>218</v>
      </c>
    </row>
    <row r="168" spans="1:11" s="1" customFormat="1" ht="20.149999999999999" customHeight="1" x14ac:dyDescent="0.2">
      <c r="A168" s="2">
        <v>209</v>
      </c>
      <c r="B168" s="2">
        <v>3411100591</v>
      </c>
      <c r="C168" s="2" t="s">
        <v>1051</v>
      </c>
      <c r="D168" s="2">
        <v>106</v>
      </c>
      <c r="E168" s="2">
        <v>152</v>
      </c>
      <c r="F168" s="22">
        <v>177</v>
      </c>
      <c r="G168" s="2">
        <v>215</v>
      </c>
      <c r="H168" s="39">
        <v>226</v>
      </c>
      <c r="I168" s="39">
        <v>278</v>
      </c>
      <c r="J168" s="119">
        <v>331</v>
      </c>
      <c r="K168" s="54">
        <v>339</v>
      </c>
    </row>
    <row r="169" spans="1:11" s="1" customFormat="1" ht="20.149999999999999" customHeight="1" x14ac:dyDescent="0.2">
      <c r="A169" s="2">
        <v>210</v>
      </c>
      <c r="B169" s="2">
        <v>3412100194</v>
      </c>
      <c r="C169" s="2" t="s">
        <v>525</v>
      </c>
      <c r="D169" s="2">
        <v>228</v>
      </c>
      <c r="E169" s="2">
        <v>246</v>
      </c>
      <c r="F169" s="22">
        <v>240</v>
      </c>
      <c r="G169" s="2">
        <v>256</v>
      </c>
      <c r="H169" s="39">
        <v>288</v>
      </c>
      <c r="I169" s="39">
        <v>282</v>
      </c>
      <c r="J169" s="119">
        <v>317</v>
      </c>
      <c r="K169" s="54">
        <v>326</v>
      </c>
    </row>
    <row r="170" spans="1:11" s="1" customFormat="1" ht="20.149999999999999" customHeight="1" x14ac:dyDescent="0.2">
      <c r="A170" s="2">
        <v>211</v>
      </c>
      <c r="B170" s="2">
        <v>3410900496</v>
      </c>
      <c r="C170" s="2" t="s">
        <v>1074</v>
      </c>
      <c r="D170" s="2">
        <v>113</v>
      </c>
      <c r="E170" s="2">
        <v>183</v>
      </c>
      <c r="F170" s="22">
        <v>206</v>
      </c>
      <c r="G170" s="2">
        <v>224</v>
      </c>
      <c r="H170" s="39">
        <v>236</v>
      </c>
      <c r="I170" s="39">
        <v>188</v>
      </c>
      <c r="J170" s="119">
        <v>168</v>
      </c>
      <c r="K170" s="54">
        <v>199</v>
      </c>
    </row>
    <row r="171" spans="1:11" s="1" customFormat="1" ht="20.149999999999999" customHeight="1" x14ac:dyDescent="0.2">
      <c r="A171" s="2">
        <v>212</v>
      </c>
      <c r="B171" s="2">
        <v>3411700226</v>
      </c>
      <c r="C171" s="2" t="s">
        <v>1052</v>
      </c>
      <c r="D171" s="2">
        <v>165</v>
      </c>
      <c r="E171" s="2">
        <v>194</v>
      </c>
      <c r="F171" s="22">
        <v>188</v>
      </c>
      <c r="G171" s="2">
        <v>206</v>
      </c>
      <c r="H171" s="39">
        <v>233</v>
      </c>
      <c r="I171" s="39">
        <v>230</v>
      </c>
      <c r="J171" s="122"/>
      <c r="K171" s="54">
        <v>220</v>
      </c>
    </row>
    <row r="172" spans="1:11" s="1" customFormat="1" ht="20.149999999999999" customHeight="1" x14ac:dyDescent="0.2">
      <c r="A172" s="2">
        <v>214</v>
      </c>
      <c r="B172" s="2">
        <v>3413600234</v>
      </c>
      <c r="C172" s="2" t="s">
        <v>1053</v>
      </c>
      <c r="D172" s="2">
        <v>297</v>
      </c>
      <c r="E172" s="2">
        <v>297</v>
      </c>
      <c r="F172" s="22">
        <v>351</v>
      </c>
      <c r="G172" s="2">
        <v>380</v>
      </c>
      <c r="H172" s="39">
        <v>433</v>
      </c>
      <c r="I172" s="39">
        <v>435</v>
      </c>
      <c r="J172" s="119">
        <v>441</v>
      </c>
      <c r="K172" s="54">
        <v>462</v>
      </c>
    </row>
    <row r="173" spans="1:11" s="1" customFormat="1" ht="20.149999999999999" customHeight="1" x14ac:dyDescent="0.2">
      <c r="A173" s="2">
        <v>216</v>
      </c>
      <c r="B173" s="2">
        <v>3412500682</v>
      </c>
      <c r="C173" s="2" t="s">
        <v>1075</v>
      </c>
      <c r="D173" s="2">
        <v>335</v>
      </c>
      <c r="E173" s="2">
        <v>408</v>
      </c>
      <c r="F173" s="22">
        <v>309</v>
      </c>
      <c r="G173" s="2">
        <v>290</v>
      </c>
      <c r="H173" s="39">
        <v>292</v>
      </c>
      <c r="I173" s="39">
        <v>259</v>
      </c>
      <c r="J173" s="119">
        <v>190</v>
      </c>
      <c r="K173" s="54">
        <v>158</v>
      </c>
    </row>
    <row r="174" spans="1:11" s="1" customFormat="1" ht="20.149999999999999" customHeight="1" x14ac:dyDescent="0.2">
      <c r="A174" s="2">
        <v>217</v>
      </c>
      <c r="B174" s="2">
        <v>3410206209</v>
      </c>
      <c r="C174" s="2" t="s">
        <v>1054</v>
      </c>
      <c r="D174" s="2">
        <v>85</v>
      </c>
      <c r="E174" s="2">
        <v>158</v>
      </c>
      <c r="F174" s="22">
        <v>132</v>
      </c>
      <c r="G174" s="2">
        <v>144</v>
      </c>
      <c r="H174" s="39">
        <v>166</v>
      </c>
      <c r="I174" s="39">
        <v>192</v>
      </c>
      <c r="J174" s="120"/>
      <c r="K174" s="55"/>
    </row>
    <row r="175" spans="1:11" s="1" customFormat="1" ht="20.149999999999999" customHeight="1" x14ac:dyDescent="0.2">
      <c r="A175" s="2">
        <v>219</v>
      </c>
      <c r="B175" s="2">
        <v>3411502127</v>
      </c>
      <c r="C175" s="2" t="s">
        <v>526</v>
      </c>
      <c r="D175" s="2">
        <v>122</v>
      </c>
      <c r="E175" s="2">
        <v>169</v>
      </c>
      <c r="F175" s="22">
        <v>163</v>
      </c>
      <c r="G175" s="2">
        <v>192</v>
      </c>
      <c r="H175" s="39">
        <v>225</v>
      </c>
      <c r="I175" s="39">
        <v>231</v>
      </c>
      <c r="J175" s="119">
        <v>295</v>
      </c>
      <c r="K175" s="54">
        <v>279</v>
      </c>
    </row>
    <row r="176" spans="1:11" s="1" customFormat="1" ht="20.149999999999999" customHeight="1" x14ac:dyDescent="0.2">
      <c r="A176" s="2">
        <v>220</v>
      </c>
      <c r="B176" s="2">
        <v>3411502135</v>
      </c>
      <c r="C176" s="2" t="s">
        <v>527</v>
      </c>
      <c r="D176" s="2">
        <v>246</v>
      </c>
      <c r="E176" s="2">
        <v>249</v>
      </c>
      <c r="F176" s="22">
        <v>261</v>
      </c>
      <c r="G176" s="2">
        <v>257</v>
      </c>
      <c r="H176" s="39">
        <v>219</v>
      </c>
      <c r="I176" s="39">
        <v>227</v>
      </c>
      <c r="J176" s="119">
        <v>257</v>
      </c>
      <c r="K176" s="54">
        <v>262</v>
      </c>
    </row>
    <row r="177" spans="1:11" s="1" customFormat="1" ht="20.149999999999999" customHeight="1" x14ac:dyDescent="0.2">
      <c r="A177" s="2">
        <v>223</v>
      </c>
      <c r="B177" s="2">
        <v>3411100195</v>
      </c>
      <c r="C177" s="2" t="s">
        <v>529</v>
      </c>
      <c r="D177" s="2">
        <v>192</v>
      </c>
      <c r="E177" s="2">
        <v>212</v>
      </c>
      <c r="F177" s="22">
        <v>200</v>
      </c>
      <c r="G177" s="2">
        <v>221</v>
      </c>
      <c r="H177" s="39">
        <v>241</v>
      </c>
      <c r="I177" s="39">
        <v>260</v>
      </c>
      <c r="J177" s="119">
        <v>257</v>
      </c>
      <c r="K177" s="54">
        <v>242</v>
      </c>
    </row>
    <row r="178" spans="1:11" s="1" customFormat="1" ht="20.149999999999999" customHeight="1" x14ac:dyDescent="0.2">
      <c r="A178" s="2">
        <v>225</v>
      </c>
      <c r="B178" s="2">
        <v>3410108850</v>
      </c>
      <c r="C178" s="2" t="s">
        <v>530</v>
      </c>
      <c r="D178" s="2">
        <v>288</v>
      </c>
      <c r="E178" s="2">
        <v>267</v>
      </c>
      <c r="F178" s="22">
        <v>289</v>
      </c>
      <c r="G178" s="2">
        <v>320</v>
      </c>
      <c r="H178" s="39">
        <v>321</v>
      </c>
      <c r="I178" s="39">
        <v>325</v>
      </c>
      <c r="J178" s="119">
        <v>316</v>
      </c>
      <c r="K178" s="54">
        <v>300</v>
      </c>
    </row>
    <row r="179" spans="1:11" s="1" customFormat="1" ht="20.149999999999999" customHeight="1" x14ac:dyDescent="0.2">
      <c r="A179" s="2">
        <v>226</v>
      </c>
      <c r="B179" s="2">
        <v>3410108868</v>
      </c>
      <c r="C179" s="2" t="s">
        <v>531</v>
      </c>
      <c r="D179" s="2">
        <v>71</v>
      </c>
      <c r="E179" s="2">
        <v>132</v>
      </c>
      <c r="F179" s="22">
        <v>147</v>
      </c>
      <c r="G179" s="2">
        <v>169</v>
      </c>
      <c r="H179" s="39">
        <v>162</v>
      </c>
      <c r="I179" s="39">
        <v>165</v>
      </c>
      <c r="J179" s="119">
        <v>191</v>
      </c>
      <c r="K179" s="54">
        <v>200</v>
      </c>
    </row>
    <row r="180" spans="1:11" s="1" customFormat="1" ht="20.149999999999999" customHeight="1" x14ac:dyDescent="0.2">
      <c r="A180" s="2">
        <v>228</v>
      </c>
      <c r="B180" s="2">
        <v>3410208882</v>
      </c>
      <c r="C180" s="2" t="s">
        <v>532</v>
      </c>
      <c r="D180" s="2">
        <v>208</v>
      </c>
      <c r="E180" s="2">
        <v>229</v>
      </c>
      <c r="F180" s="22">
        <v>200</v>
      </c>
      <c r="G180" s="2">
        <v>205</v>
      </c>
      <c r="H180" s="39">
        <v>199</v>
      </c>
      <c r="I180" s="39">
        <v>233</v>
      </c>
      <c r="J180" s="119">
        <v>229</v>
      </c>
      <c r="K180" s="54">
        <v>195</v>
      </c>
    </row>
    <row r="181" spans="1:11" s="1" customFormat="1" ht="20.149999999999999" customHeight="1" x14ac:dyDescent="0.2">
      <c r="A181" s="2">
        <v>229</v>
      </c>
      <c r="B181" s="2">
        <v>3410208890</v>
      </c>
      <c r="C181" s="2" t="s">
        <v>533</v>
      </c>
      <c r="D181" s="2">
        <v>198</v>
      </c>
      <c r="E181" s="2">
        <v>138</v>
      </c>
      <c r="F181" s="22">
        <v>136</v>
      </c>
      <c r="G181" s="2">
        <v>136</v>
      </c>
      <c r="H181" s="39">
        <v>153</v>
      </c>
      <c r="I181" s="39">
        <v>148</v>
      </c>
      <c r="J181" s="119">
        <v>160</v>
      </c>
      <c r="K181" s="54">
        <v>141</v>
      </c>
    </row>
    <row r="182" spans="1:11" s="1" customFormat="1" ht="20.149999999999999" customHeight="1" x14ac:dyDescent="0.2">
      <c r="A182" s="2">
        <v>230</v>
      </c>
      <c r="B182" s="2">
        <v>3410208916</v>
      </c>
      <c r="C182" s="2" t="s">
        <v>534</v>
      </c>
      <c r="D182" s="2">
        <v>228</v>
      </c>
      <c r="E182" s="2">
        <v>246</v>
      </c>
      <c r="F182" s="22">
        <v>269</v>
      </c>
      <c r="G182" s="2">
        <v>270</v>
      </c>
      <c r="H182" s="39">
        <v>244</v>
      </c>
      <c r="I182" s="39">
        <v>235</v>
      </c>
      <c r="J182" s="119">
        <v>216</v>
      </c>
      <c r="K182" s="54">
        <v>203</v>
      </c>
    </row>
    <row r="183" spans="1:11" s="1" customFormat="1" ht="20.149999999999999" customHeight="1" x14ac:dyDescent="0.2">
      <c r="A183" s="2">
        <v>231</v>
      </c>
      <c r="B183" s="2">
        <v>3410900504</v>
      </c>
      <c r="C183" s="2" t="s">
        <v>535</v>
      </c>
      <c r="D183" s="2">
        <v>164</v>
      </c>
      <c r="E183" s="2">
        <v>180</v>
      </c>
      <c r="F183" s="22">
        <v>184</v>
      </c>
      <c r="G183" s="2">
        <v>146</v>
      </c>
      <c r="H183" s="39">
        <v>133</v>
      </c>
      <c r="I183" s="39">
        <v>115</v>
      </c>
      <c r="J183" s="119">
        <v>114</v>
      </c>
      <c r="K183" s="54">
        <v>106</v>
      </c>
    </row>
    <row r="184" spans="1:11" s="1" customFormat="1" ht="20.149999999999999" customHeight="1" x14ac:dyDescent="0.2">
      <c r="A184" s="2">
        <v>233</v>
      </c>
      <c r="B184" s="2">
        <v>3411501830</v>
      </c>
      <c r="C184" s="2" t="s">
        <v>1076</v>
      </c>
      <c r="D184" s="2">
        <v>149</v>
      </c>
      <c r="E184" s="2">
        <v>156</v>
      </c>
      <c r="F184" s="22">
        <v>147</v>
      </c>
      <c r="G184" s="2">
        <v>153</v>
      </c>
      <c r="H184" s="39">
        <v>162</v>
      </c>
      <c r="I184" s="39">
        <v>182</v>
      </c>
      <c r="J184" s="119">
        <v>189</v>
      </c>
      <c r="K184" s="54">
        <v>179</v>
      </c>
    </row>
    <row r="185" spans="1:11" s="1" customFormat="1" ht="20.149999999999999" customHeight="1" x14ac:dyDescent="0.2">
      <c r="A185" s="2">
        <v>234</v>
      </c>
      <c r="B185" s="2">
        <v>3411502150</v>
      </c>
      <c r="C185" s="2" t="s">
        <v>1065</v>
      </c>
      <c r="D185" s="2">
        <v>360</v>
      </c>
      <c r="E185" s="2">
        <v>368</v>
      </c>
      <c r="F185" s="22">
        <v>430</v>
      </c>
      <c r="G185" s="2">
        <v>429</v>
      </c>
      <c r="H185" s="39">
        <v>393</v>
      </c>
      <c r="I185" s="39">
        <v>360</v>
      </c>
      <c r="J185" s="119">
        <v>383</v>
      </c>
      <c r="K185" s="54">
        <v>415</v>
      </c>
    </row>
    <row r="186" spans="1:11" s="1" customFormat="1" ht="20.149999999999999" customHeight="1" x14ac:dyDescent="0.2">
      <c r="A186" s="2">
        <v>235</v>
      </c>
      <c r="B186" s="2">
        <v>3410109031</v>
      </c>
      <c r="C186" s="2" t="s">
        <v>536</v>
      </c>
      <c r="D186" s="2">
        <v>110</v>
      </c>
      <c r="E186" s="2">
        <v>133</v>
      </c>
      <c r="F186" s="22">
        <v>215</v>
      </c>
      <c r="G186" s="2">
        <v>244</v>
      </c>
      <c r="H186" s="39">
        <v>261</v>
      </c>
      <c r="I186" s="39">
        <v>235</v>
      </c>
      <c r="J186" s="119">
        <v>203</v>
      </c>
      <c r="K186" s="54">
        <v>187</v>
      </c>
    </row>
    <row r="187" spans="1:11" s="1" customFormat="1" ht="20.149999999999999" customHeight="1" x14ac:dyDescent="0.2">
      <c r="A187" s="2">
        <v>236</v>
      </c>
      <c r="B187" s="2">
        <v>3410109106</v>
      </c>
      <c r="C187" s="2" t="s">
        <v>1066</v>
      </c>
      <c r="D187" s="2">
        <v>231</v>
      </c>
      <c r="E187" s="2">
        <v>197</v>
      </c>
      <c r="F187" s="22">
        <v>203</v>
      </c>
      <c r="G187" s="2"/>
      <c r="H187" s="39">
        <v>198</v>
      </c>
      <c r="I187" s="39">
        <v>182</v>
      </c>
      <c r="J187" s="119">
        <v>168</v>
      </c>
      <c r="K187" s="54">
        <v>168</v>
      </c>
    </row>
    <row r="188" spans="1:11" s="1" customFormat="1" ht="20.149999999999999" customHeight="1" x14ac:dyDescent="0.2">
      <c r="A188" s="2">
        <v>237</v>
      </c>
      <c r="B188" s="2">
        <v>3410209070</v>
      </c>
      <c r="C188" s="2" t="s">
        <v>537</v>
      </c>
      <c r="D188" s="2">
        <v>135</v>
      </c>
      <c r="E188" s="2">
        <v>176</v>
      </c>
      <c r="F188" s="22">
        <v>198</v>
      </c>
      <c r="G188" s="2">
        <v>218</v>
      </c>
      <c r="H188" s="39">
        <v>231</v>
      </c>
      <c r="I188" s="39">
        <v>239</v>
      </c>
      <c r="J188" s="119">
        <v>270</v>
      </c>
      <c r="K188" s="54">
        <v>268</v>
      </c>
    </row>
    <row r="189" spans="1:11" s="1" customFormat="1" ht="20.149999999999999" customHeight="1" x14ac:dyDescent="0.2">
      <c r="A189" s="2">
        <v>238</v>
      </c>
      <c r="B189" s="2">
        <v>3410209120</v>
      </c>
      <c r="C189" s="2" t="s">
        <v>538</v>
      </c>
      <c r="D189" s="2">
        <v>141</v>
      </c>
      <c r="E189" s="2">
        <v>136</v>
      </c>
      <c r="F189" s="22">
        <v>154</v>
      </c>
      <c r="G189" s="2">
        <v>185</v>
      </c>
      <c r="H189" s="39">
        <v>185</v>
      </c>
      <c r="I189" s="39">
        <v>178</v>
      </c>
      <c r="J189" s="119">
        <v>159</v>
      </c>
      <c r="K189" s="54">
        <v>141</v>
      </c>
    </row>
    <row r="190" spans="1:11" s="1" customFormat="1" ht="20.149999999999999" customHeight="1" x14ac:dyDescent="0.2">
      <c r="A190" s="2">
        <v>239</v>
      </c>
      <c r="B190" s="2">
        <v>3412700415</v>
      </c>
      <c r="C190" s="2" t="s">
        <v>539</v>
      </c>
      <c r="D190" s="2">
        <v>267</v>
      </c>
      <c r="E190" s="2">
        <v>227</v>
      </c>
      <c r="F190" s="22">
        <v>203</v>
      </c>
      <c r="G190" s="2">
        <v>192</v>
      </c>
      <c r="H190" s="39">
        <v>184</v>
      </c>
      <c r="I190" s="39">
        <v>190</v>
      </c>
      <c r="J190" s="119">
        <v>167</v>
      </c>
      <c r="K190" s="54">
        <v>181</v>
      </c>
    </row>
    <row r="191" spans="1:11" s="1" customFormat="1" ht="20.149999999999999" customHeight="1" x14ac:dyDescent="0.2">
      <c r="A191" s="2">
        <v>242</v>
      </c>
      <c r="B191" s="2">
        <v>3410108900</v>
      </c>
      <c r="C191" s="2" t="s">
        <v>540</v>
      </c>
      <c r="D191" s="2">
        <v>224</v>
      </c>
      <c r="E191" s="2">
        <v>223</v>
      </c>
      <c r="F191" s="22">
        <v>226</v>
      </c>
      <c r="G191" s="2">
        <v>184</v>
      </c>
      <c r="H191" s="39">
        <v>158</v>
      </c>
      <c r="I191" s="39">
        <v>141</v>
      </c>
      <c r="J191" s="119">
        <v>162</v>
      </c>
      <c r="K191" s="54">
        <v>157</v>
      </c>
    </row>
    <row r="192" spans="1:11" s="1" customFormat="1" ht="20.149999999999999" customHeight="1" x14ac:dyDescent="0.2">
      <c r="A192" s="2">
        <v>243</v>
      </c>
      <c r="B192" s="2">
        <v>3411502192</v>
      </c>
      <c r="C192" s="2" t="s">
        <v>541</v>
      </c>
      <c r="D192" s="2">
        <v>147</v>
      </c>
      <c r="E192" s="2">
        <v>181</v>
      </c>
      <c r="F192" s="22">
        <v>208</v>
      </c>
      <c r="G192" s="2">
        <v>196</v>
      </c>
      <c r="H192" s="39">
        <v>203</v>
      </c>
      <c r="I192" s="39">
        <v>183</v>
      </c>
      <c r="J192" s="119">
        <v>205</v>
      </c>
      <c r="K192" s="54">
        <v>203</v>
      </c>
    </row>
    <row r="193" spans="1:11" s="1" customFormat="1" ht="20.149999999999999" customHeight="1" x14ac:dyDescent="0.2">
      <c r="A193" s="2">
        <v>244</v>
      </c>
      <c r="B193" s="2">
        <v>3410209310</v>
      </c>
      <c r="C193" s="2" t="s">
        <v>542</v>
      </c>
      <c r="D193" s="2">
        <v>195</v>
      </c>
      <c r="E193" s="2">
        <v>150</v>
      </c>
      <c r="F193" s="22">
        <v>156</v>
      </c>
      <c r="G193" s="2">
        <v>165</v>
      </c>
      <c r="H193" s="39">
        <v>176</v>
      </c>
      <c r="I193" s="39">
        <v>180</v>
      </c>
      <c r="J193" s="119">
        <v>180</v>
      </c>
      <c r="K193" s="54">
        <v>212</v>
      </c>
    </row>
    <row r="194" spans="1:11" s="1" customFormat="1" ht="20.149999999999999" customHeight="1" x14ac:dyDescent="0.2">
      <c r="A194" s="2">
        <v>245</v>
      </c>
      <c r="B194" s="2">
        <v>3411100625</v>
      </c>
      <c r="C194" s="2" t="s">
        <v>543</v>
      </c>
      <c r="D194" s="2">
        <v>138</v>
      </c>
      <c r="E194" s="2">
        <v>164</v>
      </c>
      <c r="F194" s="22">
        <v>217</v>
      </c>
      <c r="G194" s="2">
        <v>266</v>
      </c>
      <c r="H194" s="39">
        <v>272</v>
      </c>
      <c r="I194" s="39">
        <v>284</v>
      </c>
      <c r="J194" s="119">
        <v>216</v>
      </c>
      <c r="K194" s="125"/>
    </row>
    <row r="195" spans="1:11" s="1" customFormat="1" ht="20.149999999999999" customHeight="1" x14ac:dyDescent="0.2">
      <c r="A195" s="2">
        <v>246</v>
      </c>
      <c r="B195" s="2">
        <v>3411502234</v>
      </c>
      <c r="C195" s="2" t="s">
        <v>544</v>
      </c>
      <c r="D195" s="2"/>
      <c r="E195" s="2">
        <v>165</v>
      </c>
      <c r="F195" s="22">
        <v>168</v>
      </c>
      <c r="G195" s="2">
        <v>166</v>
      </c>
      <c r="H195" s="39">
        <v>180</v>
      </c>
      <c r="I195" s="39">
        <v>205</v>
      </c>
      <c r="J195" s="119">
        <v>224</v>
      </c>
      <c r="K195" s="54">
        <v>222</v>
      </c>
    </row>
    <row r="196" spans="1:11" s="1" customFormat="1" ht="20.149999999999999" customHeight="1" x14ac:dyDescent="0.2">
      <c r="A196" s="2">
        <v>247</v>
      </c>
      <c r="B196" s="2">
        <v>3411502242</v>
      </c>
      <c r="C196" s="2" t="s">
        <v>1077</v>
      </c>
      <c r="D196" s="2">
        <v>90</v>
      </c>
      <c r="E196" s="2">
        <v>90</v>
      </c>
      <c r="F196" s="22">
        <v>160</v>
      </c>
      <c r="G196" s="2">
        <v>188</v>
      </c>
      <c r="H196" s="39">
        <v>245</v>
      </c>
      <c r="I196" s="39">
        <v>242</v>
      </c>
      <c r="J196" s="119">
        <v>270</v>
      </c>
      <c r="K196" s="54">
        <v>284</v>
      </c>
    </row>
    <row r="197" spans="1:11" s="1" customFormat="1" ht="20.149999999999999" customHeight="1" x14ac:dyDescent="0.2">
      <c r="A197" s="2">
        <v>249</v>
      </c>
      <c r="B197" s="2">
        <v>3410209393</v>
      </c>
      <c r="C197" s="2" t="s">
        <v>1055</v>
      </c>
      <c r="D197" s="2"/>
      <c r="E197" s="2">
        <v>305</v>
      </c>
      <c r="F197" s="22">
        <v>309</v>
      </c>
      <c r="G197" s="2">
        <v>381</v>
      </c>
      <c r="H197" s="39">
        <v>381</v>
      </c>
      <c r="I197" s="39">
        <v>352</v>
      </c>
      <c r="J197" s="119">
        <v>331</v>
      </c>
      <c r="K197" s="54">
        <v>323</v>
      </c>
    </row>
    <row r="198" spans="1:11" s="1" customFormat="1" ht="20.149999999999999" customHeight="1" x14ac:dyDescent="0.2">
      <c r="A198" s="2">
        <v>250</v>
      </c>
      <c r="B198" s="2">
        <v>3410209468</v>
      </c>
      <c r="C198" s="2" t="s">
        <v>545</v>
      </c>
      <c r="D198" s="2">
        <v>209</v>
      </c>
      <c r="E198" s="2">
        <v>232</v>
      </c>
      <c r="F198" s="22">
        <v>232</v>
      </c>
      <c r="G198" s="2"/>
      <c r="H198" s="39">
        <v>296</v>
      </c>
      <c r="I198" s="39">
        <v>267</v>
      </c>
      <c r="J198" s="119">
        <v>266</v>
      </c>
      <c r="K198" s="54">
        <v>250</v>
      </c>
    </row>
    <row r="199" spans="1:11" s="1" customFormat="1" ht="20.149999999999999" customHeight="1" x14ac:dyDescent="0.2">
      <c r="A199" s="2">
        <v>251</v>
      </c>
      <c r="B199" s="2">
        <v>3411100633</v>
      </c>
      <c r="C199" s="2" t="s">
        <v>1078</v>
      </c>
      <c r="D199" s="2">
        <v>90</v>
      </c>
      <c r="E199" s="2">
        <v>108</v>
      </c>
      <c r="F199" s="22">
        <v>85</v>
      </c>
      <c r="G199" s="2">
        <v>83</v>
      </c>
      <c r="H199" s="39">
        <v>114</v>
      </c>
      <c r="I199" s="39">
        <v>102</v>
      </c>
      <c r="J199" s="119">
        <v>72</v>
      </c>
      <c r="K199" s="54">
        <v>57</v>
      </c>
    </row>
    <row r="200" spans="1:11" s="1" customFormat="1" ht="20.149999999999999" customHeight="1" x14ac:dyDescent="0.2">
      <c r="A200" s="2">
        <v>253</v>
      </c>
      <c r="B200" s="2">
        <v>3411502291</v>
      </c>
      <c r="C200" s="2" t="s">
        <v>1056</v>
      </c>
      <c r="D200" s="2">
        <v>300</v>
      </c>
      <c r="E200" s="2">
        <v>271</v>
      </c>
      <c r="F200" s="22">
        <v>223</v>
      </c>
      <c r="G200" s="2">
        <v>207</v>
      </c>
      <c r="H200" s="39">
        <v>204</v>
      </c>
      <c r="I200" s="39">
        <v>179</v>
      </c>
      <c r="J200" s="119">
        <v>178</v>
      </c>
      <c r="K200" s="54">
        <v>166</v>
      </c>
    </row>
    <row r="201" spans="1:11" s="1" customFormat="1" ht="20.149999999999999" customHeight="1" x14ac:dyDescent="0.2">
      <c r="A201" s="2">
        <v>255</v>
      </c>
      <c r="B201" s="2">
        <v>3410900512</v>
      </c>
      <c r="C201" s="2" t="s">
        <v>1057</v>
      </c>
      <c r="D201" s="2">
        <v>98</v>
      </c>
      <c r="E201" s="2">
        <v>101</v>
      </c>
      <c r="F201" s="22">
        <v>88</v>
      </c>
      <c r="G201" s="2"/>
      <c r="H201" s="39"/>
      <c r="I201" s="39"/>
      <c r="J201" s="120"/>
      <c r="K201" s="55"/>
    </row>
    <row r="202" spans="1:11" s="1" customFormat="1" ht="20.149999999999999" customHeight="1" x14ac:dyDescent="0.2">
      <c r="A202" s="2">
        <v>256</v>
      </c>
      <c r="B202" s="2">
        <v>3411100658</v>
      </c>
      <c r="C202" s="2" t="s">
        <v>546</v>
      </c>
      <c r="D202" s="2"/>
      <c r="E202" s="2">
        <v>175</v>
      </c>
      <c r="F202" s="22">
        <v>171</v>
      </c>
      <c r="G202" s="2">
        <v>237</v>
      </c>
      <c r="H202" s="39">
        <v>241</v>
      </c>
      <c r="I202" s="39">
        <v>192</v>
      </c>
      <c r="J202" s="119">
        <v>182</v>
      </c>
      <c r="K202" s="54">
        <v>184</v>
      </c>
    </row>
    <row r="203" spans="1:11" s="1" customFormat="1" ht="20.149999999999999" customHeight="1" x14ac:dyDescent="0.2">
      <c r="A203" s="2">
        <v>260</v>
      </c>
      <c r="B203" s="2">
        <v>3410209856</v>
      </c>
      <c r="C203" s="2" t="s">
        <v>528</v>
      </c>
      <c r="D203" s="2"/>
      <c r="E203" s="2">
        <v>150</v>
      </c>
      <c r="F203" s="22">
        <v>144</v>
      </c>
      <c r="G203" s="2">
        <v>109</v>
      </c>
      <c r="H203" s="39">
        <v>85</v>
      </c>
      <c r="I203" s="39">
        <v>74</v>
      </c>
      <c r="J203" s="119">
        <v>60</v>
      </c>
      <c r="K203" s="54">
        <v>59</v>
      </c>
    </row>
    <row r="204" spans="1:11" s="1" customFormat="1" ht="20.149999999999999" customHeight="1" x14ac:dyDescent="0.2">
      <c r="A204" s="2">
        <v>261</v>
      </c>
      <c r="B204" s="2">
        <v>3411502358</v>
      </c>
      <c r="C204" s="2" t="s">
        <v>1058</v>
      </c>
      <c r="D204" s="2">
        <v>351</v>
      </c>
      <c r="E204" s="2">
        <v>321</v>
      </c>
      <c r="F204" s="22">
        <v>359</v>
      </c>
      <c r="G204" s="2">
        <v>383</v>
      </c>
      <c r="H204" s="39">
        <v>355</v>
      </c>
      <c r="I204" s="39">
        <v>152</v>
      </c>
      <c r="J204" s="119">
        <v>110</v>
      </c>
      <c r="K204" s="54">
        <v>200</v>
      </c>
    </row>
    <row r="205" spans="1:11" s="1" customFormat="1" ht="20.149999999999999" customHeight="1" x14ac:dyDescent="0.2">
      <c r="A205" s="2">
        <v>262</v>
      </c>
      <c r="B205" s="2">
        <v>3411901006</v>
      </c>
      <c r="C205" s="2" t="s">
        <v>104</v>
      </c>
      <c r="D205" s="2">
        <v>143</v>
      </c>
      <c r="E205" s="2">
        <v>169</v>
      </c>
      <c r="F205" s="22">
        <v>208</v>
      </c>
      <c r="G205" s="2">
        <v>227</v>
      </c>
      <c r="H205" s="39">
        <v>223</v>
      </c>
      <c r="I205" s="39">
        <v>197</v>
      </c>
      <c r="J205" s="119">
        <v>223</v>
      </c>
      <c r="K205" s="54">
        <v>258</v>
      </c>
    </row>
    <row r="206" spans="1:11" s="1" customFormat="1" ht="20.149999999999999" customHeight="1" x14ac:dyDescent="0.2">
      <c r="A206" s="2">
        <v>264</v>
      </c>
      <c r="B206" s="2">
        <v>3410110237</v>
      </c>
      <c r="C206" s="2" t="s">
        <v>547</v>
      </c>
      <c r="D206" s="2">
        <v>801</v>
      </c>
      <c r="E206" s="2">
        <v>815</v>
      </c>
      <c r="F206" s="22">
        <v>642</v>
      </c>
      <c r="G206" s="2"/>
      <c r="H206" s="39"/>
      <c r="I206" s="39">
        <v>786</v>
      </c>
      <c r="J206" s="119">
        <v>797</v>
      </c>
      <c r="K206" s="54">
        <v>760</v>
      </c>
    </row>
    <row r="207" spans="1:11" s="1" customFormat="1" ht="20.149999999999999" customHeight="1" x14ac:dyDescent="0.2">
      <c r="A207" s="2">
        <v>265</v>
      </c>
      <c r="B207" s="2">
        <v>3410210177</v>
      </c>
      <c r="C207" s="2" t="s">
        <v>1067</v>
      </c>
      <c r="D207" s="2">
        <v>197</v>
      </c>
      <c r="E207" s="2">
        <v>222</v>
      </c>
      <c r="F207" s="22">
        <v>282</v>
      </c>
      <c r="G207" s="2">
        <v>246</v>
      </c>
      <c r="H207" s="39">
        <v>245</v>
      </c>
      <c r="I207" s="39">
        <v>267</v>
      </c>
      <c r="J207" s="121">
        <v>262</v>
      </c>
      <c r="K207" s="54">
        <v>244</v>
      </c>
    </row>
    <row r="208" spans="1:11" s="1" customFormat="1" ht="20.149999999999999" customHeight="1" x14ac:dyDescent="0.2">
      <c r="A208" s="2">
        <v>266</v>
      </c>
      <c r="B208" s="2">
        <v>3410210268</v>
      </c>
      <c r="C208" s="2" t="s">
        <v>1079</v>
      </c>
      <c r="D208" s="2">
        <v>64</v>
      </c>
      <c r="E208" s="2">
        <v>135</v>
      </c>
      <c r="F208" s="22">
        <v>243</v>
      </c>
      <c r="G208" s="2">
        <v>226</v>
      </c>
      <c r="H208" s="39">
        <v>204</v>
      </c>
      <c r="I208" s="39">
        <v>201</v>
      </c>
      <c r="J208" s="119">
        <v>214</v>
      </c>
      <c r="K208" s="54">
        <v>190</v>
      </c>
    </row>
    <row r="209" spans="1:11" s="1" customFormat="1" ht="20.149999999999999" customHeight="1" x14ac:dyDescent="0.2">
      <c r="A209" s="2">
        <v>269</v>
      </c>
      <c r="B209" s="2">
        <v>3412500716</v>
      </c>
      <c r="C209" s="2" t="s">
        <v>1068</v>
      </c>
      <c r="D209" s="2">
        <v>168</v>
      </c>
      <c r="E209" s="2">
        <v>187</v>
      </c>
      <c r="F209" s="22">
        <v>199</v>
      </c>
      <c r="G209" s="2"/>
      <c r="H209" s="39">
        <v>205</v>
      </c>
      <c r="I209" s="39">
        <v>234</v>
      </c>
      <c r="J209" s="119">
        <v>243</v>
      </c>
      <c r="K209" s="54">
        <v>246</v>
      </c>
    </row>
    <row r="210" spans="1:11" s="1" customFormat="1" ht="20.149999999999999" customHeight="1" x14ac:dyDescent="0.2">
      <c r="A210" s="2">
        <v>270</v>
      </c>
      <c r="B210" s="2">
        <v>3412550026</v>
      </c>
      <c r="C210" s="2" t="s">
        <v>548</v>
      </c>
      <c r="D210" s="2">
        <v>17</v>
      </c>
      <c r="E210" s="2">
        <v>66</v>
      </c>
      <c r="F210" s="22">
        <v>67</v>
      </c>
      <c r="G210" s="2">
        <v>83</v>
      </c>
      <c r="H210" s="39">
        <v>79</v>
      </c>
      <c r="I210" s="39">
        <v>60</v>
      </c>
      <c r="J210" s="119">
        <v>60</v>
      </c>
      <c r="K210" s="54">
        <v>60</v>
      </c>
    </row>
    <row r="211" spans="1:11" s="1" customFormat="1" ht="20.149999999999999" customHeight="1" x14ac:dyDescent="0.2">
      <c r="A211" s="2">
        <v>271</v>
      </c>
      <c r="B211" s="2">
        <v>3410500932</v>
      </c>
      <c r="C211" s="2" t="s">
        <v>549</v>
      </c>
      <c r="D211" s="2">
        <v>184</v>
      </c>
      <c r="E211" s="2">
        <v>265</v>
      </c>
      <c r="F211" s="22">
        <v>311</v>
      </c>
      <c r="G211" s="2">
        <v>263</v>
      </c>
      <c r="H211" s="39">
        <v>281</v>
      </c>
      <c r="I211" s="39">
        <v>291</v>
      </c>
      <c r="J211" s="119">
        <v>285</v>
      </c>
      <c r="K211" s="54">
        <v>269</v>
      </c>
    </row>
    <row r="212" spans="1:11" s="1" customFormat="1" ht="20.149999999999999" customHeight="1" x14ac:dyDescent="0.2">
      <c r="A212" s="2">
        <v>272</v>
      </c>
      <c r="B212" s="2">
        <v>3411502416</v>
      </c>
      <c r="C212" s="2" t="s">
        <v>1069</v>
      </c>
      <c r="D212" s="2">
        <v>149</v>
      </c>
      <c r="E212" s="2">
        <v>116</v>
      </c>
      <c r="F212" s="22">
        <v>178</v>
      </c>
      <c r="G212" s="2">
        <v>184</v>
      </c>
      <c r="H212" s="39">
        <v>176</v>
      </c>
      <c r="I212" s="39">
        <v>192</v>
      </c>
      <c r="J212" s="119">
        <v>203</v>
      </c>
      <c r="K212" s="54">
        <v>168</v>
      </c>
    </row>
    <row r="213" spans="1:11" s="1" customFormat="1" ht="20.149999999999999" customHeight="1" x14ac:dyDescent="0.2">
      <c r="A213" s="2">
        <v>273</v>
      </c>
      <c r="B213" s="2">
        <v>3413100102</v>
      </c>
      <c r="C213" s="2" t="s">
        <v>1080</v>
      </c>
      <c r="D213" s="2">
        <v>113</v>
      </c>
      <c r="E213" s="2">
        <v>197</v>
      </c>
      <c r="F213" s="22">
        <v>210</v>
      </c>
      <c r="G213" s="2">
        <v>224</v>
      </c>
      <c r="H213" s="39">
        <v>234</v>
      </c>
      <c r="I213" s="39">
        <v>269</v>
      </c>
      <c r="J213" s="119">
        <v>267</v>
      </c>
      <c r="K213" s="54">
        <v>277</v>
      </c>
    </row>
    <row r="214" spans="1:11" s="1" customFormat="1" ht="20.149999999999999" customHeight="1" x14ac:dyDescent="0.2">
      <c r="A214" s="2">
        <v>275</v>
      </c>
      <c r="B214" s="2">
        <v>3410210664</v>
      </c>
      <c r="C214" s="2" t="s">
        <v>1059</v>
      </c>
      <c r="D214" s="2">
        <v>113</v>
      </c>
      <c r="E214" s="2">
        <v>247</v>
      </c>
      <c r="F214" s="22">
        <v>260</v>
      </c>
      <c r="G214" s="2">
        <v>264</v>
      </c>
      <c r="H214" s="39">
        <v>258</v>
      </c>
      <c r="I214" s="39">
        <v>232</v>
      </c>
      <c r="J214" s="119">
        <v>140</v>
      </c>
      <c r="K214" s="54">
        <v>156</v>
      </c>
    </row>
    <row r="215" spans="1:11" s="1" customFormat="1" ht="20.149999999999999" customHeight="1" x14ac:dyDescent="0.2">
      <c r="A215" s="2">
        <v>276</v>
      </c>
      <c r="B215" s="2">
        <v>3410110807</v>
      </c>
      <c r="C215" s="2" t="s">
        <v>1060</v>
      </c>
      <c r="D215" s="2">
        <v>0</v>
      </c>
      <c r="E215" s="2">
        <v>75</v>
      </c>
      <c r="F215" s="22">
        <v>124</v>
      </c>
      <c r="G215" s="2">
        <v>155</v>
      </c>
      <c r="H215" s="39">
        <v>178</v>
      </c>
      <c r="I215" s="39">
        <v>217</v>
      </c>
      <c r="J215" s="119">
        <v>225</v>
      </c>
      <c r="K215" s="54">
        <v>226</v>
      </c>
    </row>
    <row r="216" spans="1:11" s="1" customFormat="1" ht="20.149999999999999" customHeight="1" x14ac:dyDescent="0.2">
      <c r="A216" s="2">
        <v>277</v>
      </c>
      <c r="B216" s="2">
        <v>3410201192</v>
      </c>
      <c r="C216" s="2" t="s">
        <v>550</v>
      </c>
      <c r="D216" s="2">
        <v>40</v>
      </c>
      <c r="E216" s="2">
        <v>85</v>
      </c>
      <c r="F216" s="22">
        <v>87</v>
      </c>
      <c r="G216" s="2"/>
      <c r="H216" s="39">
        <v>161</v>
      </c>
      <c r="I216" s="39">
        <v>153</v>
      </c>
      <c r="J216" s="119"/>
      <c r="K216" s="54">
        <v>183</v>
      </c>
    </row>
    <row r="217" spans="1:11" s="1" customFormat="1" ht="20.149999999999999" customHeight="1" x14ac:dyDescent="0.2">
      <c r="A217" s="2">
        <v>279</v>
      </c>
      <c r="B217" s="2">
        <v>3411100674</v>
      </c>
      <c r="C217" s="2" t="s">
        <v>1528</v>
      </c>
      <c r="D217" s="2">
        <v>8</v>
      </c>
      <c r="E217" s="2">
        <v>73</v>
      </c>
      <c r="F217" s="22">
        <v>105</v>
      </c>
      <c r="G217" s="2">
        <v>121</v>
      </c>
      <c r="H217" s="39">
        <v>143</v>
      </c>
      <c r="I217" s="39">
        <v>172</v>
      </c>
      <c r="J217" s="119">
        <v>156</v>
      </c>
      <c r="K217" s="54">
        <v>168</v>
      </c>
    </row>
    <row r="218" spans="1:11" s="1" customFormat="1" ht="20.149999999999999" customHeight="1" x14ac:dyDescent="0.2">
      <c r="A218" s="2">
        <v>280</v>
      </c>
      <c r="B218" s="2">
        <v>3412700423</v>
      </c>
      <c r="C218" s="2" t="s">
        <v>1081</v>
      </c>
      <c r="D218" s="2">
        <v>42</v>
      </c>
      <c r="E218" s="2">
        <v>168</v>
      </c>
      <c r="F218" s="22">
        <v>189</v>
      </c>
      <c r="G218" s="2">
        <v>190</v>
      </c>
      <c r="H218" s="39">
        <v>217</v>
      </c>
      <c r="I218" s="39">
        <v>239</v>
      </c>
      <c r="J218" s="119">
        <v>283</v>
      </c>
      <c r="K218" s="54">
        <v>293</v>
      </c>
    </row>
    <row r="219" spans="1:11" s="1" customFormat="1" ht="20.149999999999999" customHeight="1" x14ac:dyDescent="0.2">
      <c r="A219" s="2">
        <v>281</v>
      </c>
      <c r="B219" s="2">
        <v>3410110906</v>
      </c>
      <c r="C219" s="2" t="s">
        <v>1082</v>
      </c>
      <c r="D219" s="2">
        <v>7</v>
      </c>
      <c r="E219" s="2">
        <v>76</v>
      </c>
      <c r="F219" s="22">
        <v>102</v>
      </c>
      <c r="G219" s="2">
        <v>122</v>
      </c>
      <c r="H219" s="39"/>
      <c r="I219" s="39">
        <v>136</v>
      </c>
      <c r="J219" s="119">
        <v>134</v>
      </c>
      <c r="K219" s="54">
        <v>163</v>
      </c>
    </row>
    <row r="220" spans="1:11" s="1" customFormat="1" ht="20.149999999999999" customHeight="1" x14ac:dyDescent="0.2">
      <c r="A220" s="2">
        <v>282</v>
      </c>
      <c r="B220" s="2">
        <v>3410210888</v>
      </c>
      <c r="C220" s="2" t="s">
        <v>551</v>
      </c>
      <c r="D220" s="2">
        <v>52</v>
      </c>
      <c r="E220" s="2">
        <v>226</v>
      </c>
      <c r="F220" s="22"/>
      <c r="G220" s="2"/>
      <c r="H220" s="39"/>
      <c r="I220" s="39"/>
      <c r="J220" s="119"/>
      <c r="K220" s="53"/>
    </row>
    <row r="221" spans="1:11" s="1" customFormat="1" ht="20.149999999999999" customHeight="1" x14ac:dyDescent="0.2">
      <c r="A221" s="2">
        <v>283</v>
      </c>
      <c r="B221" s="2">
        <v>3410210896</v>
      </c>
      <c r="C221" s="2" t="s">
        <v>552</v>
      </c>
      <c r="D221" s="2">
        <v>4</v>
      </c>
      <c r="E221" s="2">
        <v>20</v>
      </c>
      <c r="F221" s="22">
        <v>51</v>
      </c>
      <c r="G221" s="2">
        <v>100</v>
      </c>
      <c r="H221" s="39">
        <v>138</v>
      </c>
      <c r="I221" s="39">
        <v>230</v>
      </c>
      <c r="J221" s="119">
        <v>216</v>
      </c>
      <c r="K221" s="54">
        <v>231</v>
      </c>
    </row>
    <row r="222" spans="1:11" s="1" customFormat="1" ht="20.149999999999999" customHeight="1" x14ac:dyDescent="0.2">
      <c r="A222" s="2">
        <v>284</v>
      </c>
      <c r="B222" s="2">
        <v>3413300082</v>
      </c>
      <c r="C222" s="2" t="s">
        <v>1061</v>
      </c>
      <c r="D222" s="2">
        <v>9</v>
      </c>
      <c r="E222" s="2">
        <v>72</v>
      </c>
      <c r="F222" s="22">
        <v>106</v>
      </c>
      <c r="G222" s="2"/>
      <c r="H222" s="39"/>
      <c r="I222" s="39">
        <v>149</v>
      </c>
      <c r="J222" s="119">
        <v>180</v>
      </c>
      <c r="K222" s="54">
        <v>169</v>
      </c>
    </row>
    <row r="223" spans="1:11" s="1" customFormat="1" ht="20.149999999999999" customHeight="1" x14ac:dyDescent="0.2">
      <c r="A223" s="2">
        <v>286</v>
      </c>
      <c r="B223" s="2">
        <v>3410211019</v>
      </c>
      <c r="C223" s="2" t="s">
        <v>1406</v>
      </c>
      <c r="D223" s="2"/>
      <c r="E223" s="2">
        <v>372</v>
      </c>
      <c r="F223" s="22">
        <v>372</v>
      </c>
      <c r="G223" s="2"/>
      <c r="H223" s="39">
        <v>253</v>
      </c>
      <c r="I223" s="39">
        <v>249</v>
      </c>
      <c r="J223" s="119">
        <v>244</v>
      </c>
      <c r="K223" s="54">
        <v>278</v>
      </c>
    </row>
    <row r="224" spans="1:11" s="1" customFormat="1" ht="20.149999999999999" customHeight="1" x14ac:dyDescent="0.2">
      <c r="A224" s="2">
        <v>287</v>
      </c>
      <c r="B224" s="2">
        <v>3411100682</v>
      </c>
      <c r="C224" s="2" t="s">
        <v>553</v>
      </c>
      <c r="D224" s="2"/>
      <c r="E224" s="2">
        <v>171</v>
      </c>
      <c r="F224" s="22">
        <v>138</v>
      </c>
      <c r="G224" s="2"/>
      <c r="H224" s="39">
        <v>165</v>
      </c>
      <c r="I224" s="39">
        <v>218</v>
      </c>
      <c r="J224" s="119">
        <v>212</v>
      </c>
      <c r="K224" s="54">
        <v>161</v>
      </c>
    </row>
    <row r="225" spans="1:11" s="1" customFormat="1" ht="20.149999999999999" customHeight="1" x14ac:dyDescent="0.2">
      <c r="A225" s="2">
        <v>288</v>
      </c>
      <c r="B225" s="2">
        <v>3410211050</v>
      </c>
      <c r="C225" s="2" t="s">
        <v>485</v>
      </c>
      <c r="D225" s="2">
        <v>30</v>
      </c>
      <c r="E225" s="2">
        <v>237</v>
      </c>
      <c r="F225" s="22">
        <v>260</v>
      </c>
      <c r="G225" s="2">
        <v>254</v>
      </c>
      <c r="H225" s="39">
        <v>289</v>
      </c>
      <c r="I225" s="39">
        <v>297</v>
      </c>
      <c r="J225" s="119">
        <v>335</v>
      </c>
      <c r="K225" s="54">
        <v>334</v>
      </c>
    </row>
    <row r="226" spans="1:11" s="1" customFormat="1" ht="20.149999999999999" customHeight="1" x14ac:dyDescent="0.2">
      <c r="A226" s="2">
        <v>289</v>
      </c>
      <c r="B226" s="2">
        <v>3411502507</v>
      </c>
      <c r="C226" s="2" t="s">
        <v>554</v>
      </c>
      <c r="D226" s="2">
        <v>0</v>
      </c>
      <c r="E226" s="2">
        <v>49</v>
      </c>
      <c r="F226" s="22">
        <v>71</v>
      </c>
      <c r="G226" s="2"/>
      <c r="H226" s="39"/>
      <c r="I226" s="39"/>
      <c r="J226" s="119">
        <v>135</v>
      </c>
      <c r="K226" s="54">
        <v>130</v>
      </c>
    </row>
    <row r="227" spans="1:11" s="1" customFormat="1" ht="20.149999999999999" customHeight="1" x14ac:dyDescent="0.2">
      <c r="A227" s="2">
        <v>290</v>
      </c>
      <c r="B227" s="2">
        <v>3411700267</v>
      </c>
      <c r="C227" s="2" t="s">
        <v>555</v>
      </c>
      <c r="D227" s="2"/>
      <c r="E227" s="2">
        <v>0</v>
      </c>
      <c r="F227" s="22">
        <v>1</v>
      </c>
      <c r="G227" s="2">
        <v>12</v>
      </c>
      <c r="H227" s="39"/>
      <c r="I227" s="39">
        <v>12</v>
      </c>
      <c r="J227" s="119"/>
      <c r="K227" s="54"/>
    </row>
    <row r="228" spans="1:11" s="1" customFormat="1" ht="20.149999999999999" customHeight="1" x14ac:dyDescent="0.2">
      <c r="A228" s="2">
        <v>291</v>
      </c>
      <c r="B228" s="2">
        <v>3413205109</v>
      </c>
      <c r="C228" s="2" t="s">
        <v>556</v>
      </c>
      <c r="D228" s="2">
        <v>2</v>
      </c>
      <c r="E228" s="2">
        <v>42</v>
      </c>
      <c r="F228" s="22">
        <v>70</v>
      </c>
      <c r="G228" s="2">
        <v>64</v>
      </c>
      <c r="H228" s="39">
        <v>83</v>
      </c>
      <c r="I228" s="39">
        <v>90</v>
      </c>
      <c r="J228" s="119"/>
      <c r="K228" s="55"/>
    </row>
    <row r="229" spans="1:11" s="1" customFormat="1" ht="20.149999999999999" customHeight="1" x14ac:dyDescent="0.2">
      <c r="A229" s="2">
        <v>292</v>
      </c>
      <c r="B229" s="2">
        <v>3410208684</v>
      </c>
      <c r="C229" s="2" t="s">
        <v>557</v>
      </c>
      <c r="D229" s="2">
        <v>7</v>
      </c>
      <c r="E229" s="2">
        <v>152</v>
      </c>
      <c r="F229" s="22">
        <v>211</v>
      </c>
      <c r="G229" s="2">
        <v>279</v>
      </c>
      <c r="H229" s="39">
        <v>343</v>
      </c>
      <c r="I229" s="39">
        <v>406</v>
      </c>
      <c r="J229" s="119">
        <v>445</v>
      </c>
      <c r="K229" s="54">
        <v>377</v>
      </c>
    </row>
    <row r="230" spans="1:11" s="1" customFormat="1" ht="20.149999999999999" customHeight="1" x14ac:dyDescent="0.2">
      <c r="A230" s="2">
        <v>294</v>
      </c>
      <c r="B230" s="2">
        <v>3410500957</v>
      </c>
      <c r="C230" s="2" t="s">
        <v>558</v>
      </c>
      <c r="D230" s="2">
        <v>0</v>
      </c>
      <c r="E230" s="2">
        <v>65</v>
      </c>
      <c r="F230" s="22">
        <v>107</v>
      </c>
      <c r="G230" s="2">
        <v>168</v>
      </c>
      <c r="H230" s="39">
        <v>179</v>
      </c>
      <c r="I230" s="39">
        <v>175</v>
      </c>
      <c r="J230" s="119">
        <v>229</v>
      </c>
      <c r="K230" s="54">
        <v>238</v>
      </c>
    </row>
    <row r="231" spans="1:11" s="1" customFormat="1" ht="20.149999999999999" customHeight="1" x14ac:dyDescent="0.2">
      <c r="A231" s="2">
        <v>295</v>
      </c>
      <c r="B231" s="2">
        <v>3410211126</v>
      </c>
      <c r="C231" s="2" t="s">
        <v>559</v>
      </c>
      <c r="D231" s="2"/>
      <c r="E231" s="2">
        <v>307</v>
      </c>
      <c r="F231" s="22">
        <v>301</v>
      </c>
      <c r="G231" s="2">
        <v>308</v>
      </c>
      <c r="H231" s="39">
        <v>288</v>
      </c>
      <c r="I231" s="39">
        <v>191</v>
      </c>
      <c r="J231" s="120"/>
      <c r="K231" s="55"/>
    </row>
    <row r="232" spans="1:11" s="1" customFormat="1" ht="20.149999999999999" customHeight="1" x14ac:dyDescent="0.2">
      <c r="A232" s="2">
        <v>296</v>
      </c>
      <c r="B232" s="2">
        <v>3410211233</v>
      </c>
      <c r="C232" s="2" t="s">
        <v>560</v>
      </c>
      <c r="D232" s="2"/>
      <c r="E232" s="2">
        <v>141</v>
      </c>
      <c r="F232" s="22">
        <v>176</v>
      </c>
      <c r="G232" s="2"/>
      <c r="H232" s="39">
        <v>191</v>
      </c>
      <c r="I232" s="39">
        <v>172</v>
      </c>
      <c r="J232" s="119">
        <v>181</v>
      </c>
      <c r="K232" s="54">
        <v>192</v>
      </c>
    </row>
    <row r="233" spans="1:11" s="1" customFormat="1" ht="20.149999999999999" customHeight="1" x14ac:dyDescent="0.2">
      <c r="A233" s="2">
        <v>298</v>
      </c>
      <c r="B233" s="2">
        <v>3410900553</v>
      </c>
      <c r="C233" s="2" t="s">
        <v>1062</v>
      </c>
      <c r="D233" s="2"/>
      <c r="E233" s="2">
        <v>155</v>
      </c>
      <c r="F233" s="22">
        <v>149</v>
      </c>
      <c r="G233" s="2"/>
      <c r="H233" s="39">
        <v>161</v>
      </c>
      <c r="I233" s="39">
        <v>162</v>
      </c>
      <c r="J233" s="119">
        <v>179</v>
      </c>
      <c r="K233" s="54">
        <v>196</v>
      </c>
    </row>
    <row r="234" spans="1:11" s="1" customFormat="1" ht="20.149999999999999" customHeight="1" x14ac:dyDescent="0.2">
      <c r="A234" s="2">
        <v>300</v>
      </c>
      <c r="B234" s="2">
        <v>3411502556</v>
      </c>
      <c r="C234" s="2" t="s">
        <v>561</v>
      </c>
      <c r="D234" s="2">
        <v>239</v>
      </c>
      <c r="E234" s="2">
        <v>114</v>
      </c>
      <c r="F234" s="22">
        <v>204</v>
      </c>
      <c r="G234" s="2">
        <v>296</v>
      </c>
      <c r="H234" s="39">
        <v>315</v>
      </c>
      <c r="I234" s="39">
        <v>335</v>
      </c>
      <c r="J234" s="119">
        <v>383</v>
      </c>
      <c r="K234" s="54">
        <v>374</v>
      </c>
    </row>
    <row r="235" spans="1:11" s="1" customFormat="1" ht="20.149999999999999" customHeight="1" x14ac:dyDescent="0.2">
      <c r="A235" s="2">
        <v>301</v>
      </c>
      <c r="B235" s="2">
        <v>3412100236</v>
      </c>
      <c r="C235" s="2" t="s">
        <v>138</v>
      </c>
      <c r="D235" s="2"/>
      <c r="E235" s="2">
        <v>107</v>
      </c>
      <c r="F235" s="22">
        <v>139</v>
      </c>
      <c r="G235" s="2">
        <v>167</v>
      </c>
      <c r="H235" s="39">
        <v>169</v>
      </c>
      <c r="I235" s="39">
        <v>173</v>
      </c>
      <c r="J235" s="119">
        <v>197</v>
      </c>
      <c r="K235" s="54">
        <v>199</v>
      </c>
    </row>
    <row r="236" spans="1:11" s="1" customFormat="1" ht="20.149999999999999" customHeight="1" x14ac:dyDescent="0.2">
      <c r="A236" s="2">
        <v>303</v>
      </c>
      <c r="B236" s="2">
        <v>3410550408</v>
      </c>
      <c r="C236" s="2" t="s">
        <v>562</v>
      </c>
      <c r="D236" s="2"/>
      <c r="E236" s="2">
        <v>56</v>
      </c>
      <c r="F236" s="22">
        <v>274</v>
      </c>
      <c r="G236" s="2">
        <v>403</v>
      </c>
      <c r="H236" s="39">
        <v>361</v>
      </c>
      <c r="I236" s="39">
        <v>315</v>
      </c>
      <c r="J236" s="119">
        <v>342</v>
      </c>
      <c r="K236" s="54">
        <v>292</v>
      </c>
    </row>
    <row r="237" spans="1:11" s="1" customFormat="1" ht="20.149999999999999" customHeight="1" x14ac:dyDescent="0.2">
      <c r="A237" s="2">
        <v>310</v>
      </c>
      <c r="B237" s="2">
        <v>3410211662</v>
      </c>
      <c r="C237" s="2" t="s">
        <v>1407</v>
      </c>
      <c r="D237" s="2"/>
      <c r="E237" s="2">
        <v>69</v>
      </c>
      <c r="F237" s="22">
        <v>164</v>
      </c>
      <c r="G237" s="2">
        <v>215</v>
      </c>
      <c r="H237" s="39">
        <v>125</v>
      </c>
      <c r="I237" s="39">
        <v>265</v>
      </c>
      <c r="J237" s="119">
        <v>135</v>
      </c>
      <c r="K237" s="54">
        <v>169</v>
      </c>
    </row>
    <row r="238" spans="1:11" s="1" customFormat="1" ht="20.149999999999999" customHeight="1" x14ac:dyDescent="0.2">
      <c r="A238" s="2">
        <v>312</v>
      </c>
      <c r="B238" s="2">
        <v>3410550424</v>
      </c>
      <c r="C238" s="2" t="s">
        <v>563</v>
      </c>
      <c r="D238" s="2"/>
      <c r="E238" s="2">
        <v>25</v>
      </c>
      <c r="F238" s="22">
        <v>146</v>
      </c>
      <c r="G238" s="2">
        <v>161</v>
      </c>
      <c r="H238" s="39"/>
      <c r="I238" s="39">
        <v>193</v>
      </c>
      <c r="J238" s="119">
        <v>233</v>
      </c>
      <c r="K238" s="54">
        <v>268</v>
      </c>
    </row>
    <row r="239" spans="1:11" s="1" customFormat="1" ht="20.149999999999999" customHeight="1" x14ac:dyDescent="0.2">
      <c r="A239" s="2">
        <v>313</v>
      </c>
      <c r="B239" s="2">
        <v>3410111797</v>
      </c>
      <c r="C239" s="2" t="s">
        <v>1083</v>
      </c>
      <c r="D239" s="2"/>
      <c r="E239" s="2">
        <v>71</v>
      </c>
      <c r="F239" s="22">
        <v>183</v>
      </c>
      <c r="G239" s="2">
        <v>177</v>
      </c>
      <c r="H239" s="39">
        <v>262</v>
      </c>
      <c r="I239" s="39">
        <v>376</v>
      </c>
      <c r="J239" s="119">
        <v>399</v>
      </c>
      <c r="K239" s="54">
        <v>381</v>
      </c>
    </row>
    <row r="240" spans="1:11" s="1" customFormat="1" ht="20.149999999999999" customHeight="1" x14ac:dyDescent="0.2">
      <c r="A240" s="2">
        <v>315</v>
      </c>
      <c r="B240" s="2">
        <v>3412500732</v>
      </c>
      <c r="C240" s="2" t="s">
        <v>564</v>
      </c>
      <c r="D240" s="2"/>
      <c r="E240" s="2">
        <v>7</v>
      </c>
      <c r="F240" s="22">
        <v>121</v>
      </c>
      <c r="G240" s="2">
        <v>250</v>
      </c>
      <c r="H240" s="39">
        <v>277</v>
      </c>
      <c r="I240" s="39">
        <v>251</v>
      </c>
      <c r="J240" s="120"/>
      <c r="K240" s="55"/>
    </row>
    <row r="241" spans="1:11" s="1" customFormat="1" ht="20.149999999999999" customHeight="1" x14ac:dyDescent="0.2">
      <c r="A241" s="2">
        <v>318</v>
      </c>
      <c r="B241" s="2">
        <v>3410211894</v>
      </c>
      <c r="C241" s="2" t="s">
        <v>565</v>
      </c>
      <c r="D241" s="2"/>
      <c r="E241" s="2">
        <v>21</v>
      </c>
      <c r="F241" s="22"/>
      <c r="G241" s="2"/>
      <c r="H241" s="39"/>
      <c r="I241" s="39"/>
      <c r="J241" s="119"/>
      <c r="K241" s="55"/>
    </row>
    <row r="242" spans="1:11" s="1" customFormat="1" ht="20.149999999999999" customHeight="1" x14ac:dyDescent="0.2">
      <c r="A242" s="2">
        <v>319</v>
      </c>
      <c r="B242" s="2">
        <v>3411502267</v>
      </c>
      <c r="C242" s="2" t="s">
        <v>566</v>
      </c>
      <c r="D242" s="2"/>
      <c r="E242" s="2">
        <v>0</v>
      </c>
      <c r="F242" s="22">
        <v>65</v>
      </c>
      <c r="G242" s="2">
        <v>153</v>
      </c>
      <c r="H242" s="39">
        <v>179</v>
      </c>
      <c r="I242" s="39">
        <v>166</v>
      </c>
      <c r="J242" s="119">
        <v>201</v>
      </c>
      <c r="K242" s="54">
        <v>208</v>
      </c>
    </row>
    <row r="243" spans="1:11" s="1" customFormat="1" ht="20.149999999999999" customHeight="1" x14ac:dyDescent="0.2">
      <c r="A243" s="2">
        <v>321</v>
      </c>
      <c r="B243" s="2">
        <v>3410112084</v>
      </c>
      <c r="C243" s="2" t="s">
        <v>1127</v>
      </c>
      <c r="D243" s="2"/>
      <c r="E243" s="2"/>
      <c r="F243" s="22">
        <v>56</v>
      </c>
      <c r="G243" s="2">
        <v>130</v>
      </c>
      <c r="H243" s="39">
        <v>131</v>
      </c>
      <c r="I243" s="39">
        <v>143</v>
      </c>
      <c r="J243" s="119">
        <v>166</v>
      </c>
      <c r="K243" s="54">
        <v>190</v>
      </c>
    </row>
    <row r="244" spans="1:11" s="1" customFormat="1" ht="20.149999999999999" customHeight="1" x14ac:dyDescent="0.2">
      <c r="A244" s="2">
        <v>323</v>
      </c>
      <c r="B244" s="2">
        <v>3410550457</v>
      </c>
      <c r="C244" s="2" t="s">
        <v>389</v>
      </c>
      <c r="D244" s="2"/>
      <c r="E244" s="2"/>
      <c r="F244" s="22">
        <v>240</v>
      </c>
      <c r="G244" s="2">
        <v>208</v>
      </c>
      <c r="H244" s="39">
        <v>219</v>
      </c>
      <c r="I244" s="39">
        <v>297</v>
      </c>
      <c r="J244" s="119">
        <v>308</v>
      </c>
      <c r="K244" s="54">
        <v>320</v>
      </c>
    </row>
    <row r="245" spans="1:11" s="1" customFormat="1" ht="20.149999999999999" customHeight="1" x14ac:dyDescent="0.2">
      <c r="A245" s="2">
        <v>324</v>
      </c>
      <c r="B245" s="2">
        <v>3410550465</v>
      </c>
      <c r="C245" s="2" t="s">
        <v>1128</v>
      </c>
      <c r="D245" s="2"/>
      <c r="E245" s="2"/>
      <c r="F245" s="22">
        <v>88</v>
      </c>
      <c r="G245" s="2">
        <v>141</v>
      </c>
      <c r="H245" s="39">
        <v>183</v>
      </c>
      <c r="I245" s="39">
        <v>161</v>
      </c>
      <c r="J245" s="119">
        <v>152</v>
      </c>
      <c r="K245" s="54">
        <v>135</v>
      </c>
    </row>
    <row r="246" spans="1:11" ht="20.149999999999999" customHeight="1" x14ac:dyDescent="0.2">
      <c r="A246" s="2">
        <v>325</v>
      </c>
      <c r="B246" s="2">
        <v>3412300075</v>
      </c>
      <c r="C246" s="2" t="s">
        <v>1129</v>
      </c>
      <c r="D246" s="2"/>
      <c r="E246" s="2"/>
      <c r="F246" s="22">
        <v>369</v>
      </c>
      <c r="G246" s="2">
        <v>390</v>
      </c>
      <c r="H246" s="39">
        <v>390</v>
      </c>
      <c r="I246" s="39">
        <v>422</v>
      </c>
      <c r="J246" s="119">
        <v>412</v>
      </c>
      <c r="K246" s="54">
        <v>437</v>
      </c>
    </row>
    <row r="247" spans="1:11" ht="20.149999999999999" customHeight="1" x14ac:dyDescent="0.2">
      <c r="A247" s="2">
        <v>326</v>
      </c>
      <c r="B247" s="2">
        <v>3410212264</v>
      </c>
      <c r="C247" s="2" t="s">
        <v>1130</v>
      </c>
      <c r="D247" s="2"/>
      <c r="E247" s="2"/>
      <c r="F247" s="22">
        <v>138</v>
      </c>
      <c r="G247" s="2">
        <v>259</v>
      </c>
      <c r="H247" s="39">
        <v>225</v>
      </c>
      <c r="I247" s="39">
        <v>206</v>
      </c>
      <c r="J247" s="119">
        <v>206</v>
      </c>
      <c r="K247" s="54">
        <v>183</v>
      </c>
    </row>
    <row r="248" spans="1:11" ht="20.149999999999999" customHeight="1" x14ac:dyDescent="0.2">
      <c r="A248" s="2">
        <v>328</v>
      </c>
      <c r="B248" s="2">
        <v>3412500740</v>
      </c>
      <c r="C248" s="2" t="s">
        <v>1131</v>
      </c>
      <c r="D248" s="2"/>
      <c r="E248" s="2"/>
      <c r="F248" s="22">
        <v>28</v>
      </c>
      <c r="G248" s="2">
        <v>125</v>
      </c>
      <c r="H248" s="39">
        <v>190</v>
      </c>
      <c r="I248" s="39">
        <v>190</v>
      </c>
      <c r="J248" s="119">
        <v>195</v>
      </c>
      <c r="K248" s="55"/>
    </row>
    <row r="249" spans="1:11" ht="20.149999999999999" customHeight="1" x14ac:dyDescent="0.2">
      <c r="A249" s="2">
        <v>329</v>
      </c>
      <c r="B249" s="2">
        <v>3412500757</v>
      </c>
      <c r="C249" s="2" t="s">
        <v>1132</v>
      </c>
      <c r="D249" s="2"/>
      <c r="E249" s="2"/>
      <c r="F249" s="22">
        <v>72</v>
      </c>
      <c r="G249" s="2">
        <v>99</v>
      </c>
      <c r="H249" s="39"/>
      <c r="I249" s="39" t="s">
        <v>1535</v>
      </c>
      <c r="J249" s="119">
        <v>126</v>
      </c>
      <c r="K249" s="54">
        <v>170</v>
      </c>
    </row>
    <row r="250" spans="1:11" ht="20.149999999999999" customHeight="1" x14ac:dyDescent="0.2">
      <c r="A250" s="2">
        <v>330</v>
      </c>
      <c r="B250" s="2">
        <v>3410112423</v>
      </c>
      <c r="C250" s="2" t="s">
        <v>1133</v>
      </c>
      <c r="D250" s="2"/>
      <c r="E250" s="2"/>
      <c r="F250" s="22">
        <v>65</v>
      </c>
      <c r="G250" s="2">
        <v>118</v>
      </c>
      <c r="H250" s="39">
        <v>135</v>
      </c>
      <c r="I250" s="39">
        <v>111</v>
      </c>
      <c r="J250" s="119">
        <v>76</v>
      </c>
      <c r="K250" s="54">
        <v>98</v>
      </c>
    </row>
    <row r="251" spans="1:11" ht="20.149999999999999" customHeight="1" x14ac:dyDescent="0.2">
      <c r="A251" s="2">
        <v>331</v>
      </c>
      <c r="B251" s="2">
        <v>3410112431</v>
      </c>
      <c r="C251" s="2" t="s">
        <v>1126</v>
      </c>
      <c r="D251" s="2"/>
      <c r="E251" s="2"/>
      <c r="F251" s="22">
        <v>142</v>
      </c>
      <c r="G251" s="2">
        <v>205</v>
      </c>
      <c r="H251" s="39">
        <v>196</v>
      </c>
      <c r="I251" s="39">
        <v>267</v>
      </c>
      <c r="J251" s="119">
        <v>305</v>
      </c>
      <c r="K251" s="54">
        <v>349</v>
      </c>
    </row>
    <row r="252" spans="1:11" ht="20.149999999999999" customHeight="1" x14ac:dyDescent="0.2">
      <c r="A252" s="2">
        <v>332</v>
      </c>
      <c r="B252" s="2">
        <v>3410212462</v>
      </c>
      <c r="C252" s="2" t="s">
        <v>1134</v>
      </c>
      <c r="D252" s="2"/>
      <c r="E252" s="2"/>
      <c r="F252" s="22">
        <v>118</v>
      </c>
      <c r="G252" s="2">
        <v>287</v>
      </c>
      <c r="H252" s="39">
        <v>311</v>
      </c>
      <c r="I252" s="39">
        <v>402</v>
      </c>
      <c r="J252" s="121">
        <v>516</v>
      </c>
      <c r="K252" s="54">
        <v>519</v>
      </c>
    </row>
    <row r="253" spans="1:11" ht="20.149999999999999" customHeight="1" x14ac:dyDescent="0.2">
      <c r="A253" s="2">
        <v>333</v>
      </c>
      <c r="B253" s="2">
        <v>3410112563</v>
      </c>
      <c r="C253" s="2" t="s">
        <v>1135</v>
      </c>
      <c r="D253" s="2"/>
      <c r="E253" s="2"/>
      <c r="F253" s="22"/>
      <c r="G253" s="2">
        <v>116</v>
      </c>
      <c r="H253" s="39"/>
      <c r="I253" s="39">
        <v>202</v>
      </c>
      <c r="J253" s="119">
        <v>293</v>
      </c>
      <c r="K253" s="54">
        <v>339</v>
      </c>
    </row>
    <row r="254" spans="1:11" ht="20.149999999999999" customHeight="1" x14ac:dyDescent="0.2">
      <c r="A254" s="2">
        <v>334</v>
      </c>
      <c r="B254" s="2">
        <v>3410112597</v>
      </c>
      <c r="C254" s="2" t="s">
        <v>1136</v>
      </c>
      <c r="D254" s="2"/>
      <c r="E254" s="2"/>
      <c r="F254" s="22">
        <v>50</v>
      </c>
      <c r="G254" s="2">
        <v>210</v>
      </c>
      <c r="H254" s="39">
        <v>303</v>
      </c>
      <c r="I254" s="39">
        <v>263</v>
      </c>
      <c r="J254" s="119">
        <v>245</v>
      </c>
      <c r="K254" s="54">
        <v>269</v>
      </c>
    </row>
    <row r="255" spans="1:11" ht="20.149999999999999" customHeight="1" x14ac:dyDescent="0.2">
      <c r="A255" s="2">
        <v>335</v>
      </c>
      <c r="B255" s="2">
        <v>3410212538</v>
      </c>
      <c r="C255" s="2" t="s">
        <v>1137</v>
      </c>
      <c r="D255" s="2"/>
      <c r="E255" s="2"/>
      <c r="F255" s="22">
        <v>10</v>
      </c>
      <c r="G255" s="2">
        <v>43</v>
      </c>
      <c r="H255" s="39">
        <v>167</v>
      </c>
      <c r="I255" s="39">
        <v>203</v>
      </c>
      <c r="J255" s="119"/>
      <c r="K255" s="54">
        <v>258</v>
      </c>
    </row>
    <row r="256" spans="1:11" ht="20.149999999999999" customHeight="1" x14ac:dyDescent="0.2">
      <c r="A256" s="2">
        <v>336</v>
      </c>
      <c r="B256" s="2">
        <v>3410212587</v>
      </c>
      <c r="C256" s="2" t="s">
        <v>1138</v>
      </c>
      <c r="D256" s="2"/>
      <c r="E256" s="2"/>
      <c r="F256" s="22">
        <v>63</v>
      </c>
      <c r="G256" s="2">
        <v>149</v>
      </c>
      <c r="H256" s="39">
        <v>199</v>
      </c>
      <c r="I256" s="39">
        <v>230</v>
      </c>
      <c r="J256" s="119">
        <v>204</v>
      </c>
      <c r="K256" s="54">
        <v>195</v>
      </c>
    </row>
    <row r="257" spans="1:11" ht="20.149999999999999" customHeight="1" x14ac:dyDescent="0.2">
      <c r="A257" s="2">
        <v>339</v>
      </c>
      <c r="B257" s="2">
        <v>3410212652</v>
      </c>
      <c r="C257" s="2" t="s">
        <v>1139</v>
      </c>
      <c r="D257" s="2"/>
      <c r="E257" s="2"/>
      <c r="F257" s="22">
        <v>9</v>
      </c>
      <c r="G257" s="2">
        <v>27</v>
      </c>
      <c r="H257" s="39">
        <v>36</v>
      </c>
      <c r="I257" s="39">
        <v>37</v>
      </c>
      <c r="J257" s="119">
        <v>64</v>
      </c>
      <c r="K257" s="54">
        <v>69</v>
      </c>
    </row>
    <row r="258" spans="1:11" ht="20.149999999999999" customHeight="1" x14ac:dyDescent="0.2">
      <c r="A258" s="2">
        <v>340</v>
      </c>
      <c r="B258" s="2">
        <v>3410212660</v>
      </c>
      <c r="C258" s="2" t="s">
        <v>1140</v>
      </c>
      <c r="D258" s="2"/>
      <c r="E258" s="2"/>
      <c r="F258" s="22">
        <v>218</v>
      </c>
      <c r="G258" s="2"/>
      <c r="H258" s="39">
        <v>327</v>
      </c>
      <c r="I258" s="39">
        <v>348</v>
      </c>
      <c r="J258" s="119">
        <v>362</v>
      </c>
      <c r="K258" s="54">
        <v>427</v>
      </c>
    </row>
    <row r="259" spans="1:11" ht="20.149999999999999" customHeight="1" x14ac:dyDescent="0.2">
      <c r="A259" s="2">
        <v>342</v>
      </c>
      <c r="B259" s="2">
        <v>3410212710</v>
      </c>
      <c r="C259" s="2" t="s">
        <v>1141</v>
      </c>
      <c r="D259" s="2"/>
      <c r="E259" s="2"/>
      <c r="F259" s="22">
        <v>22</v>
      </c>
      <c r="G259" s="2">
        <v>167</v>
      </c>
      <c r="H259" s="39">
        <v>349</v>
      </c>
      <c r="I259" s="39">
        <v>371</v>
      </c>
      <c r="J259" s="119">
        <v>387</v>
      </c>
      <c r="K259" s="54">
        <v>383</v>
      </c>
    </row>
    <row r="260" spans="1:11" ht="20.149999999999999" customHeight="1" x14ac:dyDescent="0.2">
      <c r="A260" s="2">
        <v>344</v>
      </c>
      <c r="B260" s="2">
        <v>3410112746</v>
      </c>
      <c r="C260" s="2" t="s">
        <v>1142</v>
      </c>
      <c r="D260" s="2"/>
      <c r="E260" s="2"/>
      <c r="F260" s="22">
        <v>23</v>
      </c>
      <c r="G260" s="2">
        <v>88</v>
      </c>
      <c r="H260" s="39">
        <v>127</v>
      </c>
      <c r="I260" s="39">
        <v>188</v>
      </c>
      <c r="J260" s="119">
        <v>242</v>
      </c>
      <c r="K260" s="54">
        <v>211</v>
      </c>
    </row>
    <row r="261" spans="1:11" ht="20.149999999999999" customHeight="1" x14ac:dyDescent="0.2">
      <c r="A261" s="2">
        <v>346</v>
      </c>
      <c r="B261" s="2">
        <v>3410112761</v>
      </c>
      <c r="C261" s="2" t="s">
        <v>1521</v>
      </c>
      <c r="D261" s="2"/>
      <c r="E261" s="2"/>
      <c r="F261" s="22">
        <v>110</v>
      </c>
      <c r="G261" s="2"/>
      <c r="H261" s="39"/>
      <c r="I261" s="39">
        <v>564</v>
      </c>
      <c r="J261" s="119">
        <v>677</v>
      </c>
      <c r="K261" s="54">
        <v>543</v>
      </c>
    </row>
    <row r="262" spans="1:11" ht="20.149999999999999" customHeight="1" x14ac:dyDescent="0.2">
      <c r="A262" s="2">
        <v>347</v>
      </c>
      <c r="B262" s="2">
        <v>3411502689</v>
      </c>
      <c r="C262" s="2" t="s">
        <v>1144</v>
      </c>
      <c r="D262" s="2"/>
      <c r="E262" s="2"/>
      <c r="F262" s="22">
        <v>64</v>
      </c>
      <c r="G262" s="2">
        <v>245</v>
      </c>
      <c r="H262" s="39">
        <v>312</v>
      </c>
      <c r="I262" s="39">
        <v>339</v>
      </c>
      <c r="J262" s="119">
        <v>380</v>
      </c>
      <c r="K262" s="54">
        <v>363</v>
      </c>
    </row>
    <row r="263" spans="1:11" ht="20.149999999999999" customHeight="1" x14ac:dyDescent="0.2">
      <c r="A263" s="2">
        <v>348</v>
      </c>
      <c r="B263" s="2">
        <v>3411700309</v>
      </c>
      <c r="C263" s="2" t="s">
        <v>1145</v>
      </c>
      <c r="D263" s="2"/>
      <c r="E263" s="2"/>
      <c r="F263" s="22">
        <v>1</v>
      </c>
      <c r="G263" s="2">
        <v>35</v>
      </c>
      <c r="H263" s="39">
        <v>72</v>
      </c>
      <c r="I263" s="39">
        <v>95</v>
      </c>
      <c r="J263" s="119">
        <v>122</v>
      </c>
      <c r="K263" s="54">
        <v>119</v>
      </c>
    </row>
    <row r="264" spans="1:11" ht="20.149999999999999" customHeight="1" x14ac:dyDescent="0.2">
      <c r="A264" s="2">
        <v>349</v>
      </c>
      <c r="B264" s="2">
        <v>3411502614</v>
      </c>
      <c r="C264" s="2" t="s">
        <v>1146</v>
      </c>
      <c r="D264" s="2"/>
      <c r="E264" s="2"/>
      <c r="F264" s="22">
        <v>23</v>
      </c>
      <c r="G264" s="2">
        <v>93</v>
      </c>
      <c r="H264" s="39">
        <v>107</v>
      </c>
      <c r="I264" s="39">
        <v>117</v>
      </c>
      <c r="J264" s="119">
        <v>144</v>
      </c>
      <c r="K264" s="54">
        <v>127</v>
      </c>
    </row>
    <row r="265" spans="1:11" ht="20.149999999999999" customHeight="1" x14ac:dyDescent="0.2">
      <c r="A265" s="2">
        <v>352</v>
      </c>
      <c r="B265" s="2">
        <v>3410112902</v>
      </c>
      <c r="C265" s="2" t="s">
        <v>1147</v>
      </c>
      <c r="D265" s="2"/>
      <c r="E265" s="2"/>
      <c r="F265" s="22">
        <v>35</v>
      </c>
      <c r="G265" s="2">
        <v>184</v>
      </c>
      <c r="H265" s="39"/>
      <c r="I265" s="39">
        <v>187</v>
      </c>
      <c r="J265" s="119">
        <v>198</v>
      </c>
      <c r="K265" s="54">
        <v>181</v>
      </c>
    </row>
    <row r="266" spans="1:11" ht="20.149999999999999" customHeight="1" x14ac:dyDescent="0.2">
      <c r="A266" s="2">
        <v>353</v>
      </c>
      <c r="B266" s="2">
        <v>3410550507</v>
      </c>
      <c r="C266" s="2" t="s">
        <v>1148</v>
      </c>
      <c r="D266" s="2"/>
      <c r="E266" s="2"/>
      <c r="F266" s="22">
        <v>1</v>
      </c>
      <c r="G266" s="2">
        <v>13</v>
      </c>
      <c r="H266" s="39"/>
      <c r="I266" s="39">
        <v>66</v>
      </c>
      <c r="J266" s="119"/>
      <c r="K266" s="55"/>
    </row>
    <row r="267" spans="1:11" ht="20.149999999999999" customHeight="1" x14ac:dyDescent="0.2">
      <c r="A267" s="2">
        <v>354</v>
      </c>
      <c r="B267" s="2">
        <v>3411100716</v>
      </c>
      <c r="C267" s="2" t="s">
        <v>1149</v>
      </c>
      <c r="D267" s="2"/>
      <c r="E267" s="2"/>
      <c r="F267" s="2"/>
      <c r="G267" s="2">
        <v>18</v>
      </c>
      <c r="H267" s="39">
        <v>44</v>
      </c>
      <c r="I267" s="39"/>
      <c r="J267" s="119"/>
      <c r="K267" s="54">
        <v>71</v>
      </c>
    </row>
    <row r="268" spans="1:11" ht="20.149999999999999" customHeight="1" x14ac:dyDescent="0.2">
      <c r="A268" s="9">
        <v>355</v>
      </c>
      <c r="B268" s="9">
        <v>3410113264</v>
      </c>
      <c r="C268" s="20" t="s">
        <v>1249</v>
      </c>
      <c r="D268" s="2"/>
      <c r="E268" s="2"/>
      <c r="F268" s="2"/>
      <c r="G268" s="2">
        <v>178</v>
      </c>
      <c r="H268" s="39"/>
      <c r="I268" s="39"/>
      <c r="J268" s="119"/>
      <c r="K268" s="54">
        <v>185</v>
      </c>
    </row>
    <row r="269" spans="1:11" ht="20.149999999999999" customHeight="1" x14ac:dyDescent="0.2">
      <c r="A269" s="9">
        <v>357</v>
      </c>
      <c r="B269" s="9">
        <v>3410213163</v>
      </c>
      <c r="C269" s="20" t="s">
        <v>1250</v>
      </c>
      <c r="D269" s="2"/>
      <c r="E269" s="2"/>
      <c r="F269" s="2"/>
      <c r="G269" s="2">
        <v>13</v>
      </c>
      <c r="H269" s="39">
        <v>39</v>
      </c>
      <c r="I269" s="39">
        <v>70</v>
      </c>
      <c r="J269" s="119">
        <v>81</v>
      </c>
      <c r="K269" s="54">
        <v>79</v>
      </c>
    </row>
    <row r="270" spans="1:11" ht="20.149999999999999" customHeight="1" x14ac:dyDescent="0.2">
      <c r="A270" s="9">
        <v>358</v>
      </c>
      <c r="B270" s="9">
        <v>3410213197</v>
      </c>
      <c r="C270" s="20" t="s">
        <v>1251</v>
      </c>
      <c r="D270" s="2"/>
      <c r="E270" s="2"/>
      <c r="F270" s="2"/>
      <c r="G270" s="2"/>
      <c r="H270" s="39"/>
      <c r="I270" s="39">
        <v>384</v>
      </c>
      <c r="J270" s="119">
        <v>358</v>
      </c>
      <c r="K270" s="54">
        <v>354</v>
      </c>
    </row>
    <row r="271" spans="1:11" ht="20.149999999999999" customHeight="1" x14ac:dyDescent="0.2">
      <c r="A271" s="9">
        <v>359</v>
      </c>
      <c r="B271" s="9">
        <v>3411502713</v>
      </c>
      <c r="C271" s="20" t="s">
        <v>1252</v>
      </c>
      <c r="D271" s="2"/>
      <c r="E271" s="2"/>
      <c r="F271" s="2"/>
      <c r="G271" s="2">
        <v>11</v>
      </c>
      <c r="H271" s="39"/>
      <c r="I271" s="39"/>
      <c r="J271" s="120"/>
      <c r="K271" s="55"/>
    </row>
    <row r="272" spans="1:11" ht="20.149999999999999" customHeight="1" x14ac:dyDescent="0.2">
      <c r="A272" s="9">
        <v>361</v>
      </c>
      <c r="B272" s="9">
        <v>3410113173</v>
      </c>
      <c r="C272" s="20" t="s">
        <v>1253</v>
      </c>
      <c r="D272" s="2"/>
      <c r="E272" s="2"/>
      <c r="F272" s="2"/>
      <c r="G272" s="2">
        <v>127</v>
      </c>
      <c r="H272" s="39">
        <v>161</v>
      </c>
      <c r="I272" s="39">
        <v>203</v>
      </c>
      <c r="J272" s="119">
        <v>285</v>
      </c>
      <c r="K272" s="54">
        <v>332</v>
      </c>
    </row>
    <row r="273" spans="1:11" ht="20.149999999999999" customHeight="1" x14ac:dyDescent="0.2">
      <c r="A273" s="9">
        <v>362</v>
      </c>
      <c r="B273" s="9">
        <v>3412700472</v>
      </c>
      <c r="C273" s="20" t="s">
        <v>1254</v>
      </c>
      <c r="D273" s="2"/>
      <c r="E273" s="2"/>
      <c r="F273" s="2"/>
      <c r="G273" s="2">
        <v>25</v>
      </c>
      <c r="H273" s="39">
        <v>58</v>
      </c>
      <c r="I273" s="39">
        <v>76</v>
      </c>
      <c r="J273" s="119">
        <v>105</v>
      </c>
      <c r="K273" s="54">
        <v>116</v>
      </c>
    </row>
    <row r="274" spans="1:11" ht="20.149999999999999" customHeight="1" x14ac:dyDescent="0.2">
      <c r="A274" s="9">
        <v>363</v>
      </c>
      <c r="B274" s="9">
        <v>3412500807</v>
      </c>
      <c r="C274" s="76" t="s">
        <v>2521</v>
      </c>
      <c r="D274" s="2"/>
      <c r="E274" s="2"/>
      <c r="F274" s="2"/>
      <c r="G274" s="2">
        <v>65</v>
      </c>
      <c r="H274" s="39">
        <v>72</v>
      </c>
      <c r="I274" s="39">
        <v>144</v>
      </c>
      <c r="J274" s="119">
        <v>196</v>
      </c>
      <c r="K274" s="54">
        <v>188</v>
      </c>
    </row>
    <row r="275" spans="1:11" ht="20.149999999999999" customHeight="1" x14ac:dyDescent="0.2">
      <c r="A275" s="9">
        <v>364</v>
      </c>
      <c r="B275" s="9">
        <v>3411901105</v>
      </c>
      <c r="C275" s="20" t="s">
        <v>1255</v>
      </c>
      <c r="D275" s="2"/>
      <c r="E275" s="2"/>
      <c r="F275" s="2"/>
      <c r="G275" s="2">
        <v>5</v>
      </c>
      <c r="H275" s="39">
        <v>88</v>
      </c>
      <c r="I275" s="39">
        <v>180</v>
      </c>
      <c r="J275" s="119">
        <v>160</v>
      </c>
      <c r="K275" s="54">
        <v>180</v>
      </c>
    </row>
    <row r="276" spans="1:11" ht="20.149999999999999" customHeight="1" x14ac:dyDescent="0.2">
      <c r="A276" s="9">
        <v>365</v>
      </c>
      <c r="B276" s="9">
        <v>3410550523</v>
      </c>
      <c r="C276" s="20" t="s">
        <v>1256</v>
      </c>
      <c r="D276" s="2"/>
      <c r="E276" s="2"/>
      <c r="F276" s="2"/>
      <c r="G276" s="2">
        <v>70</v>
      </c>
      <c r="H276" s="39"/>
      <c r="I276" s="39"/>
      <c r="J276" s="119">
        <v>425</v>
      </c>
      <c r="K276" s="54">
        <v>415</v>
      </c>
    </row>
    <row r="277" spans="1:11" ht="20.149999999999999" customHeight="1" x14ac:dyDescent="0.2">
      <c r="A277" s="9">
        <v>366</v>
      </c>
      <c r="B277" s="9">
        <v>3410213502</v>
      </c>
      <c r="C277" s="20" t="s">
        <v>1257</v>
      </c>
      <c r="D277" s="2"/>
      <c r="E277" s="2"/>
      <c r="F277" s="2"/>
      <c r="G277" s="2"/>
      <c r="H277" s="39"/>
      <c r="I277" s="39">
        <v>279</v>
      </c>
      <c r="J277" s="119">
        <v>218</v>
      </c>
      <c r="K277" s="54">
        <v>198</v>
      </c>
    </row>
    <row r="278" spans="1:11" ht="20.149999999999999" customHeight="1" x14ac:dyDescent="0.2">
      <c r="A278" s="9">
        <v>367</v>
      </c>
      <c r="B278" s="9">
        <v>3410550556</v>
      </c>
      <c r="C278" s="20" t="s">
        <v>1258</v>
      </c>
      <c r="D278" s="2"/>
      <c r="E278" s="2"/>
      <c r="F278" s="2"/>
      <c r="G278" s="2"/>
      <c r="H278" s="39"/>
      <c r="I278" s="39">
        <v>175</v>
      </c>
      <c r="J278" s="119">
        <v>209</v>
      </c>
      <c r="K278" s="54">
        <v>210</v>
      </c>
    </row>
    <row r="279" spans="1:11" ht="20.149999999999999" customHeight="1" x14ac:dyDescent="0.2">
      <c r="A279" s="9">
        <v>368</v>
      </c>
      <c r="B279" s="9">
        <v>3410213338</v>
      </c>
      <c r="C279" s="20" t="s">
        <v>1259</v>
      </c>
      <c r="D279" s="2"/>
      <c r="E279" s="2"/>
      <c r="F279" s="2"/>
      <c r="G279" s="2">
        <v>39</v>
      </c>
      <c r="H279" s="39">
        <v>237</v>
      </c>
      <c r="I279" s="39">
        <v>262</v>
      </c>
      <c r="J279" s="119">
        <v>302</v>
      </c>
      <c r="K279" s="54">
        <v>366</v>
      </c>
    </row>
    <row r="280" spans="1:11" ht="20.149999999999999" customHeight="1" x14ac:dyDescent="0.2">
      <c r="A280" s="9">
        <v>369</v>
      </c>
      <c r="B280" s="9">
        <v>3410214005</v>
      </c>
      <c r="C280" s="20" t="s">
        <v>1320</v>
      </c>
      <c r="D280" s="2"/>
      <c r="E280" s="2"/>
      <c r="F280" s="2"/>
      <c r="G280" s="2">
        <v>124</v>
      </c>
      <c r="H280" s="39">
        <v>684</v>
      </c>
      <c r="I280" s="39"/>
      <c r="J280" s="119"/>
      <c r="K280" s="54">
        <v>628</v>
      </c>
    </row>
    <row r="281" spans="1:11" ht="20.149999999999999" customHeight="1" x14ac:dyDescent="0.2">
      <c r="A281" s="9">
        <v>370</v>
      </c>
      <c r="B281" s="9">
        <v>3410214203</v>
      </c>
      <c r="C281" s="20" t="s">
        <v>1260</v>
      </c>
      <c r="D281" s="2"/>
      <c r="E281" s="2"/>
      <c r="F281" s="2"/>
      <c r="G281" s="2">
        <v>7</v>
      </c>
      <c r="H281" s="39">
        <v>61</v>
      </c>
      <c r="I281" s="39">
        <v>64</v>
      </c>
      <c r="J281" s="119">
        <v>76</v>
      </c>
      <c r="K281" s="54">
        <v>74</v>
      </c>
    </row>
    <row r="282" spans="1:11" ht="20.149999999999999" customHeight="1" x14ac:dyDescent="0.2">
      <c r="A282" s="76">
        <v>373</v>
      </c>
      <c r="B282" s="9">
        <v>3412700498</v>
      </c>
      <c r="C282" s="20" t="s">
        <v>1321</v>
      </c>
      <c r="D282" s="2"/>
      <c r="E282" s="2"/>
      <c r="F282" s="2"/>
      <c r="G282" s="2"/>
      <c r="H282" s="39"/>
      <c r="I282" s="39">
        <v>166</v>
      </c>
      <c r="J282" s="119">
        <v>156</v>
      </c>
      <c r="K282" s="54">
        <v>157</v>
      </c>
    </row>
    <row r="283" spans="1:11" ht="20.149999999999999" customHeight="1" x14ac:dyDescent="0.2">
      <c r="A283" s="76">
        <v>374</v>
      </c>
      <c r="B283" s="9">
        <v>3413600242</v>
      </c>
      <c r="C283" s="20" t="s">
        <v>1261</v>
      </c>
      <c r="D283" s="2"/>
      <c r="E283" s="2"/>
      <c r="F283" s="2"/>
      <c r="G283" s="2"/>
      <c r="H283" s="39"/>
      <c r="I283" s="39"/>
      <c r="J283" s="119">
        <v>135</v>
      </c>
      <c r="K283" s="54">
        <v>126</v>
      </c>
    </row>
    <row r="284" spans="1:11" ht="20.149999999999999" customHeight="1" x14ac:dyDescent="0.2">
      <c r="A284" s="76">
        <v>375</v>
      </c>
      <c r="B284" s="9">
        <v>3411700317</v>
      </c>
      <c r="C284" s="20" t="s">
        <v>1262</v>
      </c>
      <c r="D284" s="2"/>
      <c r="E284" s="2"/>
      <c r="F284" s="2"/>
      <c r="G284" s="2"/>
      <c r="H284" s="39">
        <v>172</v>
      </c>
      <c r="I284" s="39">
        <v>230</v>
      </c>
      <c r="J284" s="119">
        <v>293</v>
      </c>
      <c r="K284" s="54">
        <v>174</v>
      </c>
    </row>
    <row r="285" spans="1:11" s="1" customFormat="1" ht="20.149999999999999" customHeight="1" x14ac:dyDescent="0.2">
      <c r="A285" s="9">
        <v>377</v>
      </c>
      <c r="B285" s="9">
        <v>3410213668</v>
      </c>
      <c r="C285" s="20" t="s">
        <v>1401</v>
      </c>
      <c r="D285" s="2"/>
      <c r="E285" s="2"/>
      <c r="F285" s="2"/>
      <c r="G285" s="2"/>
      <c r="H285" s="39"/>
      <c r="I285" s="39">
        <v>522</v>
      </c>
      <c r="J285" s="119">
        <v>611</v>
      </c>
      <c r="K285" s="54">
        <v>618</v>
      </c>
    </row>
    <row r="286" spans="1:11" ht="20.149999999999999" customHeight="1" x14ac:dyDescent="0.2">
      <c r="A286" s="9">
        <v>378</v>
      </c>
      <c r="B286" s="9">
        <v>3411502333</v>
      </c>
      <c r="C286" s="20" t="s">
        <v>1263</v>
      </c>
      <c r="D286" s="2"/>
      <c r="E286" s="2"/>
      <c r="F286" s="2"/>
      <c r="G286" s="2">
        <v>117</v>
      </c>
      <c r="H286" s="39">
        <v>195</v>
      </c>
      <c r="I286" s="39">
        <v>191</v>
      </c>
      <c r="J286" s="119"/>
      <c r="K286" s="54">
        <v>258</v>
      </c>
    </row>
    <row r="287" spans="1:11" ht="20.149999999999999" customHeight="1" x14ac:dyDescent="0.2">
      <c r="A287" s="9">
        <v>381</v>
      </c>
      <c r="B287" s="9">
        <v>3412700480</v>
      </c>
      <c r="C287" s="20" t="s">
        <v>1264</v>
      </c>
      <c r="D287" s="2"/>
      <c r="E287" s="2"/>
      <c r="F287" s="2"/>
      <c r="G287" s="2">
        <v>52</v>
      </c>
      <c r="H287" s="39">
        <v>190</v>
      </c>
      <c r="I287" s="39">
        <v>173</v>
      </c>
      <c r="J287" s="119">
        <v>207</v>
      </c>
      <c r="K287" s="54">
        <v>195</v>
      </c>
    </row>
    <row r="288" spans="1:11" s="1" customFormat="1" ht="20.149999999999999" customHeight="1" x14ac:dyDescent="0.2">
      <c r="A288" s="9">
        <v>383</v>
      </c>
      <c r="B288" s="9">
        <v>3410213127</v>
      </c>
      <c r="C288" s="20" t="s">
        <v>1408</v>
      </c>
      <c r="D288" s="2"/>
      <c r="E288" s="2"/>
      <c r="F288" s="2"/>
      <c r="G288" s="2"/>
      <c r="H288" s="39">
        <v>145</v>
      </c>
      <c r="I288" s="39">
        <v>151</v>
      </c>
      <c r="J288" s="119">
        <v>163</v>
      </c>
      <c r="K288" s="54">
        <v>178</v>
      </c>
    </row>
    <row r="289" spans="1:11" ht="20.149999999999999" customHeight="1" x14ac:dyDescent="0.2">
      <c r="A289" s="9">
        <v>385</v>
      </c>
      <c r="B289" s="9">
        <v>3411501384</v>
      </c>
      <c r="C289" s="20" t="s">
        <v>1265</v>
      </c>
      <c r="D289" s="2"/>
      <c r="E289" s="2"/>
      <c r="F289" s="2"/>
      <c r="G289" s="2">
        <v>10</v>
      </c>
      <c r="H289" s="39">
        <v>120</v>
      </c>
      <c r="I289" s="39">
        <v>138</v>
      </c>
      <c r="J289" s="119">
        <v>139</v>
      </c>
      <c r="K289" s="54">
        <v>132</v>
      </c>
    </row>
    <row r="290" spans="1:11" ht="20.149999999999999" customHeight="1" x14ac:dyDescent="0.2">
      <c r="A290" s="9">
        <v>386</v>
      </c>
      <c r="B290" s="9">
        <v>3410209310</v>
      </c>
      <c r="C290" s="76" t="s">
        <v>2522</v>
      </c>
      <c r="D290" s="2"/>
      <c r="E290" s="2"/>
      <c r="F290" s="2"/>
      <c r="G290" s="2"/>
      <c r="H290" s="39">
        <v>70</v>
      </c>
      <c r="I290" s="39">
        <v>93</v>
      </c>
      <c r="J290" s="119">
        <v>138</v>
      </c>
      <c r="K290" s="54">
        <v>120</v>
      </c>
    </row>
    <row r="291" spans="1:11" s="7" customFormat="1" ht="20.149999999999999" customHeight="1" x14ac:dyDescent="0.2">
      <c r="A291" s="9">
        <v>388</v>
      </c>
      <c r="B291" s="9">
        <v>3410114551</v>
      </c>
      <c r="C291" s="20" t="s">
        <v>1335</v>
      </c>
      <c r="D291" s="9"/>
      <c r="E291" s="9"/>
      <c r="F291" s="9"/>
      <c r="G291" s="9"/>
      <c r="H291" s="39">
        <v>62</v>
      </c>
      <c r="I291" s="39">
        <v>158</v>
      </c>
      <c r="J291" s="119">
        <v>216</v>
      </c>
      <c r="K291" s="54">
        <v>306</v>
      </c>
    </row>
    <row r="292" spans="1:11" s="7" customFormat="1" ht="20.149999999999999" customHeight="1" x14ac:dyDescent="0.2">
      <c r="A292" s="9">
        <v>389</v>
      </c>
      <c r="B292" s="9">
        <v>3410114890</v>
      </c>
      <c r="C292" s="20" t="s">
        <v>1336</v>
      </c>
      <c r="D292" s="9"/>
      <c r="E292" s="9"/>
      <c r="F292" s="9"/>
      <c r="G292" s="9"/>
      <c r="H292" s="39"/>
      <c r="I292" s="39">
        <v>148</v>
      </c>
      <c r="J292" s="119">
        <v>214</v>
      </c>
      <c r="K292" s="54">
        <v>237</v>
      </c>
    </row>
    <row r="293" spans="1:11" s="7" customFormat="1" ht="20.149999999999999" customHeight="1" x14ac:dyDescent="0.2">
      <c r="A293" s="9">
        <v>390</v>
      </c>
      <c r="B293" s="9">
        <v>3410115467</v>
      </c>
      <c r="C293" s="20" t="s">
        <v>1489</v>
      </c>
      <c r="D293" s="9"/>
      <c r="E293" s="9"/>
      <c r="F293" s="9"/>
      <c r="G293" s="9"/>
      <c r="H293" s="39"/>
      <c r="I293" s="39"/>
      <c r="J293" s="119"/>
      <c r="K293" s="125"/>
    </row>
    <row r="294" spans="1:11" s="7" customFormat="1" ht="20.149999999999999" customHeight="1" x14ac:dyDescent="0.2">
      <c r="A294" s="9">
        <v>391</v>
      </c>
      <c r="B294" s="9">
        <v>3410214815</v>
      </c>
      <c r="C294" s="20" t="s">
        <v>1337</v>
      </c>
      <c r="D294" s="9"/>
      <c r="E294" s="9"/>
      <c r="F294" s="9"/>
      <c r="G294" s="9"/>
      <c r="H294" s="39"/>
      <c r="I294" s="39"/>
      <c r="J294" s="119">
        <v>1033</v>
      </c>
      <c r="K294" s="54">
        <v>601</v>
      </c>
    </row>
    <row r="295" spans="1:11" s="7" customFormat="1" ht="20.149999999999999" customHeight="1" x14ac:dyDescent="0.2">
      <c r="A295" s="9">
        <v>392</v>
      </c>
      <c r="B295" s="9">
        <v>3410214831</v>
      </c>
      <c r="C295" s="20" t="s">
        <v>1338</v>
      </c>
      <c r="D295" s="9"/>
      <c r="E295" s="9"/>
      <c r="F295" s="9"/>
      <c r="G295" s="9"/>
      <c r="H295" s="39"/>
      <c r="I295" s="39">
        <v>157</v>
      </c>
      <c r="J295" s="119">
        <v>178</v>
      </c>
      <c r="K295" s="54">
        <v>170</v>
      </c>
    </row>
    <row r="296" spans="1:11" s="7" customFormat="1" ht="20.149999999999999" customHeight="1" x14ac:dyDescent="0.2">
      <c r="A296" s="9">
        <v>393</v>
      </c>
      <c r="B296" s="9">
        <v>3410215051</v>
      </c>
      <c r="C296" s="20" t="s">
        <v>1339</v>
      </c>
      <c r="D296" s="9"/>
      <c r="E296" s="9"/>
      <c r="F296" s="9"/>
      <c r="G296" s="9"/>
      <c r="H296" s="39"/>
      <c r="I296" s="39">
        <v>58</v>
      </c>
      <c r="J296" s="119">
        <v>109</v>
      </c>
      <c r="K296" s="54">
        <v>128</v>
      </c>
    </row>
    <row r="297" spans="1:11" s="7" customFormat="1" ht="20.149999999999999" customHeight="1" x14ac:dyDescent="0.2">
      <c r="A297" s="9">
        <v>394</v>
      </c>
      <c r="B297" s="9">
        <v>3410215176</v>
      </c>
      <c r="C297" s="20" t="s">
        <v>1340</v>
      </c>
      <c r="D297" s="9"/>
      <c r="E297" s="9"/>
      <c r="F297" s="9"/>
      <c r="G297" s="9"/>
      <c r="H297" s="39">
        <v>18</v>
      </c>
      <c r="I297" s="39">
        <v>97</v>
      </c>
      <c r="J297" s="119">
        <v>104</v>
      </c>
      <c r="K297" s="54">
        <v>110</v>
      </c>
    </row>
    <row r="298" spans="1:11" s="7" customFormat="1" ht="20.149999999999999" customHeight="1" x14ac:dyDescent="0.2">
      <c r="A298" s="9">
        <v>395</v>
      </c>
      <c r="B298" s="9">
        <v>3410215218</v>
      </c>
      <c r="C298" s="20" t="s">
        <v>1341</v>
      </c>
      <c r="D298" s="9"/>
      <c r="E298" s="9"/>
      <c r="F298" s="9"/>
      <c r="G298" s="9"/>
      <c r="H298" s="39">
        <v>11</v>
      </c>
      <c r="I298" s="39">
        <v>220</v>
      </c>
      <c r="J298" s="119">
        <v>216</v>
      </c>
      <c r="K298" s="54">
        <v>217</v>
      </c>
    </row>
    <row r="299" spans="1:11" s="7" customFormat="1" ht="20.149999999999999" customHeight="1" x14ac:dyDescent="0.2">
      <c r="A299" s="9">
        <v>396</v>
      </c>
      <c r="B299" s="9">
        <v>3410550630</v>
      </c>
      <c r="C299" s="20" t="s">
        <v>1496</v>
      </c>
      <c r="D299" s="9"/>
      <c r="E299" s="9"/>
      <c r="F299" s="9"/>
      <c r="G299" s="9"/>
      <c r="H299" s="39"/>
      <c r="I299" s="39">
        <v>75</v>
      </c>
      <c r="J299" s="122"/>
      <c r="K299" s="54">
        <v>187</v>
      </c>
    </row>
    <row r="300" spans="1:11" s="7" customFormat="1" ht="20.149999999999999" customHeight="1" x14ac:dyDescent="0.2">
      <c r="A300" s="9">
        <v>397</v>
      </c>
      <c r="B300" s="9">
        <v>3410550648</v>
      </c>
      <c r="C300" s="20" t="s">
        <v>1522</v>
      </c>
      <c r="D300" s="9"/>
      <c r="E300" s="9"/>
      <c r="F300" s="9"/>
      <c r="G300" s="9"/>
      <c r="H300" s="39"/>
      <c r="I300" s="39">
        <v>270</v>
      </c>
      <c r="J300" s="119">
        <v>274</v>
      </c>
      <c r="K300" s="54">
        <v>310</v>
      </c>
    </row>
    <row r="301" spans="1:11" s="7" customFormat="1" ht="20.149999999999999" customHeight="1" x14ac:dyDescent="0.2">
      <c r="A301" s="9">
        <v>398</v>
      </c>
      <c r="B301" s="9">
        <v>3410900579</v>
      </c>
      <c r="C301" s="20" t="s">
        <v>390</v>
      </c>
      <c r="D301" s="9"/>
      <c r="E301" s="9"/>
      <c r="F301" s="9"/>
      <c r="G301" s="9"/>
      <c r="H301" s="39">
        <v>199</v>
      </c>
      <c r="I301" s="39">
        <v>178</v>
      </c>
      <c r="J301" s="119">
        <v>154</v>
      </c>
      <c r="K301" s="55"/>
    </row>
    <row r="302" spans="1:11" s="7" customFormat="1" ht="20.149999999999999" customHeight="1" x14ac:dyDescent="0.2">
      <c r="A302" s="9">
        <v>399</v>
      </c>
      <c r="B302" s="9">
        <v>3411100666</v>
      </c>
      <c r="C302" s="20" t="s">
        <v>1342</v>
      </c>
      <c r="D302" s="9"/>
      <c r="E302" s="9"/>
      <c r="F302" s="9"/>
      <c r="G302" s="9"/>
      <c r="H302" s="39">
        <v>52</v>
      </c>
      <c r="I302" s="39">
        <v>215</v>
      </c>
      <c r="J302" s="119">
        <v>252</v>
      </c>
      <c r="K302" s="54">
        <v>310</v>
      </c>
    </row>
    <row r="303" spans="1:11" s="7" customFormat="1" ht="20.149999999999999" customHeight="1" x14ac:dyDescent="0.2">
      <c r="A303" s="9">
        <v>400</v>
      </c>
      <c r="B303" s="9">
        <v>3411100690</v>
      </c>
      <c r="C303" s="20" t="s">
        <v>1523</v>
      </c>
      <c r="D303" s="9"/>
      <c r="E303" s="9"/>
      <c r="F303" s="9"/>
      <c r="G303" s="9"/>
      <c r="H303" s="39"/>
      <c r="I303" s="39">
        <v>75</v>
      </c>
      <c r="J303" s="119">
        <v>111</v>
      </c>
      <c r="K303" s="54">
        <v>102</v>
      </c>
    </row>
    <row r="304" spans="1:11" s="7" customFormat="1" ht="20.149999999999999" customHeight="1" x14ac:dyDescent="0.2">
      <c r="A304" s="9">
        <v>401</v>
      </c>
      <c r="B304" s="9">
        <v>3411100773</v>
      </c>
      <c r="C304" s="20" t="s">
        <v>1343</v>
      </c>
      <c r="D304" s="9"/>
      <c r="E304" s="9"/>
      <c r="F304" s="9"/>
      <c r="G304" s="9"/>
      <c r="H304" s="39">
        <v>16</v>
      </c>
      <c r="I304" s="39">
        <v>102</v>
      </c>
      <c r="J304" s="119">
        <v>78</v>
      </c>
      <c r="K304" s="54">
        <v>91</v>
      </c>
    </row>
    <row r="305" spans="1:11" s="7" customFormat="1" ht="20.149999999999999" customHeight="1" x14ac:dyDescent="0.2">
      <c r="A305" s="9">
        <v>402</v>
      </c>
      <c r="B305" s="9">
        <v>3411100781</v>
      </c>
      <c r="C305" s="20" t="s">
        <v>1505</v>
      </c>
      <c r="D305" s="9"/>
      <c r="E305" s="9"/>
      <c r="F305" s="9"/>
      <c r="G305" s="9"/>
      <c r="H305" s="39"/>
      <c r="I305" s="39">
        <v>106</v>
      </c>
      <c r="J305" s="119">
        <v>168</v>
      </c>
      <c r="K305" s="54">
        <v>203</v>
      </c>
    </row>
    <row r="306" spans="1:11" s="7" customFormat="1" ht="20.149999999999999" customHeight="1" x14ac:dyDescent="0.2">
      <c r="A306" s="9">
        <v>403</v>
      </c>
      <c r="B306" s="9">
        <v>3411502143</v>
      </c>
      <c r="C306" s="20" t="s">
        <v>1344</v>
      </c>
      <c r="D306" s="9"/>
      <c r="E306" s="9"/>
      <c r="F306" s="9"/>
      <c r="G306" s="9"/>
      <c r="H306" s="39"/>
      <c r="I306" s="39">
        <v>91</v>
      </c>
      <c r="J306" s="119">
        <v>84</v>
      </c>
      <c r="K306" s="54">
        <v>80</v>
      </c>
    </row>
    <row r="307" spans="1:11" s="7" customFormat="1" ht="20.149999999999999" customHeight="1" x14ac:dyDescent="0.2">
      <c r="A307" s="9">
        <v>404</v>
      </c>
      <c r="B307" s="9">
        <v>3411502846</v>
      </c>
      <c r="C307" s="20" t="s">
        <v>1345</v>
      </c>
      <c r="D307" s="9"/>
      <c r="E307" s="9"/>
      <c r="F307" s="9"/>
      <c r="G307" s="9"/>
      <c r="H307" s="39">
        <v>148</v>
      </c>
      <c r="I307" s="39">
        <v>160</v>
      </c>
      <c r="J307" s="119">
        <v>180</v>
      </c>
      <c r="K307" s="54">
        <v>190</v>
      </c>
    </row>
    <row r="308" spans="1:11" s="7" customFormat="1" ht="20.149999999999999" customHeight="1" x14ac:dyDescent="0.2">
      <c r="A308" s="9">
        <v>405</v>
      </c>
      <c r="B308" s="9">
        <v>3411502929</v>
      </c>
      <c r="C308" s="20" t="s">
        <v>1525</v>
      </c>
      <c r="D308" s="9"/>
      <c r="E308" s="9"/>
      <c r="F308" s="9"/>
      <c r="G308" s="9"/>
      <c r="H308" s="39"/>
      <c r="I308" s="39">
        <v>177</v>
      </c>
      <c r="J308" s="119">
        <v>183</v>
      </c>
      <c r="K308" s="54">
        <v>183</v>
      </c>
    </row>
    <row r="309" spans="1:11" s="7" customFormat="1" ht="20.149999999999999" customHeight="1" x14ac:dyDescent="0.2">
      <c r="A309" s="9">
        <v>406</v>
      </c>
      <c r="B309" s="9">
        <v>3412300091</v>
      </c>
      <c r="C309" s="20" t="s">
        <v>1346</v>
      </c>
      <c r="D309" s="9"/>
      <c r="E309" s="9"/>
      <c r="F309" s="9"/>
      <c r="G309" s="9"/>
      <c r="H309" s="39">
        <v>82</v>
      </c>
      <c r="I309" s="39">
        <v>81</v>
      </c>
      <c r="J309" s="119">
        <v>155</v>
      </c>
      <c r="K309" s="54">
        <v>192</v>
      </c>
    </row>
    <row r="310" spans="1:11" s="7" customFormat="1" ht="20.149999999999999" customHeight="1" x14ac:dyDescent="0.2">
      <c r="A310" s="9">
        <v>407</v>
      </c>
      <c r="B310" s="9">
        <v>3412500815</v>
      </c>
      <c r="C310" s="20" t="s">
        <v>1347</v>
      </c>
      <c r="D310" s="9"/>
      <c r="E310" s="9"/>
      <c r="F310" s="9"/>
      <c r="G310" s="9"/>
      <c r="H310" s="39">
        <v>53</v>
      </c>
      <c r="I310" s="39">
        <v>211</v>
      </c>
      <c r="J310" s="119">
        <v>249</v>
      </c>
      <c r="K310" s="54">
        <v>289</v>
      </c>
    </row>
    <row r="311" spans="1:11" s="7" customFormat="1" ht="20.149999999999999" customHeight="1" x14ac:dyDescent="0.2">
      <c r="A311" s="9">
        <v>408</v>
      </c>
      <c r="B311" s="9">
        <v>3412500823</v>
      </c>
      <c r="C311" s="20" t="s">
        <v>1510</v>
      </c>
      <c r="D311" s="9"/>
      <c r="E311" s="9"/>
      <c r="F311" s="9"/>
      <c r="G311" s="9"/>
      <c r="H311" s="39"/>
      <c r="I311" s="39">
        <v>175</v>
      </c>
      <c r="J311" s="119">
        <v>238</v>
      </c>
      <c r="K311" s="54">
        <v>254</v>
      </c>
    </row>
    <row r="312" spans="1:11" s="7" customFormat="1" ht="20.149999999999999" customHeight="1" x14ac:dyDescent="0.2">
      <c r="A312" s="9">
        <v>409</v>
      </c>
      <c r="B312" s="9">
        <v>3412700514</v>
      </c>
      <c r="C312" s="20" t="s">
        <v>1348</v>
      </c>
      <c r="D312" s="9"/>
      <c r="E312" s="9"/>
      <c r="F312" s="9"/>
      <c r="G312" s="9"/>
      <c r="H312" s="39">
        <v>10</v>
      </c>
      <c r="I312" s="39">
        <v>66</v>
      </c>
      <c r="J312" s="119">
        <v>162</v>
      </c>
      <c r="K312" s="54">
        <v>173</v>
      </c>
    </row>
    <row r="313" spans="1:11" s="7" customFormat="1" ht="20.149999999999999" customHeight="1" x14ac:dyDescent="0.2">
      <c r="A313" s="9">
        <v>410</v>
      </c>
      <c r="B313" s="9">
        <v>3413100136</v>
      </c>
      <c r="C313" s="20" t="s">
        <v>1526</v>
      </c>
      <c r="D313" s="9"/>
      <c r="E313" s="9"/>
      <c r="F313" s="9"/>
      <c r="G313" s="9"/>
      <c r="H313" s="39"/>
      <c r="I313" s="39"/>
      <c r="J313" s="119"/>
      <c r="K313" s="54"/>
    </row>
    <row r="314" spans="1:11" s="7" customFormat="1" ht="20.149999999999999" customHeight="1" x14ac:dyDescent="0.2">
      <c r="A314" s="9">
        <v>411</v>
      </c>
      <c r="B314" s="9">
        <v>3413500053</v>
      </c>
      <c r="C314" s="20" t="s">
        <v>1349</v>
      </c>
      <c r="D314" s="9"/>
      <c r="E314" s="9"/>
      <c r="F314" s="9"/>
      <c r="G314" s="9"/>
      <c r="H314" s="39">
        <v>0</v>
      </c>
      <c r="I314" s="39">
        <v>31</v>
      </c>
      <c r="J314" s="119">
        <v>27</v>
      </c>
      <c r="K314" s="54">
        <v>31</v>
      </c>
    </row>
    <row r="315" spans="1:11" s="1" customFormat="1" ht="20.149999999999999" customHeight="1" x14ac:dyDescent="0.2">
      <c r="A315" s="2">
        <v>412</v>
      </c>
      <c r="B315" s="2">
        <v>3413505078</v>
      </c>
      <c r="C315" s="2" t="s">
        <v>428</v>
      </c>
      <c r="D315" s="4">
        <v>210</v>
      </c>
      <c r="E315" s="4">
        <v>207</v>
      </c>
      <c r="F315" s="22">
        <v>195</v>
      </c>
      <c r="G315" s="2">
        <v>204</v>
      </c>
      <c r="H315" s="39">
        <v>199</v>
      </c>
      <c r="I315" s="39">
        <v>186</v>
      </c>
      <c r="J315" s="119">
        <v>160</v>
      </c>
      <c r="K315" s="54">
        <v>151</v>
      </c>
    </row>
    <row r="316" spans="1:11" s="1" customFormat="1" ht="20.149999999999999" customHeight="1" x14ac:dyDescent="0.2">
      <c r="A316" s="2">
        <v>413</v>
      </c>
      <c r="B316" s="2">
        <v>3410900603</v>
      </c>
      <c r="C316" s="2" t="s">
        <v>1425</v>
      </c>
      <c r="D316" s="4"/>
      <c r="E316" s="4"/>
      <c r="F316" s="22"/>
      <c r="G316" s="2"/>
      <c r="H316" s="39"/>
      <c r="I316" s="39">
        <v>191</v>
      </c>
      <c r="J316" s="119">
        <v>206</v>
      </c>
      <c r="K316" s="54">
        <v>206</v>
      </c>
    </row>
    <row r="317" spans="1:11" s="1" customFormat="1" ht="20.149999999999999" customHeight="1" x14ac:dyDescent="0.2">
      <c r="A317" s="2">
        <v>414</v>
      </c>
      <c r="B317" s="2">
        <v>3410215614</v>
      </c>
      <c r="C317" s="2" t="s">
        <v>1426</v>
      </c>
      <c r="D317" s="4"/>
      <c r="E317" s="4"/>
      <c r="F317" s="22"/>
      <c r="G317" s="2"/>
      <c r="H317" s="39"/>
      <c r="I317" s="39" t="s">
        <v>1536</v>
      </c>
      <c r="J317" s="119"/>
      <c r="K317" s="55"/>
    </row>
    <row r="318" spans="1:11" s="1" customFormat="1" ht="20.149999999999999" customHeight="1" x14ac:dyDescent="0.2">
      <c r="A318" s="2">
        <v>415</v>
      </c>
      <c r="B318" s="2">
        <v>3410215655</v>
      </c>
      <c r="C318" s="2" t="s">
        <v>1427</v>
      </c>
      <c r="D318" s="4"/>
      <c r="E318" s="4"/>
      <c r="F318" s="22"/>
      <c r="G318" s="2"/>
      <c r="H318" s="39"/>
      <c r="I318" s="39">
        <v>183</v>
      </c>
      <c r="J318" s="119">
        <v>536</v>
      </c>
      <c r="K318" s="54">
        <v>510</v>
      </c>
    </row>
    <row r="319" spans="1:11" s="1" customFormat="1" ht="20.149999999999999" customHeight="1" x14ac:dyDescent="0.2">
      <c r="A319" s="2">
        <v>416</v>
      </c>
      <c r="B319" s="2">
        <v>3410115699</v>
      </c>
      <c r="C319" s="2" t="s">
        <v>1428</v>
      </c>
      <c r="D319" s="4"/>
      <c r="E319" s="4"/>
      <c r="F319" s="22"/>
      <c r="G319" s="2"/>
      <c r="H319" s="39"/>
      <c r="I319" s="39">
        <v>63</v>
      </c>
      <c r="J319" s="119">
        <v>224</v>
      </c>
      <c r="K319" s="54">
        <v>365</v>
      </c>
    </row>
    <row r="320" spans="1:11" s="1" customFormat="1" ht="20.149999999999999" customHeight="1" x14ac:dyDescent="0.2">
      <c r="A320" s="2">
        <v>417</v>
      </c>
      <c r="B320" s="2">
        <v>3410215705</v>
      </c>
      <c r="C320" s="76" t="s">
        <v>2088</v>
      </c>
      <c r="D320" s="4"/>
      <c r="E320" s="4"/>
      <c r="F320" s="22"/>
      <c r="G320" s="2"/>
      <c r="H320" s="39"/>
      <c r="I320" s="39">
        <v>100</v>
      </c>
      <c r="J320" s="119">
        <v>268</v>
      </c>
      <c r="K320" s="54">
        <v>488</v>
      </c>
    </row>
    <row r="321" spans="1:11" s="1" customFormat="1" ht="20.149999999999999" customHeight="1" x14ac:dyDescent="0.2">
      <c r="A321" s="2">
        <v>418</v>
      </c>
      <c r="B321" s="2">
        <v>3411700333</v>
      </c>
      <c r="C321" s="2" t="s">
        <v>1429</v>
      </c>
      <c r="D321" s="4"/>
      <c r="E321" s="4"/>
      <c r="F321" s="22"/>
      <c r="G321" s="2"/>
      <c r="H321" s="39"/>
      <c r="I321" s="39">
        <v>81</v>
      </c>
      <c r="J321" s="119">
        <v>164</v>
      </c>
      <c r="K321" s="54">
        <v>159</v>
      </c>
    </row>
    <row r="322" spans="1:11" s="1" customFormat="1" ht="20.149999999999999" customHeight="1" x14ac:dyDescent="0.2">
      <c r="A322" s="2">
        <v>419</v>
      </c>
      <c r="B322" s="2">
        <v>3410115822</v>
      </c>
      <c r="C322" s="2" t="s">
        <v>394</v>
      </c>
      <c r="D322" s="4"/>
      <c r="E322" s="4"/>
      <c r="F322" s="22"/>
      <c r="G322" s="2"/>
      <c r="H322" s="39"/>
      <c r="I322" s="39">
        <v>89</v>
      </c>
      <c r="J322" s="119">
        <v>175</v>
      </c>
      <c r="K322" s="54">
        <v>222</v>
      </c>
    </row>
    <row r="323" spans="1:11" s="7" customFormat="1" ht="20.149999999999999" customHeight="1" x14ac:dyDescent="0.2">
      <c r="A323" s="9">
        <v>420</v>
      </c>
      <c r="B323" s="9">
        <v>3410115806</v>
      </c>
      <c r="C323" s="20" t="s">
        <v>1143</v>
      </c>
      <c r="D323" s="9"/>
      <c r="E323" s="9"/>
      <c r="F323" s="9"/>
      <c r="G323" s="9"/>
      <c r="H323" s="39"/>
      <c r="I323" s="39">
        <v>125</v>
      </c>
      <c r="J323" s="119">
        <v>246</v>
      </c>
      <c r="K323" s="54">
        <v>228</v>
      </c>
    </row>
    <row r="324" spans="1:11" s="7" customFormat="1" ht="20.149999999999999" customHeight="1" x14ac:dyDescent="0.2">
      <c r="A324" s="9">
        <v>421</v>
      </c>
      <c r="B324" s="9">
        <v>3410216018</v>
      </c>
      <c r="C324" s="20" t="s">
        <v>1430</v>
      </c>
      <c r="D324" s="9"/>
      <c r="E324" s="9"/>
      <c r="F324" s="9"/>
      <c r="G324" s="9"/>
      <c r="H324" s="39"/>
      <c r="I324" s="39">
        <v>52</v>
      </c>
      <c r="J324" s="119">
        <v>198</v>
      </c>
      <c r="K324" s="54">
        <v>236</v>
      </c>
    </row>
    <row r="325" spans="1:11" s="7" customFormat="1" ht="20.149999999999999" customHeight="1" x14ac:dyDescent="0.2">
      <c r="A325" s="9">
        <v>422</v>
      </c>
      <c r="B325" s="9">
        <v>3410115996</v>
      </c>
      <c r="C325" s="20" t="s">
        <v>1431</v>
      </c>
      <c r="D325" s="9"/>
      <c r="E325" s="9"/>
      <c r="F325" s="9"/>
      <c r="G325" s="9"/>
      <c r="H325" s="39"/>
      <c r="I325" s="39">
        <v>132</v>
      </c>
      <c r="J325" s="119"/>
      <c r="K325" s="54">
        <v>295</v>
      </c>
    </row>
    <row r="326" spans="1:11" s="7" customFormat="1" ht="20.149999999999999" customHeight="1" x14ac:dyDescent="0.2">
      <c r="A326" s="9">
        <v>423</v>
      </c>
      <c r="B326" s="9">
        <v>3410216000</v>
      </c>
      <c r="C326" s="20" t="s">
        <v>1432</v>
      </c>
      <c r="D326" s="9"/>
      <c r="E326" s="9"/>
      <c r="F326" s="9"/>
      <c r="G326" s="9"/>
      <c r="H326" s="39"/>
      <c r="I326" s="39">
        <v>33</v>
      </c>
      <c r="J326" s="119">
        <v>83</v>
      </c>
      <c r="K326" s="54">
        <v>236</v>
      </c>
    </row>
    <row r="327" spans="1:11" s="7" customFormat="1" ht="20.149999999999999" customHeight="1" x14ac:dyDescent="0.2">
      <c r="A327" s="9">
        <v>424</v>
      </c>
      <c r="B327" s="9">
        <v>3410900611</v>
      </c>
      <c r="C327" s="20" t="s">
        <v>1433</v>
      </c>
      <c r="D327" s="9"/>
      <c r="E327" s="9"/>
      <c r="F327" s="9"/>
      <c r="G327" s="9"/>
      <c r="H327" s="39"/>
      <c r="I327" s="39">
        <v>29</v>
      </c>
      <c r="J327" s="119">
        <v>146</v>
      </c>
      <c r="K327" s="54">
        <v>199</v>
      </c>
    </row>
    <row r="328" spans="1:11" s="7" customFormat="1" ht="20.149999999999999" customHeight="1" x14ac:dyDescent="0.2">
      <c r="A328" s="9">
        <v>425</v>
      </c>
      <c r="B328" s="9">
        <v>3410116184</v>
      </c>
      <c r="C328" s="20" t="s">
        <v>1434</v>
      </c>
      <c r="D328" s="9"/>
      <c r="E328" s="9"/>
      <c r="F328" s="9"/>
      <c r="G328" s="9"/>
      <c r="H328" s="39"/>
      <c r="I328" s="39">
        <v>27</v>
      </c>
      <c r="J328" s="119">
        <v>191</v>
      </c>
      <c r="K328" s="54">
        <v>266</v>
      </c>
    </row>
    <row r="329" spans="1:11" s="7" customFormat="1" ht="20.149999999999999" customHeight="1" x14ac:dyDescent="0.2">
      <c r="A329" s="9">
        <v>426</v>
      </c>
      <c r="B329" s="9">
        <v>3410216307</v>
      </c>
      <c r="C329" s="20" t="s">
        <v>1435</v>
      </c>
      <c r="D329" s="9"/>
      <c r="E329" s="9"/>
      <c r="F329" s="9"/>
      <c r="G329" s="9"/>
      <c r="H329" s="39"/>
      <c r="I329" s="39">
        <v>3</v>
      </c>
      <c r="J329" s="119">
        <v>403</v>
      </c>
      <c r="K329" s="54">
        <v>398</v>
      </c>
    </row>
    <row r="330" spans="1:11" s="1" customFormat="1" ht="20.149999999999999" customHeight="1" x14ac:dyDescent="0.2">
      <c r="A330" s="2">
        <v>427</v>
      </c>
      <c r="B330" s="2">
        <v>3410212066</v>
      </c>
      <c r="C330" s="76" t="s">
        <v>2097</v>
      </c>
      <c r="D330" s="4">
        <v>181</v>
      </c>
      <c r="E330" s="4">
        <v>157</v>
      </c>
      <c r="F330" s="22">
        <v>146</v>
      </c>
      <c r="G330" s="2">
        <v>177</v>
      </c>
      <c r="H330" s="39">
        <v>185</v>
      </c>
      <c r="I330" s="39">
        <v>48</v>
      </c>
      <c r="J330" s="119">
        <v>90</v>
      </c>
      <c r="K330" s="54">
        <v>88</v>
      </c>
    </row>
    <row r="331" spans="1:11" s="1" customFormat="1" ht="20.149999999999999" customHeight="1" x14ac:dyDescent="0.2">
      <c r="A331" s="76">
        <v>428</v>
      </c>
      <c r="B331" s="77">
        <v>3413200118</v>
      </c>
      <c r="C331" s="76" t="s">
        <v>2100</v>
      </c>
      <c r="D331" s="4"/>
      <c r="E331" s="4"/>
      <c r="F331" s="22"/>
      <c r="G331" s="2"/>
      <c r="H331" s="39"/>
      <c r="I331" s="39"/>
      <c r="J331" s="119">
        <v>567</v>
      </c>
      <c r="K331" s="54">
        <v>589</v>
      </c>
    </row>
    <row r="332" spans="1:11" s="1" customFormat="1" ht="20.149999999999999" customHeight="1" x14ac:dyDescent="0.2">
      <c r="A332" s="76">
        <v>429</v>
      </c>
      <c r="B332" s="77">
        <v>3412700530</v>
      </c>
      <c r="C332" s="76" t="s">
        <v>2103</v>
      </c>
      <c r="D332" s="4"/>
      <c r="E332" s="4"/>
      <c r="F332" s="22"/>
      <c r="G332" s="2"/>
      <c r="H332" s="39"/>
      <c r="I332" s="39"/>
      <c r="J332" s="119">
        <v>23</v>
      </c>
      <c r="K332" s="54">
        <v>47</v>
      </c>
    </row>
    <row r="333" spans="1:11" s="1" customFormat="1" ht="20.149999999999999" customHeight="1" x14ac:dyDescent="0.2">
      <c r="A333" s="76">
        <v>430</v>
      </c>
      <c r="B333" s="77">
        <v>3412100244</v>
      </c>
      <c r="C333" s="76" t="s">
        <v>2104</v>
      </c>
      <c r="D333" s="4"/>
      <c r="E333" s="4"/>
      <c r="F333" s="22"/>
      <c r="G333" s="2"/>
      <c r="H333" s="39"/>
      <c r="I333" s="39"/>
      <c r="J333" s="119">
        <v>107</v>
      </c>
      <c r="K333" s="54">
        <v>102</v>
      </c>
    </row>
    <row r="334" spans="1:11" s="1" customFormat="1" ht="20.149999999999999" customHeight="1" x14ac:dyDescent="0.2">
      <c r="A334" s="76">
        <v>431</v>
      </c>
      <c r="B334" s="77">
        <v>3414600076</v>
      </c>
      <c r="C334" s="76" t="s">
        <v>2105</v>
      </c>
      <c r="D334" s="4"/>
      <c r="E334" s="4"/>
      <c r="F334" s="22"/>
      <c r="G334" s="2"/>
      <c r="H334" s="39"/>
      <c r="I334" s="39"/>
      <c r="J334" s="119">
        <v>378</v>
      </c>
      <c r="K334" s="54">
        <v>372</v>
      </c>
    </row>
    <row r="335" spans="1:11" s="1" customFormat="1" ht="20.149999999999999" customHeight="1" x14ac:dyDescent="0.2">
      <c r="A335" s="76">
        <v>432</v>
      </c>
      <c r="B335" s="77">
        <v>3410216620</v>
      </c>
      <c r="C335" s="76" t="s">
        <v>2107</v>
      </c>
      <c r="D335" s="4"/>
      <c r="E335" s="4"/>
      <c r="F335" s="22"/>
      <c r="G335" s="2"/>
      <c r="H335" s="39"/>
      <c r="I335" s="39"/>
      <c r="J335" s="119">
        <v>430</v>
      </c>
      <c r="K335" s="54">
        <v>418</v>
      </c>
    </row>
    <row r="336" spans="1:11" s="1" customFormat="1" ht="20.149999999999999" customHeight="1" x14ac:dyDescent="0.2">
      <c r="A336" s="76">
        <v>433</v>
      </c>
      <c r="B336" s="77">
        <v>3410216612</v>
      </c>
      <c r="C336" s="76" t="s">
        <v>2110</v>
      </c>
      <c r="D336" s="4"/>
      <c r="E336" s="4"/>
      <c r="F336" s="22"/>
      <c r="G336" s="2"/>
      <c r="H336" s="39"/>
      <c r="I336" s="39"/>
      <c r="J336" s="119">
        <v>94</v>
      </c>
      <c r="K336" s="54">
        <v>256</v>
      </c>
    </row>
    <row r="337" spans="1:11" s="1" customFormat="1" ht="20.149999999999999" customHeight="1" x14ac:dyDescent="0.2">
      <c r="A337" s="76">
        <v>434</v>
      </c>
      <c r="B337" s="77">
        <v>3410216695</v>
      </c>
      <c r="C337" s="76" t="s">
        <v>2112</v>
      </c>
      <c r="D337" s="4"/>
      <c r="E337" s="4"/>
      <c r="F337" s="22"/>
      <c r="G337" s="2"/>
      <c r="H337" s="39"/>
      <c r="I337" s="39"/>
      <c r="J337" s="119">
        <v>213</v>
      </c>
      <c r="K337" s="54">
        <v>205</v>
      </c>
    </row>
    <row r="338" spans="1:11" s="1" customFormat="1" ht="20.149999999999999" customHeight="1" x14ac:dyDescent="0.2">
      <c r="A338" s="63">
        <v>435</v>
      </c>
      <c r="B338" s="62">
        <v>3410216703</v>
      </c>
      <c r="C338" s="63" t="s">
        <v>2146</v>
      </c>
      <c r="D338" s="4"/>
      <c r="E338" s="4"/>
      <c r="F338" s="22"/>
      <c r="G338" s="2"/>
      <c r="H338" s="39"/>
      <c r="I338" s="39"/>
      <c r="J338" s="122"/>
      <c r="K338" s="125"/>
    </row>
    <row r="339" spans="1:11" s="1" customFormat="1" ht="20.149999999999999" customHeight="1" x14ac:dyDescent="0.2">
      <c r="A339" s="76">
        <v>436</v>
      </c>
      <c r="B339" s="77">
        <v>3412500856</v>
      </c>
      <c r="C339" s="76" t="s">
        <v>2153</v>
      </c>
      <c r="D339" s="4"/>
      <c r="E339" s="4"/>
      <c r="F339" s="22"/>
      <c r="G339" s="2"/>
      <c r="H339" s="39"/>
      <c r="I339" s="39"/>
      <c r="J339" s="121">
        <v>40</v>
      </c>
      <c r="K339" s="54">
        <v>73</v>
      </c>
    </row>
    <row r="340" spans="1:11" s="1" customFormat="1" ht="20.149999999999999" customHeight="1" x14ac:dyDescent="0.2">
      <c r="A340" s="76">
        <v>437</v>
      </c>
      <c r="B340" s="77">
        <v>3410116689</v>
      </c>
      <c r="C340" s="76" t="s">
        <v>2156</v>
      </c>
      <c r="D340" s="4"/>
      <c r="E340" s="4"/>
      <c r="F340" s="22"/>
      <c r="G340" s="2"/>
      <c r="H340" s="39"/>
      <c r="I340" s="39"/>
      <c r="J340" s="119">
        <v>59</v>
      </c>
      <c r="K340" s="54">
        <v>201</v>
      </c>
    </row>
    <row r="341" spans="1:11" s="1" customFormat="1" ht="20.149999999999999" customHeight="1" x14ac:dyDescent="0.2">
      <c r="A341" s="76">
        <v>438</v>
      </c>
      <c r="B341" s="77">
        <v>3411503075</v>
      </c>
      <c r="C341" s="76" t="s">
        <v>2157</v>
      </c>
      <c r="D341" s="4"/>
      <c r="E341" s="4"/>
      <c r="F341" s="22"/>
      <c r="G341" s="2"/>
      <c r="H341" s="39"/>
      <c r="I341" s="39"/>
      <c r="J341" s="119">
        <v>141</v>
      </c>
      <c r="K341" s="54">
        <v>280</v>
      </c>
    </row>
    <row r="342" spans="1:11" s="1" customFormat="1" ht="20.149999999999999" customHeight="1" x14ac:dyDescent="0.2">
      <c r="A342" s="76">
        <v>439</v>
      </c>
      <c r="B342" s="77">
        <v>3410216794</v>
      </c>
      <c r="C342" s="76" t="s">
        <v>2160</v>
      </c>
      <c r="D342" s="4"/>
      <c r="E342" s="4"/>
      <c r="F342" s="22"/>
      <c r="G342" s="2"/>
      <c r="H342" s="39"/>
      <c r="I342" s="39"/>
      <c r="J342" s="119">
        <v>18</v>
      </c>
      <c r="K342" s="54">
        <v>55</v>
      </c>
    </row>
    <row r="343" spans="1:11" s="1" customFormat="1" ht="20.149999999999999" customHeight="1" x14ac:dyDescent="0.2">
      <c r="A343" s="76">
        <v>440</v>
      </c>
      <c r="B343" s="77">
        <v>3410216786</v>
      </c>
      <c r="C343" s="76" t="s">
        <v>2161</v>
      </c>
      <c r="D343" s="4"/>
      <c r="E343" s="4"/>
      <c r="F343" s="22"/>
      <c r="G343" s="2"/>
      <c r="H343" s="39"/>
      <c r="I343" s="39"/>
      <c r="J343" s="119">
        <v>212</v>
      </c>
      <c r="K343" s="54">
        <v>235</v>
      </c>
    </row>
    <row r="344" spans="1:11" s="1" customFormat="1" ht="20.149999999999999" customHeight="1" x14ac:dyDescent="0.2">
      <c r="A344" s="76">
        <v>441</v>
      </c>
      <c r="B344" s="77">
        <v>3410216984</v>
      </c>
      <c r="C344" s="76" t="s">
        <v>2164</v>
      </c>
      <c r="D344" s="4"/>
      <c r="E344" s="4"/>
      <c r="F344" s="22"/>
      <c r="G344" s="2"/>
      <c r="H344" s="39"/>
      <c r="I344" s="39"/>
      <c r="J344" s="119">
        <v>44</v>
      </c>
      <c r="K344" s="54">
        <v>410</v>
      </c>
    </row>
    <row r="345" spans="1:11" s="1" customFormat="1" ht="20.149999999999999" customHeight="1" x14ac:dyDescent="0.2">
      <c r="A345" s="76">
        <v>443</v>
      </c>
      <c r="B345" s="77">
        <v>3410216554</v>
      </c>
      <c r="C345" s="76" t="s">
        <v>2171</v>
      </c>
      <c r="D345" s="4"/>
      <c r="E345" s="4"/>
      <c r="F345" s="22"/>
      <c r="G345" s="2"/>
      <c r="H345" s="39"/>
      <c r="I345" s="39"/>
      <c r="J345" s="119">
        <v>79</v>
      </c>
      <c r="K345" s="54">
        <v>158</v>
      </c>
    </row>
    <row r="346" spans="1:11" s="1" customFormat="1" ht="20.149999999999999" customHeight="1" x14ac:dyDescent="0.2">
      <c r="A346" s="76">
        <v>444</v>
      </c>
      <c r="B346" s="77">
        <v>3410550721</v>
      </c>
      <c r="C346" s="76" t="s">
        <v>2172</v>
      </c>
      <c r="D346" s="4"/>
      <c r="E346" s="4"/>
      <c r="F346" s="22"/>
      <c r="G346" s="2"/>
      <c r="H346" s="39"/>
      <c r="I346" s="39"/>
      <c r="J346" s="119">
        <v>74</v>
      </c>
      <c r="K346" s="54">
        <v>205</v>
      </c>
    </row>
    <row r="347" spans="1:11" s="1" customFormat="1" ht="20.149999999999999" customHeight="1" x14ac:dyDescent="0.2">
      <c r="A347" s="76">
        <v>445</v>
      </c>
      <c r="B347" s="77">
        <v>3413200134</v>
      </c>
      <c r="C347" s="76" t="s">
        <v>2175</v>
      </c>
      <c r="D347" s="4"/>
      <c r="E347" s="4"/>
      <c r="F347" s="22"/>
      <c r="G347" s="2"/>
      <c r="H347" s="39"/>
      <c r="I347" s="39"/>
      <c r="J347" s="119">
        <v>324</v>
      </c>
      <c r="K347" s="54">
        <v>607</v>
      </c>
    </row>
    <row r="348" spans="1:11" s="1" customFormat="1" ht="20.149999999999999" customHeight="1" x14ac:dyDescent="0.2">
      <c r="A348" s="76">
        <v>446</v>
      </c>
      <c r="B348" s="77">
        <v>3410217131</v>
      </c>
      <c r="C348" s="76" t="s">
        <v>2178</v>
      </c>
      <c r="D348" s="4"/>
      <c r="E348" s="4"/>
      <c r="F348" s="22"/>
      <c r="G348" s="2"/>
      <c r="H348" s="39"/>
      <c r="I348" s="39"/>
      <c r="J348" s="119">
        <v>20</v>
      </c>
      <c r="K348" s="54">
        <v>198</v>
      </c>
    </row>
    <row r="349" spans="1:11" s="1" customFormat="1" ht="20.149999999999999" customHeight="1" x14ac:dyDescent="0.2">
      <c r="A349" s="76">
        <v>447</v>
      </c>
      <c r="B349" s="77">
        <v>3410211910</v>
      </c>
      <c r="C349" s="76" t="s">
        <v>2181</v>
      </c>
      <c r="D349" s="4"/>
      <c r="E349" s="4"/>
      <c r="F349" s="22"/>
      <c r="G349" s="2"/>
      <c r="H349" s="39"/>
      <c r="I349" s="39"/>
      <c r="J349" s="119">
        <v>30</v>
      </c>
      <c r="K349" s="54">
        <v>210</v>
      </c>
    </row>
    <row r="350" spans="1:11" s="1" customFormat="1" ht="20.149999999999999" customHeight="1" x14ac:dyDescent="0.2">
      <c r="A350" s="76">
        <v>448</v>
      </c>
      <c r="B350" s="77">
        <v>3412500872</v>
      </c>
      <c r="C350" s="76" t="s">
        <v>564</v>
      </c>
      <c r="D350" s="4"/>
      <c r="E350" s="4"/>
      <c r="F350" s="22"/>
      <c r="G350" s="2"/>
      <c r="H350" s="39"/>
      <c r="I350" s="39"/>
      <c r="J350" s="119">
        <v>100</v>
      </c>
      <c r="K350" s="54">
        <v>325</v>
      </c>
    </row>
    <row r="351" spans="1:11" s="1" customFormat="1" ht="20.149999999999999" customHeight="1" x14ac:dyDescent="0.2">
      <c r="A351" s="63">
        <v>449</v>
      </c>
      <c r="B351" s="62">
        <v>3411503166</v>
      </c>
      <c r="C351" s="63" t="s">
        <v>2193</v>
      </c>
      <c r="D351" s="4"/>
      <c r="E351" s="4"/>
      <c r="F351" s="22"/>
      <c r="G351" s="2"/>
      <c r="H351" s="39"/>
      <c r="I351" s="39"/>
      <c r="J351" s="119"/>
      <c r="K351" s="54">
        <v>214</v>
      </c>
    </row>
    <row r="352" spans="1:11" s="1" customFormat="1" ht="20.149999999999999" customHeight="1" x14ac:dyDescent="0.2">
      <c r="A352" s="64">
        <v>450</v>
      </c>
      <c r="B352" s="62">
        <v>3413200142</v>
      </c>
      <c r="C352" s="63" t="s">
        <v>2197</v>
      </c>
      <c r="D352" s="4"/>
      <c r="E352" s="4"/>
      <c r="F352" s="22"/>
      <c r="G352" s="2"/>
      <c r="H352" s="39"/>
      <c r="I352" s="39"/>
      <c r="J352" s="119"/>
      <c r="K352" s="54">
        <v>73</v>
      </c>
    </row>
    <row r="353" spans="1:11" s="1" customFormat="1" ht="20.149999999999999" customHeight="1" x14ac:dyDescent="0.2">
      <c r="A353" s="76">
        <v>451</v>
      </c>
      <c r="B353" s="77">
        <v>3411503158</v>
      </c>
      <c r="C353" s="76" t="s">
        <v>2202</v>
      </c>
      <c r="D353" s="4"/>
      <c r="E353" s="4"/>
      <c r="F353" s="22"/>
      <c r="G353" s="2"/>
      <c r="H353" s="39"/>
      <c r="I353" s="39"/>
      <c r="J353" s="119">
        <v>327</v>
      </c>
      <c r="K353" s="54">
        <v>273</v>
      </c>
    </row>
    <row r="354" spans="1:11" s="1" customFormat="1" ht="20.149999999999999" customHeight="1" x14ac:dyDescent="0.2">
      <c r="A354" s="63">
        <v>454</v>
      </c>
      <c r="B354" s="52">
        <v>3412700555</v>
      </c>
      <c r="C354" s="47" t="s">
        <v>2235</v>
      </c>
      <c r="D354" s="4"/>
      <c r="E354" s="4"/>
      <c r="F354" s="22"/>
      <c r="G354" s="2"/>
      <c r="H354" s="39"/>
      <c r="I354" s="39"/>
      <c r="J354" s="119"/>
      <c r="K354" s="54">
        <v>160</v>
      </c>
    </row>
    <row r="355" spans="1:11" s="1" customFormat="1" ht="20.149999999999999" customHeight="1" x14ac:dyDescent="0.2">
      <c r="A355" s="63">
        <v>455</v>
      </c>
      <c r="B355" s="107">
        <v>3410217669</v>
      </c>
      <c r="C355" s="109" t="s">
        <v>2291</v>
      </c>
      <c r="D355" s="4"/>
      <c r="E355" s="4"/>
      <c r="F355" s="22"/>
      <c r="G355" s="2"/>
      <c r="H355" s="39"/>
      <c r="I355" s="39"/>
      <c r="J355" s="119"/>
      <c r="K355" s="54">
        <v>72</v>
      </c>
    </row>
    <row r="356" spans="1:11" s="1" customFormat="1" ht="20.149999999999999" customHeight="1" x14ac:dyDescent="0.2">
      <c r="A356" s="63">
        <v>456</v>
      </c>
      <c r="B356" s="107">
        <v>3411503182</v>
      </c>
      <c r="C356" s="109" t="s">
        <v>2292</v>
      </c>
      <c r="D356" s="4"/>
      <c r="E356" s="4"/>
      <c r="F356" s="22"/>
      <c r="G356" s="2"/>
      <c r="H356" s="39"/>
      <c r="I356" s="39"/>
      <c r="J356" s="119"/>
      <c r="K356" s="54">
        <v>70</v>
      </c>
    </row>
    <row r="357" spans="1:11" s="1" customFormat="1" ht="20.149999999999999" customHeight="1" x14ac:dyDescent="0.2">
      <c r="A357" s="67">
        <v>457</v>
      </c>
      <c r="B357" s="107">
        <v>3410217644</v>
      </c>
      <c r="C357" s="109" t="s">
        <v>2293</v>
      </c>
      <c r="D357" s="4"/>
      <c r="E357" s="4"/>
      <c r="F357" s="22"/>
      <c r="G357" s="2"/>
      <c r="H357" s="39"/>
      <c r="I357" s="39"/>
      <c r="J357" s="119"/>
      <c r="K357" s="54">
        <v>736</v>
      </c>
    </row>
    <row r="358" spans="1:11" s="1" customFormat="1" ht="20.149999999999999" customHeight="1" x14ac:dyDescent="0.2">
      <c r="A358" s="67">
        <v>458</v>
      </c>
      <c r="B358" s="107">
        <v>3413205158</v>
      </c>
      <c r="C358" s="109" t="s">
        <v>2294</v>
      </c>
      <c r="D358" s="4"/>
      <c r="E358" s="4"/>
      <c r="F358" s="22"/>
      <c r="G358" s="2"/>
      <c r="H358" s="39"/>
      <c r="I358" s="39"/>
      <c r="J358" s="119"/>
      <c r="K358" s="54">
        <v>326</v>
      </c>
    </row>
    <row r="359" spans="1:11" s="1" customFormat="1" ht="20.149999999999999" customHeight="1" x14ac:dyDescent="0.2">
      <c r="A359" s="63">
        <v>459</v>
      </c>
      <c r="B359" s="107">
        <v>3412500898</v>
      </c>
      <c r="C359" s="109" t="s">
        <v>2295</v>
      </c>
      <c r="D359" s="4"/>
      <c r="E359" s="4"/>
      <c r="F359" s="22"/>
      <c r="G359" s="2"/>
      <c r="H359" s="39"/>
      <c r="I359" s="39"/>
      <c r="J359" s="119"/>
      <c r="K359" s="54">
        <v>127</v>
      </c>
    </row>
    <row r="360" spans="1:11" s="1" customFormat="1" ht="20.149999999999999" customHeight="1" x14ac:dyDescent="0.2">
      <c r="A360" s="67">
        <v>460</v>
      </c>
      <c r="B360" s="108">
        <v>3410217776</v>
      </c>
      <c r="C360" s="109" t="s">
        <v>2296</v>
      </c>
      <c r="D360" s="4"/>
      <c r="E360" s="4"/>
      <c r="F360" s="22"/>
      <c r="G360" s="2"/>
      <c r="H360" s="39"/>
      <c r="I360" s="39"/>
      <c r="J360" s="119"/>
      <c r="K360" s="54">
        <v>223</v>
      </c>
    </row>
    <row r="361" spans="1:11" s="1" customFormat="1" ht="20.149999999999999" customHeight="1" x14ac:dyDescent="0.2">
      <c r="A361" s="67">
        <v>461</v>
      </c>
      <c r="B361" s="108">
        <v>3410217750</v>
      </c>
      <c r="C361" s="109" t="s">
        <v>2297</v>
      </c>
      <c r="D361" s="4"/>
      <c r="E361" s="4"/>
      <c r="F361" s="22"/>
      <c r="G361" s="2"/>
      <c r="H361" s="39"/>
      <c r="I361" s="39"/>
      <c r="J361" s="119"/>
      <c r="K361" s="54">
        <v>65</v>
      </c>
    </row>
    <row r="362" spans="1:11" s="1" customFormat="1" ht="20.149999999999999" customHeight="1" x14ac:dyDescent="0.2">
      <c r="A362" s="67">
        <v>462</v>
      </c>
      <c r="B362" s="108">
        <v>3410550606</v>
      </c>
      <c r="C362" s="109" t="s">
        <v>2298</v>
      </c>
      <c r="D362" s="4"/>
      <c r="E362" s="4"/>
      <c r="F362" s="22"/>
      <c r="G362" s="2"/>
      <c r="H362" s="39"/>
      <c r="I362" s="39"/>
      <c r="J362" s="119"/>
      <c r="K362" s="54">
        <v>39</v>
      </c>
    </row>
    <row r="363" spans="1:11" s="1" customFormat="1" ht="20.149999999999999" customHeight="1" x14ac:dyDescent="0.2">
      <c r="A363" s="67">
        <v>463</v>
      </c>
      <c r="B363" s="108">
        <v>3411503307</v>
      </c>
      <c r="C363" s="109" t="s">
        <v>2299</v>
      </c>
      <c r="D363" s="4"/>
      <c r="E363" s="4"/>
      <c r="F363" s="22"/>
      <c r="G363" s="2"/>
      <c r="H363" s="39"/>
      <c r="I363" s="39"/>
      <c r="J363" s="119"/>
      <c r="K363" s="54">
        <v>16</v>
      </c>
    </row>
    <row r="364" spans="1:11" s="1" customFormat="1" ht="20.149999999999999" customHeight="1" x14ac:dyDescent="0.2">
      <c r="A364" s="67">
        <v>464</v>
      </c>
      <c r="B364" s="108">
        <v>3412700563</v>
      </c>
      <c r="C364" s="109" t="s">
        <v>2300</v>
      </c>
      <c r="D364" s="4"/>
      <c r="E364" s="4"/>
      <c r="F364" s="22"/>
      <c r="G364" s="2"/>
      <c r="H364" s="39"/>
      <c r="I364" s="39"/>
      <c r="J364" s="119"/>
      <c r="K364" s="54">
        <v>533</v>
      </c>
    </row>
    <row r="365" spans="1:11" s="1" customFormat="1" ht="20.149999999999999" customHeight="1" x14ac:dyDescent="0.2">
      <c r="A365" s="67">
        <v>465</v>
      </c>
      <c r="B365" s="108">
        <v>3410218014</v>
      </c>
      <c r="C365" s="109" t="s">
        <v>2301</v>
      </c>
      <c r="D365" s="4"/>
      <c r="E365" s="4"/>
      <c r="F365" s="22"/>
      <c r="G365" s="2"/>
      <c r="H365" s="39"/>
      <c r="I365" s="39"/>
      <c r="J365" s="119"/>
      <c r="K365" s="54">
        <v>10</v>
      </c>
    </row>
    <row r="366" spans="1:11" s="1" customFormat="1" ht="20.149999999999999" customHeight="1" x14ac:dyDescent="0.2">
      <c r="A366" s="67">
        <v>466</v>
      </c>
      <c r="B366" s="108">
        <v>3410118024</v>
      </c>
      <c r="C366" s="109" t="s">
        <v>2302</v>
      </c>
      <c r="D366" s="4"/>
      <c r="E366" s="4"/>
      <c r="F366" s="22"/>
      <c r="G366" s="2"/>
      <c r="H366" s="39"/>
      <c r="I366" s="39"/>
      <c r="J366" s="119"/>
      <c r="K366" s="54">
        <v>81</v>
      </c>
    </row>
    <row r="367" spans="1:11" s="1" customFormat="1" ht="20.149999999999999" customHeight="1" x14ac:dyDescent="0.2">
      <c r="A367" s="67">
        <v>467</v>
      </c>
      <c r="B367" s="108">
        <v>3410218030</v>
      </c>
      <c r="C367" s="109" t="s">
        <v>551</v>
      </c>
      <c r="D367" s="4"/>
      <c r="E367" s="4"/>
      <c r="F367" s="22"/>
      <c r="G367" s="2"/>
      <c r="H367" s="39"/>
      <c r="I367" s="39"/>
      <c r="J367" s="119"/>
      <c r="K367" s="54">
        <v>150</v>
      </c>
    </row>
    <row r="368" spans="1:11" s="1" customFormat="1" ht="20.149999999999999" customHeight="1" x14ac:dyDescent="0.2">
      <c r="A368" s="67">
        <v>468</v>
      </c>
      <c r="B368" s="108">
        <v>3410218048</v>
      </c>
      <c r="C368" s="109" t="s">
        <v>565</v>
      </c>
      <c r="D368" s="4"/>
      <c r="E368" s="4"/>
      <c r="F368" s="22"/>
      <c r="G368" s="2"/>
      <c r="H368" s="39"/>
      <c r="I368" s="39"/>
      <c r="J368" s="119"/>
      <c r="K368" s="54">
        <v>168</v>
      </c>
    </row>
    <row r="369" spans="1:11" s="1" customFormat="1" ht="20.149999999999999" customHeight="1" x14ac:dyDescent="0.2">
      <c r="A369" s="67">
        <v>469</v>
      </c>
      <c r="B369" s="108">
        <v>3411100799</v>
      </c>
      <c r="C369" s="109" t="s">
        <v>2303</v>
      </c>
      <c r="D369" s="4"/>
      <c r="E369" s="4"/>
      <c r="F369" s="22"/>
      <c r="G369" s="2"/>
      <c r="H369" s="39"/>
      <c r="I369" s="39"/>
      <c r="J369" s="119"/>
      <c r="K369" s="54">
        <v>53</v>
      </c>
    </row>
    <row r="370" spans="1:11" s="1" customFormat="1" ht="20.149999999999999" customHeight="1" x14ac:dyDescent="0.2">
      <c r="A370" s="67">
        <v>470</v>
      </c>
      <c r="B370" s="108">
        <v>3411503315</v>
      </c>
      <c r="C370" s="109" t="s">
        <v>2304</v>
      </c>
      <c r="D370" s="4"/>
      <c r="E370" s="4"/>
      <c r="F370" s="22"/>
      <c r="G370" s="2"/>
      <c r="H370" s="39"/>
      <c r="I370" s="39"/>
      <c r="J370" s="119"/>
      <c r="K370" s="54">
        <v>16</v>
      </c>
    </row>
    <row r="371" spans="1:11" s="1" customFormat="1" ht="20.149999999999999" customHeight="1" x14ac:dyDescent="0.2">
      <c r="A371" s="67">
        <v>471</v>
      </c>
      <c r="B371" s="108">
        <v>3410218253</v>
      </c>
      <c r="C371" s="109" t="s">
        <v>2305</v>
      </c>
      <c r="D371" s="4"/>
      <c r="E371" s="4"/>
      <c r="F371" s="22"/>
      <c r="G371" s="2"/>
      <c r="H371" s="39"/>
      <c r="I371" s="39"/>
      <c r="J371" s="119"/>
      <c r="K371" s="54">
        <v>8</v>
      </c>
    </row>
    <row r="372" spans="1:11" s="1" customFormat="1" ht="20.149999999999999" customHeight="1" x14ac:dyDescent="0.2">
      <c r="A372" s="67">
        <v>472</v>
      </c>
      <c r="B372" s="108">
        <v>3410218261</v>
      </c>
      <c r="C372" s="109" t="s">
        <v>2306</v>
      </c>
      <c r="D372" s="4"/>
      <c r="E372" s="4"/>
      <c r="F372" s="22"/>
      <c r="G372" s="2"/>
      <c r="H372" s="39"/>
      <c r="I372" s="39"/>
      <c r="J372" s="119"/>
      <c r="K372" s="54">
        <v>101</v>
      </c>
    </row>
    <row r="373" spans="1:11" s="1" customFormat="1" ht="20.149999999999999" customHeight="1" x14ac:dyDescent="0.2">
      <c r="A373" s="67">
        <v>473</v>
      </c>
      <c r="B373" s="108">
        <v>3411503331</v>
      </c>
      <c r="C373" s="109" t="s">
        <v>2307</v>
      </c>
      <c r="D373" s="4"/>
      <c r="E373" s="4"/>
      <c r="F373" s="22"/>
      <c r="G373" s="2"/>
      <c r="H373" s="39"/>
      <c r="I373" s="39"/>
      <c r="J373" s="119"/>
      <c r="K373" s="54">
        <v>5</v>
      </c>
    </row>
    <row r="374" spans="1:11" s="1" customFormat="1" ht="20.149999999999999" customHeight="1" x14ac:dyDescent="0.2">
      <c r="A374" s="67">
        <v>474</v>
      </c>
      <c r="B374" s="108">
        <v>3410218360</v>
      </c>
      <c r="C374" s="109" t="s">
        <v>2308</v>
      </c>
      <c r="D374" s="4"/>
      <c r="E374" s="4"/>
      <c r="F374" s="22"/>
      <c r="G374" s="2"/>
      <c r="H374" s="39"/>
      <c r="I374" s="39"/>
      <c r="J374" s="119"/>
      <c r="K374" s="54">
        <v>0</v>
      </c>
    </row>
    <row r="375" spans="1:11" s="1" customFormat="1" ht="20.149999999999999" customHeight="1" x14ac:dyDescent="0.2">
      <c r="A375" s="67">
        <v>475</v>
      </c>
      <c r="B375" s="108">
        <v>3412500690</v>
      </c>
      <c r="C375" s="109" t="s">
        <v>2309</v>
      </c>
      <c r="D375" s="4"/>
      <c r="E375" s="4"/>
      <c r="F375" s="22"/>
      <c r="G375" s="2"/>
      <c r="H375" s="39"/>
      <c r="I375" s="39"/>
      <c r="J375" s="119"/>
      <c r="K375" s="54">
        <v>80</v>
      </c>
    </row>
    <row r="376" spans="1:11" s="1" customFormat="1" ht="20.149999999999999" customHeight="1" x14ac:dyDescent="0.2">
      <c r="A376" s="67">
        <v>476</v>
      </c>
      <c r="B376" s="108">
        <v>3412500906</v>
      </c>
      <c r="C376" s="109" t="s">
        <v>2310</v>
      </c>
      <c r="D376" s="4"/>
      <c r="E376" s="4"/>
      <c r="F376" s="22"/>
      <c r="G376" s="2"/>
      <c r="H376" s="39"/>
      <c r="I376" s="39"/>
      <c r="J376" s="119"/>
      <c r="K376" s="125"/>
    </row>
    <row r="377" spans="1:11" s="1" customFormat="1" ht="20.149999999999999" customHeight="1" x14ac:dyDescent="0.2">
      <c r="A377" s="67">
        <v>477</v>
      </c>
      <c r="B377" s="108">
        <v>3413205166</v>
      </c>
      <c r="C377" s="109" t="s">
        <v>2311</v>
      </c>
      <c r="D377" s="4"/>
      <c r="E377" s="4"/>
      <c r="F377" s="22"/>
      <c r="G377" s="2"/>
      <c r="H377" s="39"/>
      <c r="I377" s="39"/>
      <c r="J377" s="119"/>
      <c r="K377" s="54">
        <v>34</v>
      </c>
    </row>
    <row r="378" spans="1:11" s="1" customFormat="1" ht="20.149999999999999" customHeight="1" x14ac:dyDescent="0.2">
      <c r="A378" s="67">
        <v>478</v>
      </c>
      <c r="B378" s="108">
        <v>3410218394</v>
      </c>
      <c r="C378" s="109" t="s">
        <v>2312</v>
      </c>
      <c r="D378" s="4"/>
      <c r="E378" s="4"/>
      <c r="F378" s="22"/>
      <c r="G378" s="2"/>
      <c r="H378" s="39"/>
      <c r="I378" s="39"/>
      <c r="J378" s="119"/>
      <c r="K378" s="54">
        <v>86</v>
      </c>
    </row>
    <row r="379" spans="1:11" s="1" customFormat="1" ht="20.149999999999999" customHeight="1" x14ac:dyDescent="0.2">
      <c r="A379" s="67">
        <v>479</v>
      </c>
      <c r="B379" s="108">
        <v>3410218386</v>
      </c>
      <c r="C379" s="109" t="s">
        <v>2313</v>
      </c>
      <c r="D379" s="4"/>
      <c r="E379" s="4"/>
      <c r="F379" s="22"/>
      <c r="G379" s="2"/>
      <c r="H379" s="39"/>
      <c r="I379" s="39"/>
      <c r="J379" s="119"/>
      <c r="K379" s="54">
        <v>30</v>
      </c>
    </row>
    <row r="380" spans="1:11" s="1" customFormat="1" ht="20.149999999999999" customHeight="1" x14ac:dyDescent="0.2">
      <c r="A380" s="67">
        <v>480</v>
      </c>
      <c r="B380" s="108">
        <v>3410118370</v>
      </c>
      <c r="C380" s="109" t="s">
        <v>2314</v>
      </c>
      <c r="D380" s="4"/>
      <c r="E380" s="4"/>
      <c r="F380" s="22"/>
      <c r="G380" s="2"/>
      <c r="H380" s="39"/>
      <c r="I380" s="39"/>
      <c r="J380" s="119"/>
      <c r="K380" s="54">
        <v>3</v>
      </c>
    </row>
    <row r="381" spans="1:11" s="1" customFormat="1" ht="20.149999999999999" customHeight="1" x14ac:dyDescent="0.2">
      <c r="A381" s="67">
        <v>481</v>
      </c>
      <c r="B381" s="108">
        <v>3411503356</v>
      </c>
      <c r="C381" s="109" t="s">
        <v>2315</v>
      </c>
      <c r="D381" s="4"/>
      <c r="E381" s="4"/>
      <c r="F381" s="22"/>
      <c r="G381" s="2"/>
      <c r="H381" s="39"/>
      <c r="I381" s="39"/>
      <c r="J381" s="119"/>
      <c r="K381" s="54">
        <v>19</v>
      </c>
    </row>
    <row r="382" spans="1:11" s="1" customFormat="1" ht="20.149999999999999" customHeight="1" x14ac:dyDescent="0.2">
      <c r="A382" s="67">
        <v>482</v>
      </c>
      <c r="B382" s="108">
        <v>3411503364</v>
      </c>
      <c r="C382" s="109" t="s">
        <v>2316</v>
      </c>
      <c r="D382" s="4"/>
      <c r="E382" s="4"/>
      <c r="F382" s="22"/>
      <c r="G382" s="2"/>
      <c r="H382" s="39"/>
      <c r="I382" s="39"/>
      <c r="J382" s="119"/>
      <c r="K382" s="54">
        <v>19</v>
      </c>
    </row>
    <row r="383" spans="1:11" s="1" customFormat="1" ht="20.149999999999999" customHeight="1" x14ac:dyDescent="0.2">
      <c r="A383" s="67">
        <v>483</v>
      </c>
      <c r="B383" s="108">
        <v>3410218469</v>
      </c>
      <c r="C383" s="109" t="s">
        <v>2317</v>
      </c>
      <c r="D383" s="4"/>
      <c r="E383" s="4"/>
      <c r="F383" s="22"/>
      <c r="G383" s="2"/>
      <c r="H383" s="39"/>
      <c r="I383" s="39"/>
      <c r="J383" s="119"/>
      <c r="K383" s="54">
        <v>16</v>
      </c>
    </row>
    <row r="384" spans="1:11" s="1" customFormat="1" ht="20.149999999999999" customHeight="1" x14ac:dyDescent="0.2">
      <c r="A384" s="67">
        <v>484</v>
      </c>
      <c r="B384" s="108">
        <v>3410215838</v>
      </c>
      <c r="C384" s="109" t="s">
        <v>2318</v>
      </c>
      <c r="D384" s="4"/>
      <c r="E384" s="4"/>
      <c r="F384" s="22"/>
      <c r="G384" s="2"/>
      <c r="H384" s="39"/>
      <c r="I384" s="39"/>
      <c r="J384" s="119"/>
      <c r="K384" s="125"/>
    </row>
    <row r="385" spans="1:11" s="1" customFormat="1" ht="20.149999999999999" customHeight="1" x14ac:dyDescent="0.2">
      <c r="A385" s="67">
        <v>485</v>
      </c>
      <c r="B385" s="108">
        <v>3412500914</v>
      </c>
      <c r="C385" s="109" t="s">
        <v>2319</v>
      </c>
      <c r="D385" s="4"/>
      <c r="E385" s="4"/>
      <c r="F385" s="22"/>
      <c r="G385" s="2"/>
      <c r="H385" s="39"/>
      <c r="I385" s="39"/>
      <c r="J385" s="119"/>
      <c r="K385" s="54">
        <v>9</v>
      </c>
    </row>
    <row r="386" spans="1:11" s="1" customFormat="1" ht="20.149999999999999" customHeight="1" x14ac:dyDescent="0.2">
      <c r="A386" s="67">
        <v>486</v>
      </c>
      <c r="B386" s="108">
        <v>3410218568</v>
      </c>
      <c r="C386" s="109" t="s">
        <v>2320</v>
      </c>
      <c r="D386" s="4"/>
      <c r="E386" s="4"/>
      <c r="F386" s="22"/>
      <c r="G386" s="2"/>
      <c r="H386" s="39"/>
      <c r="I386" s="39"/>
      <c r="J386" s="119"/>
      <c r="K386" s="54">
        <v>44</v>
      </c>
    </row>
    <row r="387" spans="1:11" s="1" customFormat="1" ht="20.149999999999999" customHeight="1" x14ac:dyDescent="0.2">
      <c r="A387" s="67">
        <v>487</v>
      </c>
      <c r="B387" s="108">
        <v>3411700358</v>
      </c>
      <c r="C387" s="109" t="s">
        <v>2321</v>
      </c>
      <c r="D387" s="4"/>
      <c r="E387" s="4"/>
      <c r="F387" s="22"/>
      <c r="G387" s="2"/>
      <c r="H387" s="39"/>
      <c r="I387" s="39"/>
      <c r="J387" s="119"/>
      <c r="K387" s="54">
        <v>29</v>
      </c>
    </row>
    <row r="388" spans="1:11" s="1" customFormat="1" ht="20.149999999999999" customHeight="1" x14ac:dyDescent="0.2">
      <c r="A388" s="67">
        <v>488</v>
      </c>
      <c r="B388" s="108">
        <v>3410118594</v>
      </c>
      <c r="C388" s="109" t="s">
        <v>2322</v>
      </c>
      <c r="D388" s="4"/>
      <c r="E388" s="4"/>
      <c r="F388" s="22"/>
      <c r="G388" s="2"/>
      <c r="H388" s="39"/>
      <c r="I388" s="39"/>
      <c r="J388" s="119"/>
      <c r="K388" s="54">
        <v>0</v>
      </c>
    </row>
    <row r="389" spans="1:11" s="1" customFormat="1" ht="20.149999999999999" customHeight="1" x14ac:dyDescent="0.2">
      <c r="A389" s="67">
        <v>489</v>
      </c>
      <c r="B389" s="108">
        <v>3410218634</v>
      </c>
      <c r="C389" s="109" t="s">
        <v>557</v>
      </c>
      <c r="D389" s="4"/>
      <c r="E389" s="4"/>
      <c r="F389" s="22"/>
      <c r="G389" s="2"/>
      <c r="H389" s="39"/>
      <c r="I389" s="39"/>
      <c r="J389" s="119"/>
      <c r="K389" s="54">
        <v>29</v>
      </c>
    </row>
    <row r="390" spans="1:11" s="1" customFormat="1" ht="20.149999999999999" customHeight="1" x14ac:dyDescent="0.2">
      <c r="A390" s="67">
        <v>490</v>
      </c>
      <c r="B390" s="108">
        <v>3411503380</v>
      </c>
      <c r="C390" s="109" t="s">
        <v>2323</v>
      </c>
      <c r="D390" s="4"/>
      <c r="E390" s="4"/>
      <c r="F390" s="22"/>
      <c r="G390" s="2"/>
      <c r="H390" s="39"/>
      <c r="I390" s="39"/>
      <c r="J390" s="119"/>
      <c r="K390" s="54">
        <v>0</v>
      </c>
    </row>
    <row r="391" spans="1:11" s="1" customFormat="1" ht="20.149999999999999" customHeight="1" x14ac:dyDescent="0.2">
      <c r="A391" s="67">
        <v>491</v>
      </c>
      <c r="B391" s="108">
        <v>3411503398</v>
      </c>
      <c r="C391" s="109" t="s">
        <v>2324</v>
      </c>
      <c r="D391" s="4"/>
      <c r="E391" s="4"/>
      <c r="F391" s="22"/>
      <c r="G391" s="2"/>
      <c r="H391" s="39"/>
      <c r="I391" s="39"/>
      <c r="J391" s="119"/>
      <c r="K391" s="54">
        <v>1</v>
      </c>
    </row>
    <row r="392" spans="1:11" s="1" customFormat="1" ht="20.149999999999999" customHeight="1" x14ac:dyDescent="0.2">
      <c r="A392" s="67">
        <v>492</v>
      </c>
      <c r="B392" s="108">
        <v>3410118677</v>
      </c>
      <c r="C392" s="109" t="s">
        <v>2325</v>
      </c>
      <c r="D392" s="4"/>
      <c r="E392" s="4"/>
      <c r="F392" s="22"/>
      <c r="G392" s="2"/>
      <c r="H392" s="39"/>
      <c r="I392" s="39"/>
      <c r="J392" s="119"/>
      <c r="K392" s="54">
        <v>0</v>
      </c>
    </row>
    <row r="393" spans="1:11" s="1" customFormat="1" ht="20.149999999999999" customHeight="1" x14ac:dyDescent="0.2">
      <c r="A393" s="67">
        <v>493</v>
      </c>
      <c r="B393" s="108">
        <v>3412500922</v>
      </c>
      <c r="C393" s="109" t="s">
        <v>2326</v>
      </c>
      <c r="D393" s="4"/>
      <c r="E393" s="4"/>
      <c r="F393" s="22"/>
      <c r="G393" s="2"/>
      <c r="H393" s="39"/>
      <c r="I393" s="39"/>
      <c r="J393" s="119"/>
      <c r="K393" s="125"/>
    </row>
    <row r="394" spans="1:11" s="1" customFormat="1" ht="20.149999999999999" customHeight="1" x14ac:dyDescent="0.2">
      <c r="A394" s="67">
        <v>494</v>
      </c>
      <c r="B394" s="108">
        <v>3410218964</v>
      </c>
      <c r="C394" s="109" t="s">
        <v>2327</v>
      </c>
      <c r="D394" s="4"/>
      <c r="E394" s="4"/>
      <c r="F394" s="22"/>
      <c r="G394" s="2"/>
      <c r="H394" s="39"/>
      <c r="I394" s="39"/>
      <c r="J394" s="119"/>
      <c r="K394" s="54">
        <v>0</v>
      </c>
    </row>
    <row r="395" spans="1:11" s="1" customFormat="1" ht="20.149999999999999" customHeight="1" x14ac:dyDescent="0.2">
      <c r="A395" s="67">
        <v>495</v>
      </c>
      <c r="B395" s="108">
        <v>3410118909</v>
      </c>
      <c r="C395" s="109" t="s">
        <v>2328</v>
      </c>
      <c r="D395" s="4"/>
      <c r="E395" s="4"/>
      <c r="F395" s="22"/>
      <c r="G395" s="2"/>
      <c r="H395" s="39"/>
      <c r="I395" s="39"/>
      <c r="J395" s="119"/>
      <c r="K395" s="54">
        <v>0</v>
      </c>
    </row>
    <row r="396" spans="1:11" s="1" customFormat="1" ht="20.149999999999999" customHeight="1" x14ac:dyDescent="0.2">
      <c r="A396" s="67">
        <v>496</v>
      </c>
      <c r="B396" s="108">
        <v>3410119014</v>
      </c>
      <c r="C396" s="109" t="s">
        <v>2329</v>
      </c>
      <c r="D396" s="4"/>
      <c r="E396" s="4"/>
      <c r="F396" s="22"/>
      <c r="G396" s="2"/>
      <c r="H396" s="39"/>
      <c r="I396" s="39"/>
      <c r="J396" s="119"/>
      <c r="K396" s="54">
        <v>0</v>
      </c>
    </row>
    <row r="397" spans="1:11" s="1" customFormat="1" ht="20.149999999999999" customHeight="1" x14ac:dyDescent="0.2">
      <c r="A397" s="67">
        <v>497</v>
      </c>
      <c r="B397" s="108">
        <v>3410218899</v>
      </c>
      <c r="C397" s="109" t="s">
        <v>2330</v>
      </c>
      <c r="D397" s="4"/>
      <c r="E397" s="4"/>
      <c r="F397" s="22"/>
      <c r="G397" s="2"/>
      <c r="H397" s="39"/>
      <c r="I397" s="39"/>
      <c r="J397" s="119"/>
      <c r="K397" s="54">
        <v>0</v>
      </c>
    </row>
    <row r="398" spans="1:11" s="1" customFormat="1" ht="20.149999999999999" customHeight="1" x14ac:dyDescent="0.2">
      <c r="A398" s="67">
        <v>498</v>
      </c>
      <c r="B398" s="108">
        <v>3410900637</v>
      </c>
      <c r="C398" s="109" t="s">
        <v>390</v>
      </c>
      <c r="D398" s="4"/>
      <c r="E398" s="4"/>
      <c r="F398" s="22"/>
      <c r="G398" s="2"/>
      <c r="H398" s="39"/>
      <c r="I398" s="39"/>
      <c r="J398" s="119"/>
      <c r="K398" s="54">
        <v>0</v>
      </c>
    </row>
    <row r="399" spans="1:11" s="1" customFormat="1" ht="20.149999999999999" customHeight="1" x14ac:dyDescent="0.2">
      <c r="A399" s="67">
        <v>499</v>
      </c>
      <c r="B399" s="108">
        <v>3411503406</v>
      </c>
      <c r="C399" s="109" t="s">
        <v>2331</v>
      </c>
      <c r="D399" s="4"/>
      <c r="E399" s="4"/>
      <c r="F399" s="22"/>
      <c r="G399" s="2"/>
      <c r="H399" s="39"/>
      <c r="I399" s="39"/>
      <c r="J399" s="119"/>
      <c r="K399" s="54">
        <v>0</v>
      </c>
    </row>
    <row r="400" spans="1:11" s="1" customFormat="1" ht="20.149999999999999" customHeight="1" x14ac:dyDescent="0.2">
      <c r="A400" s="67">
        <v>500</v>
      </c>
      <c r="B400" s="108">
        <v>3412700571</v>
      </c>
      <c r="C400" s="109" t="s">
        <v>2332</v>
      </c>
      <c r="D400" s="4"/>
      <c r="E400" s="4"/>
      <c r="F400" s="22"/>
      <c r="G400" s="2"/>
      <c r="H400" s="39"/>
      <c r="I400" s="39"/>
      <c r="J400" s="119"/>
      <c r="K400" s="54">
        <v>0</v>
      </c>
    </row>
    <row r="401" spans="1:11" s="1" customFormat="1" ht="20.149999999999999" customHeight="1" x14ac:dyDescent="0.2">
      <c r="A401" s="67">
        <v>501</v>
      </c>
      <c r="B401" s="108">
        <v>3412700191</v>
      </c>
      <c r="C401" s="109" t="s">
        <v>2333</v>
      </c>
      <c r="D401" s="4"/>
      <c r="E401" s="4"/>
      <c r="F401" s="22"/>
      <c r="G401" s="2"/>
      <c r="H401" s="39"/>
      <c r="I401" s="39"/>
      <c r="J401" s="119"/>
      <c r="K401" s="54">
        <v>0</v>
      </c>
    </row>
    <row r="402" spans="1:11" s="1" customFormat="1" ht="20.149999999999999" customHeight="1" x14ac:dyDescent="0.2">
      <c r="A402" s="63"/>
      <c r="B402" s="52"/>
      <c r="C402" s="47"/>
      <c r="D402" s="4"/>
      <c r="E402" s="4"/>
      <c r="F402" s="22"/>
      <c r="G402" s="2"/>
      <c r="H402" s="39"/>
      <c r="I402" s="39"/>
      <c r="J402" s="119"/>
      <c r="K402" s="88"/>
    </row>
    <row r="403" spans="1:11" s="1" customFormat="1" ht="20.149999999999999" customHeight="1" x14ac:dyDescent="0.2">
      <c r="A403" s="63"/>
      <c r="B403" s="52"/>
      <c r="C403" s="47"/>
      <c r="D403" s="4"/>
      <c r="E403" s="4"/>
      <c r="F403" s="22"/>
      <c r="G403" s="2"/>
      <c r="H403" s="39"/>
      <c r="I403" s="39"/>
      <c r="J403" s="119"/>
      <c r="K403" s="88"/>
    </row>
    <row r="404" spans="1:11" s="1" customFormat="1" ht="20.149999999999999" customHeight="1" x14ac:dyDescent="0.2">
      <c r="A404" s="63"/>
      <c r="B404" s="52"/>
      <c r="C404" s="47"/>
      <c r="D404" s="4"/>
      <c r="E404" s="4"/>
      <c r="F404" s="22"/>
      <c r="G404" s="2"/>
      <c r="H404" s="39"/>
      <c r="I404" s="39"/>
      <c r="J404" s="119"/>
      <c r="K404" s="88"/>
    </row>
    <row r="405" spans="1:11" s="7" customFormat="1" ht="20.149999999999999" customHeight="1" x14ac:dyDescent="0.2">
      <c r="A405" s="35" t="s">
        <v>1417</v>
      </c>
      <c r="B405" s="35"/>
      <c r="C405" s="36" t="s">
        <v>1421</v>
      </c>
      <c r="D405" s="35"/>
      <c r="E405" s="35"/>
      <c r="F405" s="35"/>
      <c r="G405" s="35"/>
      <c r="H405" s="35"/>
      <c r="K405" s="90"/>
    </row>
    <row r="406" spans="1:11" s="7" customFormat="1" ht="20.149999999999999" customHeight="1" x14ac:dyDescent="0.2">
      <c r="A406" s="12" t="s">
        <v>1417</v>
      </c>
      <c r="B406" s="12"/>
      <c r="C406" s="37"/>
      <c r="D406" s="12"/>
      <c r="E406" s="12"/>
      <c r="F406" s="12"/>
      <c r="G406" s="12"/>
      <c r="H406" s="12"/>
      <c r="K406" s="90"/>
    </row>
    <row r="417" spans="1:8" ht="20.149999999999999" customHeight="1" x14ac:dyDescent="0.2">
      <c r="A417"/>
      <c r="B417"/>
      <c r="C417"/>
      <c r="H417"/>
    </row>
    <row r="418" spans="1:8" ht="20.149999999999999" customHeight="1" x14ac:dyDescent="0.2">
      <c r="A418"/>
      <c r="B418"/>
      <c r="C418"/>
      <c r="H418"/>
    </row>
    <row r="419" spans="1:8" ht="20.149999999999999" customHeight="1" x14ac:dyDescent="0.2">
      <c r="A419"/>
      <c r="B419"/>
      <c r="C419"/>
      <c r="H419"/>
    </row>
    <row r="420" spans="1:8" ht="20.149999999999999" customHeight="1" x14ac:dyDescent="0.2">
      <c r="A420"/>
      <c r="B420"/>
      <c r="C420"/>
      <c r="H420"/>
    </row>
    <row r="421" spans="1:8" ht="20.149999999999999" customHeight="1" x14ac:dyDescent="0.2">
      <c r="A421"/>
      <c r="B421"/>
      <c r="C421"/>
      <c r="H421"/>
    </row>
    <row r="422" spans="1:8" ht="20.149999999999999" customHeight="1" x14ac:dyDescent="0.2">
      <c r="A422"/>
      <c r="B422"/>
      <c r="C422"/>
      <c r="H422"/>
    </row>
    <row r="423" spans="1:8" ht="20.149999999999999" customHeight="1" x14ac:dyDescent="0.2">
      <c r="A423"/>
      <c r="B423"/>
      <c r="C423"/>
      <c r="H423"/>
    </row>
    <row r="424" spans="1:8" ht="20.149999999999999" customHeight="1" x14ac:dyDescent="0.2">
      <c r="A424"/>
      <c r="B424"/>
      <c r="C424"/>
      <c r="H424"/>
    </row>
    <row r="425" spans="1:8" ht="20.149999999999999" customHeight="1" x14ac:dyDescent="0.2">
      <c r="A425"/>
      <c r="B425"/>
      <c r="C425"/>
      <c r="H425"/>
    </row>
    <row r="426" spans="1:8" ht="20.149999999999999" customHeight="1" x14ac:dyDescent="0.2">
      <c r="A426"/>
      <c r="B426"/>
      <c r="C426"/>
      <c r="H426"/>
    </row>
    <row r="427" spans="1:8" ht="20.149999999999999" customHeight="1" x14ac:dyDescent="0.2">
      <c r="A427"/>
      <c r="B427"/>
      <c r="C427"/>
      <c r="H427"/>
    </row>
    <row r="428" spans="1:8" ht="20.149999999999999" customHeight="1" x14ac:dyDescent="0.2">
      <c r="A428"/>
      <c r="B428"/>
      <c r="C428"/>
      <c r="H428"/>
    </row>
    <row r="429" spans="1:8" ht="20.149999999999999" customHeight="1" x14ac:dyDescent="0.2">
      <c r="A429"/>
      <c r="B429"/>
      <c r="C429"/>
      <c r="H429"/>
    </row>
    <row r="430" spans="1:8" ht="20.149999999999999" customHeight="1" x14ac:dyDescent="0.2">
      <c r="A430"/>
      <c r="B430"/>
      <c r="C430"/>
      <c r="H430"/>
    </row>
    <row r="431" spans="1:8" ht="20.149999999999999" customHeight="1" x14ac:dyDescent="0.2">
      <c r="A431"/>
      <c r="B431"/>
      <c r="C431"/>
      <c r="H431"/>
    </row>
    <row r="432" spans="1:8" ht="20.149999999999999" customHeight="1" x14ac:dyDescent="0.2">
      <c r="A432"/>
      <c r="B432"/>
      <c r="C432"/>
      <c r="H432"/>
    </row>
    <row r="433" spans="1:8" ht="20.149999999999999" customHeight="1" x14ac:dyDescent="0.2">
      <c r="A433"/>
      <c r="B433"/>
      <c r="C433"/>
      <c r="H433"/>
    </row>
    <row r="434" spans="1:8" ht="20.149999999999999" customHeight="1" x14ac:dyDescent="0.2">
      <c r="A434"/>
      <c r="B434"/>
      <c r="C434"/>
      <c r="H434"/>
    </row>
    <row r="435" spans="1:8" ht="20.149999999999999" customHeight="1" x14ac:dyDescent="0.2">
      <c r="A435"/>
      <c r="B435"/>
      <c r="C435"/>
      <c r="H435"/>
    </row>
    <row r="436" spans="1:8" ht="20.149999999999999" customHeight="1" x14ac:dyDescent="0.2">
      <c r="A436"/>
      <c r="B436"/>
      <c r="C436"/>
      <c r="H436"/>
    </row>
    <row r="437" spans="1:8" ht="20.149999999999999" customHeight="1" x14ac:dyDescent="0.2">
      <c r="A437"/>
      <c r="B437"/>
      <c r="C437"/>
      <c r="H437"/>
    </row>
    <row r="438" spans="1:8" ht="20.149999999999999" customHeight="1" x14ac:dyDescent="0.2">
      <c r="A438"/>
      <c r="B438"/>
      <c r="C438"/>
      <c r="H438"/>
    </row>
    <row r="439" spans="1:8" ht="20.149999999999999" customHeight="1" x14ac:dyDescent="0.2">
      <c r="A439"/>
      <c r="B439"/>
      <c r="C439"/>
      <c r="H439"/>
    </row>
    <row r="440" spans="1:8" ht="20.149999999999999" customHeight="1" x14ac:dyDescent="0.2">
      <c r="A440"/>
      <c r="B440"/>
      <c r="C440"/>
      <c r="H440"/>
    </row>
    <row r="441" spans="1:8" ht="20.149999999999999" customHeight="1" x14ac:dyDescent="0.2">
      <c r="A441"/>
      <c r="B441"/>
      <c r="C441"/>
      <c r="H441"/>
    </row>
    <row r="442" spans="1:8" ht="20.149999999999999" customHeight="1" x14ac:dyDescent="0.2">
      <c r="A442"/>
      <c r="B442"/>
      <c r="C442"/>
      <c r="H442"/>
    </row>
    <row r="443" spans="1:8" ht="20.149999999999999" customHeight="1" x14ac:dyDescent="0.2">
      <c r="A443"/>
      <c r="B443"/>
      <c r="C443"/>
      <c r="H443"/>
    </row>
    <row r="444" spans="1:8" ht="20.149999999999999" customHeight="1" x14ac:dyDescent="0.2">
      <c r="A444"/>
      <c r="B444"/>
      <c r="C444"/>
      <c r="H444"/>
    </row>
    <row r="445" spans="1:8" ht="20.149999999999999" customHeight="1" x14ac:dyDescent="0.2">
      <c r="A445"/>
      <c r="B445"/>
      <c r="C445"/>
      <c r="H445"/>
    </row>
    <row r="446" spans="1:8" ht="20.149999999999999" customHeight="1" x14ac:dyDescent="0.2">
      <c r="A446"/>
      <c r="B446"/>
      <c r="C446"/>
      <c r="H446"/>
    </row>
    <row r="447" spans="1:8" ht="20.149999999999999" customHeight="1" x14ac:dyDescent="0.2">
      <c r="A447"/>
      <c r="B447"/>
      <c r="C447"/>
      <c r="H447"/>
    </row>
    <row r="448" spans="1:8" ht="20.149999999999999" customHeight="1" x14ac:dyDescent="0.2">
      <c r="A448"/>
      <c r="B448"/>
      <c r="C448"/>
      <c r="H448"/>
    </row>
  </sheetData>
  <phoneticPr fontId="2"/>
  <pageMargins left="0.27559055118110237" right="0.19685039370078741" top="0.6692913385826772" bottom="0.35433070866141736" header="0.42" footer="0.19685039370078741"/>
  <pageSetup paperSize="9" scale="60" orientation="portrait" r:id="rId1"/>
  <headerFooter>
    <oddHeader>&amp;R&amp;F&amp;A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6"/>
  <sheetViews>
    <sheetView view="pageBreakPreview" topLeftCell="A315" zoomScale="85" zoomScaleNormal="100" zoomScaleSheetLayoutView="85" workbookViewId="0">
      <selection activeCell="C330" sqref="C330"/>
    </sheetView>
  </sheetViews>
  <sheetFormatPr defaultColWidth="9" defaultRowHeight="20.149999999999999" customHeight="1" x14ac:dyDescent="0.2"/>
  <cols>
    <col min="1" max="1" width="8.6328125" style="7" customWidth="1"/>
    <col min="2" max="2" width="13.1796875" style="7" customWidth="1"/>
    <col min="3" max="3" width="42.6328125" style="7" customWidth="1"/>
    <col min="4" max="11" width="13.6328125" style="7" customWidth="1"/>
    <col min="12" max="16384" width="9" style="7"/>
  </cols>
  <sheetData>
    <row r="1" spans="1:11" ht="20.149999999999999" customHeight="1" x14ac:dyDescent="0.2">
      <c r="A1" s="6" t="s">
        <v>129</v>
      </c>
      <c r="B1" s="6" t="s">
        <v>130</v>
      </c>
      <c r="C1" s="6" t="s">
        <v>133</v>
      </c>
      <c r="D1" s="17" t="s">
        <v>146</v>
      </c>
      <c r="E1" s="17" t="s">
        <v>147</v>
      </c>
      <c r="F1" s="17" t="s">
        <v>1124</v>
      </c>
      <c r="G1" s="17" t="s">
        <v>1247</v>
      </c>
      <c r="H1" s="17" t="s">
        <v>1399</v>
      </c>
      <c r="I1" s="17" t="s">
        <v>1424</v>
      </c>
      <c r="J1" s="117" t="s">
        <v>2248</v>
      </c>
      <c r="K1" s="17" t="s">
        <v>2250</v>
      </c>
    </row>
    <row r="2" spans="1:11" ht="20.149999999999999" customHeight="1" x14ac:dyDescent="0.2">
      <c r="A2" s="6"/>
      <c r="B2" s="6"/>
      <c r="C2" s="6" t="s">
        <v>1412</v>
      </c>
      <c r="D2" s="82">
        <v>4536004</v>
      </c>
      <c r="E2" s="82">
        <v>4883766.8766666669</v>
      </c>
      <c r="F2" s="33">
        <v>4933707.5620000018</v>
      </c>
      <c r="G2" s="33">
        <v>4647905</v>
      </c>
      <c r="H2" s="33">
        <v>4814205</v>
      </c>
      <c r="I2" s="33">
        <v>5163988</v>
      </c>
      <c r="J2" s="118">
        <v>5626039</v>
      </c>
      <c r="K2" s="33">
        <f>SUM(K3:K401)</f>
        <v>5855534.5</v>
      </c>
    </row>
    <row r="3" spans="1:11" ht="20.149999999999999" customHeight="1" x14ac:dyDescent="0.2">
      <c r="A3" s="9">
        <v>4</v>
      </c>
      <c r="B3" s="9">
        <v>3411100419</v>
      </c>
      <c r="C3" s="9" t="s">
        <v>391</v>
      </c>
      <c r="D3" s="83">
        <v>15456</v>
      </c>
      <c r="E3" s="83">
        <v>13338</v>
      </c>
      <c r="F3" s="29">
        <v>6241</v>
      </c>
      <c r="G3" s="23">
        <v>11703</v>
      </c>
      <c r="H3" s="23">
        <v>10897</v>
      </c>
      <c r="I3" s="34">
        <v>9859</v>
      </c>
      <c r="J3" s="119">
        <v>9188</v>
      </c>
      <c r="K3" s="123">
        <v>8399</v>
      </c>
    </row>
    <row r="4" spans="1:11" ht="20.149999999999999" customHeight="1" x14ac:dyDescent="0.2">
      <c r="A4" s="9">
        <v>5</v>
      </c>
      <c r="B4" s="9">
        <v>3411100427</v>
      </c>
      <c r="C4" s="9" t="s">
        <v>392</v>
      </c>
      <c r="D4" s="83">
        <v>32322</v>
      </c>
      <c r="E4" s="83">
        <v>27215</v>
      </c>
      <c r="F4" s="29">
        <v>21713</v>
      </c>
      <c r="G4" s="23">
        <v>21631</v>
      </c>
      <c r="H4" s="23">
        <v>20261</v>
      </c>
      <c r="I4" s="34">
        <v>20901</v>
      </c>
      <c r="J4" s="119">
        <v>21246</v>
      </c>
      <c r="K4" s="123">
        <v>20658</v>
      </c>
    </row>
    <row r="5" spans="1:11" ht="20.149999999999999" customHeight="1" x14ac:dyDescent="0.2">
      <c r="A5" s="9">
        <v>6</v>
      </c>
      <c r="B5" s="9">
        <v>3413900030</v>
      </c>
      <c r="C5" s="9" t="s">
        <v>393</v>
      </c>
      <c r="D5" s="83">
        <v>11685</v>
      </c>
      <c r="E5" s="83">
        <v>7420</v>
      </c>
      <c r="F5" s="29">
        <v>7083</v>
      </c>
      <c r="G5" s="23">
        <v>11578</v>
      </c>
      <c r="H5" s="23">
        <v>12905</v>
      </c>
      <c r="I5" s="34">
        <v>10688</v>
      </c>
      <c r="J5" s="119">
        <v>9714</v>
      </c>
      <c r="K5" s="123">
        <v>10520</v>
      </c>
    </row>
    <row r="6" spans="1:11" ht="20.149999999999999" customHeight="1" x14ac:dyDescent="0.2">
      <c r="A6" s="9">
        <v>8</v>
      </c>
      <c r="B6" s="9">
        <v>3410203909</v>
      </c>
      <c r="C6" s="9" t="s">
        <v>395</v>
      </c>
      <c r="D6" s="83">
        <v>46638</v>
      </c>
      <c r="E6" s="83">
        <v>38869.25</v>
      </c>
      <c r="F6" s="29">
        <v>51828</v>
      </c>
      <c r="G6" s="23">
        <v>55242</v>
      </c>
      <c r="H6" s="23">
        <v>57792</v>
      </c>
      <c r="I6" s="34">
        <v>45247.5</v>
      </c>
      <c r="J6" s="119">
        <v>36537</v>
      </c>
      <c r="K6" s="123">
        <v>29344</v>
      </c>
    </row>
    <row r="7" spans="1:11" ht="20.149999999999999" customHeight="1" x14ac:dyDescent="0.2">
      <c r="A7" s="9">
        <v>9</v>
      </c>
      <c r="B7" s="9">
        <v>3410500619</v>
      </c>
      <c r="C7" s="9" t="s">
        <v>1036</v>
      </c>
      <c r="D7" s="83">
        <v>7315</v>
      </c>
      <c r="E7" s="83">
        <v>7032</v>
      </c>
      <c r="F7" s="29"/>
      <c r="G7" s="9"/>
      <c r="H7" s="23">
        <v>10992</v>
      </c>
      <c r="I7" s="34">
        <v>19624</v>
      </c>
      <c r="J7" s="119">
        <v>20956</v>
      </c>
      <c r="K7" s="123">
        <v>20374</v>
      </c>
    </row>
    <row r="8" spans="1:11" ht="20.149999999999999" customHeight="1" x14ac:dyDescent="0.2">
      <c r="A8" s="9">
        <v>10</v>
      </c>
      <c r="B8" s="9">
        <v>3410500627</v>
      </c>
      <c r="C8" s="9" t="s">
        <v>396</v>
      </c>
      <c r="D8" s="83">
        <v>26644</v>
      </c>
      <c r="E8" s="83">
        <v>26690</v>
      </c>
      <c r="F8" s="29">
        <v>26106</v>
      </c>
      <c r="G8" s="23">
        <v>25401</v>
      </c>
      <c r="H8" s="23">
        <v>29183</v>
      </c>
      <c r="I8" s="34">
        <v>31515.5</v>
      </c>
      <c r="J8" s="119">
        <v>35055</v>
      </c>
      <c r="K8" s="123">
        <v>33471</v>
      </c>
    </row>
    <row r="9" spans="1:11" ht="20.149999999999999" customHeight="1" x14ac:dyDescent="0.2">
      <c r="A9" s="9">
        <v>11</v>
      </c>
      <c r="B9" s="9">
        <v>3410500635</v>
      </c>
      <c r="C9" s="9" t="s">
        <v>397</v>
      </c>
      <c r="D9" s="83">
        <v>51876</v>
      </c>
      <c r="E9" s="83">
        <v>53910</v>
      </c>
      <c r="F9" s="29">
        <v>32978</v>
      </c>
      <c r="G9" s="9"/>
      <c r="H9" s="23">
        <v>34350</v>
      </c>
      <c r="I9" s="34">
        <v>35751</v>
      </c>
      <c r="J9" s="119">
        <v>33111</v>
      </c>
      <c r="K9" s="123">
        <v>28905</v>
      </c>
    </row>
    <row r="10" spans="1:11" ht="20.149999999999999" customHeight="1" x14ac:dyDescent="0.2">
      <c r="A10" s="9">
        <v>12</v>
      </c>
      <c r="B10" s="9">
        <v>3410500643</v>
      </c>
      <c r="C10" s="9" t="s">
        <v>398</v>
      </c>
      <c r="D10" s="83">
        <v>23585</v>
      </c>
      <c r="E10" s="83">
        <v>20400</v>
      </c>
      <c r="F10" s="29">
        <v>27670</v>
      </c>
      <c r="G10" s="23">
        <v>25380</v>
      </c>
      <c r="H10" s="23">
        <v>27430</v>
      </c>
      <c r="I10" s="34">
        <v>12608</v>
      </c>
      <c r="J10" s="119">
        <v>12609</v>
      </c>
      <c r="K10" s="123">
        <v>13686</v>
      </c>
    </row>
    <row r="11" spans="1:11" ht="20.149999999999999" customHeight="1" x14ac:dyDescent="0.2">
      <c r="A11" s="9">
        <v>13</v>
      </c>
      <c r="B11" s="9">
        <v>3410500650</v>
      </c>
      <c r="C11" s="9" t="s">
        <v>123</v>
      </c>
      <c r="D11" s="83">
        <v>16870</v>
      </c>
      <c r="E11" s="83">
        <v>13420</v>
      </c>
      <c r="F11" s="29">
        <v>15175</v>
      </c>
      <c r="G11" s="23">
        <v>16856</v>
      </c>
      <c r="H11" s="23">
        <v>16349</v>
      </c>
      <c r="I11" s="34">
        <v>15258</v>
      </c>
      <c r="J11" s="119">
        <v>15032</v>
      </c>
      <c r="K11" s="123">
        <v>14080</v>
      </c>
    </row>
    <row r="12" spans="1:11" ht="20.149999999999999" customHeight="1" x14ac:dyDescent="0.2">
      <c r="A12" s="9">
        <v>14</v>
      </c>
      <c r="B12" s="9">
        <v>3410700094</v>
      </c>
      <c r="C12" s="9" t="s">
        <v>399</v>
      </c>
      <c r="D12" s="83">
        <v>16012</v>
      </c>
      <c r="E12" s="83">
        <v>15247</v>
      </c>
      <c r="F12" s="29">
        <v>13725</v>
      </c>
      <c r="G12" s="23">
        <v>14131</v>
      </c>
      <c r="H12" s="23">
        <v>15448</v>
      </c>
      <c r="I12" s="34">
        <v>17085</v>
      </c>
      <c r="J12" s="119">
        <v>16406</v>
      </c>
      <c r="K12" s="123">
        <v>16406</v>
      </c>
    </row>
    <row r="13" spans="1:11" ht="20.149999999999999" customHeight="1" x14ac:dyDescent="0.2">
      <c r="A13" s="9">
        <v>15</v>
      </c>
      <c r="B13" s="9">
        <v>3410700102</v>
      </c>
      <c r="C13" s="9" t="s">
        <v>400</v>
      </c>
      <c r="D13" s="83">
        <v>22996</v>
      </c>
      <c r="E13" s="83">
        <v>22518</v>
      </c>
      <c r="F13" s="29">
        <v>20628</v>
      </c>
      <c r="G13" s="23">
        <v>24684</v>
      </c>
      <c r="H13" s="23">
        <v>24370</v>
      </c>
      <c r="I13" s="34">
        <v>24354</v>
      </c>
      <c r="J13" s="119">
        <v>23587</v>
      </c>
      <c r="K13" s="123">
        <v>21627</v>
      </c>
    </row>
    <row r="14" spans="1:11" ht="20.149999999999999" customHeight="1" x14ac:dyDescent="0.2">
      <c r="A14" s="9">
        <v>16</v>
      </c>
      <c r="B14" s="9">
        <v>3410700110</v>
      </c>
      <c r="C14" s="9" t="s">
        <v>401</v>
      </c>
      <c r="D14" s="83">
        <v>39204</v>
      </c>
      <c r="E14" s="83">
        <v>39678</v>
      </c>
      <c r="F14" s="29">
        <v>34595</v>
      </c>
      <c r="G14" s="9"/>
      <c r="H14" s="23">
        <v>35745</v>
      </c>
      <c r="I14" s="34">
        <v>38108</v>
      </c>
      <c r="J14" s="119">
        <v>36671</v>
      </c>
      <c r="K14" s="123">
        <v>36593</v>
      </c>
    </row>
    <row r="15" spans="1:11" ht="20.149999999999999" customHeight="1" x14ac:dyDescent="0.2">
      <c r="A15" s="9">
        <v>17</v>
      </c>
      <c r="B15" s="9">
        <v>3410900363</v>
      </c>
      <c r="C15" s="9" t="s">
        <v>402</v>
      </c>
      <c r="D15" s="83">
        <v>27713</v>
      </c>
      <c r="E15" s="83">
        <v>20803</v>
      </c>
      <c r="F15" s="29">
        <v>23721</v>
      </c>
      <c r="G15" s="23">
        <v>28044</v>
      </c>
      <c r="H15" s="23">
        <v>29178</v>
      </c>
      <c r="I15" s="34">
        <v>29353.75</v>
      </c>
      <c r="J15" s="119">
        <v>29014</v>
      </c>
      <c r="K15" s="123">
        <v>28263</v>
      </c>
    </row>
    <row r="16" spans="1:11" ht="20.149999999999999" customHeight="1" x14ac:dyDescent="0.2">
      <c r="A16" s="9">
        <v>18</v>
      </c>
      <c r="B16" s="9">
        <v>3410900371</v>
      </c>
      <c r="C16" s="9" t="s">
        <v>14</v>
      </c>
      <c r="D16" s="83">
        <v>31372</v>
      </c>
      <c r="E16" s="83">
        <v>29446</v>
      </c>
      <c r="F16" s="29">
        <v>28141</v>
      </c>
      <c r="G16" s="9">
        <v>23747</v>
      </c>
      <c r="H16" s="23">
        <v>26486</v>
      </c>
      <c r="I16" s="34">
        <v>26380</v>
      </c>
      <c r="J16" s="119">
        <v>28119</v>
      </c>
      <c r="K16" s="123">
        <v>28333</v>
      </c>
    </row>
    <row r="17" spans="1:11" ht="20.149999999999999" customHeight="1" x14ac:dyDescent="0.2">
      <c r="A17" s="9">
        <v>19</v>
      </c>
      <c r="B17" s="9">
        <v>3411100435</v>
      </c>
      <c r="C17" s="9" t="s">
        <v>403</v>
      </c>
      <c r="D17" s="83">
        <v>20373</v>
      </c>
      <c r="E17" s="83">
        <v>18571.5</v>
      </c>
      <c r="F17" s="29">
        <v>20534</v>
      </c>
      <c r="G17" s="23">
        <v>20539</v>
      </c>
      <c r="H17" s="23">
        <v>17062</v>
      </c>
      <c r="I17" s="34">
        <v>14854.5</v>
      </c>
      <c r="J17" s="119">
        <v>11924</v>
      </c>
      <c r="K17" s="123">
        <v>13070</v>
      </c>
    </row>
    <row r="18" spans="1:11" ht="20.149999999999999" customHeight="1" x14ac:dyDescent="0.2">
      <c r="A18" s="9">
        <v>23</v>
      </c>
      <c r="B18" s="9">
        <v>3411500402</v>
      </c>
      <c r="C18" s="9" t="s">
        <v>405</v>
      </c>
      <c r="D18" s="83">
        <v>29789</v>
      </c>
      <c r="E18" s="83">
        <v>31155</v>
      </c>
      <c r="F18" s="29">
        <v>35314</v>
      </c>
      <c r="G18" s="23">
        <v>39830</v>
      </c>
      <c r="H18" s="23">
        <v>37540</v>
      </c>
      <c r="I18" s="34">
        <v>31941</v>
      </c>
      <c r="J18" s="119">
        <v>30510</v>
      </c>
      <c r="K18" s="123">
        <v>24995</v>
      </c>
    </row>
    <row r="19" spans="1:11" ht="20.149999999999999" customHeight="1" x14ac:dyDescent="0.2">
      <c r="A19" s="9">
        <v>24</v>
      </c>
      <c r="B19" s="9">
        <v>3411500436</v>
      </c>
      <c r="C19" s="9" t="s">
        <v>406</v>
      </c>
      <c r="D19" s="83">
        <v>23488</v>
      </c>
      <c r="E19" s="83">
        <v>25650</v>
      </c>
      <c r="F19" s="29">
        <v>17454</v>
      </c>
      <c r="G19" s="23">
        <v>14036</v>
      </c>
      <c r="H19" s="23">
        <v>10910</v>
      </c>
      <c r="I19" s="34">
        <v>13364</v>
      </c>
      <c r="J19" s="119">
        <v>14290</v>
      </c>
      <c r="K19" s="123">
        <v>17175</v>
      </c>
    </row>
    <row r="20" spans="1:11" ht="20.149999999999999" customHeight="1" x14ac:dyDescent="0.2">
      <c r="A20" s="9">
        <v>25</v>
      </c>
      <c r="B20" s="9">
        <v>3411501087</v>
      </c>
      <c r="C20" s="9" t="s">
        <v>407</v>
      </c>
      <c r="D20" s="83">
        <v>12506</v>
      </c>
      <c r="E20" s="83">
        <v>12003</v>
      </c>
      <c r="F20" s="29">
        <v>5640</v>
      </c>
      <c r="G20" s="23">
        <v>9442</v>
      </c>
      <c r="H20" s="23">
        <v>4098</v>
      </c>
      <c r="I20" s="34">
        <v>7942.5</v>
      </c>
      <c r="J20" s="120"/>
      <c r="K20" s="115"/>
    </row>
    <row r="21" spans="1:11" ht="20.149999999999999" customHeight="1" x14ac:dyDescent="0.2">
      <c r="A21" s="9">
        <v>26</v>
      </c>
      <c r="B21" s="9">
        <v>3411501095</v>
      </c>
      <c r="C21" s="9" t="s">
        <v>408</v>
      </c>
      <c r="D21" s="83">
        <v>30873</v>
      </c>
      <c r="E21" s="83">
        <v>30131</v>
      </c>
      <c r="F21" s="29">
        <v>22115</v>
      </c>
      <c r="G21" s="23">
        <v>21550</v>
      </c>
      <c r="H21" s="23">
        <v>22530</v>
      </c>
      <c r="I21" s="34">
        <v>22835</v>
      </c>
      <c r="J21" s="119">
        <v>22060</v>
      </c>
      <c r="K21" s="123">
        <v>21890</v>
      </c>
    </row>
    <row r="22" spans="1:11" ht="20.149999999999999" customHeight="1" x14ac:dyDescent="0.2">
      <c r="A22" s="9">
        <v>28</v>
      </c>
      <c r="B22" s="9">
        <v>3411700143</v>
      </c>
      <c r="C22" s="9" t="s">
        <v>1037</v>
      </c>
      <c r="D22" s="83">
        <v>14701</v>
      </c>
      <c r="E22" s="83">
        <v>15635</v>
      </c>
      <c r="F22" s="29">
        <v>16179</v>
      </c>
      <c r="G22" s="23">
        <v>13642</v>
      </c>
      <c r="H22" s="23">
        <v>12403</v>
      </c>
      <c r="I22" s="34">
        <v>8690.75</v>
      </c>
      <c r="J22" s="119">
        <v>10716</v>
      </c>
      <c r="K22" s="123">
        <v>10706</v>
      </c>
    </row>
    <row r="23" spans="1:11" ht="20.149999999999999" customHeight="1" x14ac:dyDescent="0.2">
      <c r="A23" s="9">
        <v>29</v>
      </c>
      <c r="B23" s="9">
        <v>3412500203</v>
      </c>
      <c r="C23" s="9" t="s">
        <v>410</v>
      </c>
      <c r="D23" s="83">
        <v>45997</v>
      </c>
      <c r="E23" s="83">
        <v>46154</v>
      </c>
      <c r="F23" s="29">
        <v>44561</v>
      </c>
      <c r="G23" s="23">
        <v>45035</v>
      </c>
      <c r="H23" s="23">
        <v>46539</v>
      </c>
      <c r="I23" s="34">
        <v>32081</v>
      </c>
      <c r="J23" s="119">
        <v>31470</v>
      </c>
      <c r="K23" s="123">
        <v>30758</v>
      </c>
    </row>
    <row r="24" spans="1:11" ht="20.149999999999999" customHeight="1" x14ac:dyDescent="0.2">
      <c r="A24" s="9">
        <v>30</v>
      </c>
      <c r="B24" s="9">
        <v>3412500450</v>
      </c>
      <c r="C24" s="9" t="s">
        <v>1038</v>
      </c>
      <c r="D24" s="83">
        <v>28072</v>
      </c>
      <c r="E24" s="83">
        <v>26050</v>
      </c>
      <c r="F24" s="29">
        <v>32833</v>
      </c>
      <c r="G24" s="23">
        <v>32211</v>
      </c>
      <c r="H24" s="23">
        <v>31782</v>
      </c>
      <c r="I24" s="34">
        <v>29512</v>
      </c>
      <c r="J24" s="119">
        <v>29964</v>
      </c>
      <c r="K24" s="123">
        <v>29642</v>
      </c>
    </row>
    <row r="25" spans="1:11" ht="20.149999999999999" customHeight="1" x14ac:dyDescent="0.2">
      <c r="A25" s="9">
        <v>31</v>
      </c>
      <c r="B25" s="9">
        <v>3412500468</v>
      </c>
      <c r="C25" s="9" t="s">
        <v>411</v>
      </c>
      <c r="D25" s="83">
        <v>14801</v>
      </c>
      <c r="E25" s="83">
        <v>15813.25</v>
      </c>
      <c r="F25" s="29">
        <v>16973</v>
      </c>
      <c r="G25" s="9"/>
      <c r="H25" s="23"/>
      <c r="I25" s="34">
        <v>13021</v>
      </c>
      <c r="J25" s="119">
        <v>13547</v>
      </c>
      <c r="K25" s="123">
        <v>16239</v>
      </c>
    </row>
    <row r="26" spans="1:11" ht="20.149999999999999" customHeight="1" x14ac:dyDescent="0.2">
      <c r="A26" s="9">
        <v>32</v>
      </c>
      <c r="B26" s="9">
        <v>3412700308</v>
      </c>
      <c r="C26" s="9" t="s">
        <v>412</v>
      </c>
      <c r="D26" s="83">
        <v>30990</v>
      </c>
      <c r="E26" s="83">
        <v>21804</v>
      </c>
      <c r="F26" s="29">
        <v>19763</v>
      </c>
      <c r="G26" s="23">
        <v>14468</v>
      </c>
      <c r="H26" s="23">
        <v>14587</v>
      </c>
      <c r="I26" s="34"/>
      <c r="J26" s="119">
        <v>15788</v>
      </c>
      <c r="K26" s="123">
        <v>16408</v>
      </c>
    </row>
    <row r="27" spans="1:11" ht="20.149999999999999" customHeight="1" x14ac:dyDescent="0.2">
      <c r="A27" s="9">
        <v>34</v>
      </c>
      <c r="B27" s="9">
        <v>3413500046</v>
      </c>
      <c r="C27" s="9" t="s">
        <v>413</v>
      </c>
      <c r="D27" s="83">
        <v>15406</v>
      </c>
      <c r="E27" s="83">
        <v>12959</v>
      </c>
      <c r="F27" s="29">
        <v>13326</v>
      </c>
      <c r="G27" s="23">
        <v>11898</v>
      </c>
      <c r="H27" s="23">
        <v>12648</v>
      </c>
      <c r="I27" s="34">
        <v>12396.25</v>
      </c>
      <c r="J27" s="119">
        <v>11395</v>
      </c>
      <c r="K27" s="123">
        <v>13993</v>
      </c>
    </row>
    <row r="28" spans="1:11" ht="20.149999999999999" customHeight="1" x14ac:dyDescent="0.2">
      <c r="A28" s="9">
        <v>35</v>
      </c>
      <c r="B28" s="9">
        <v>3413505037</v>
      </c>
      <c r="C28" s="9" t="s">
        <v>414</v>
      </c>
      <c r="D28" s="83">
        <v>23134</v>
      </c>
      <c r="E28" s="83">
        <v>23736</v>
      </c>
      <c r="F28" s="29">
        <v>23524</v>
      </c>
      <c r="G28" s="23">
        <v>24604</v>
      </c>
      <c r="H28" s="23">
        <v>23956</v>
      </c>
      <c r="I28" s="34">
        <v>22644</v>
      </c>
      <c r="J28" s="119">
        <v>23300</v>
      </c>
      <c r="K28" s="123">
        <v>22212</v>
      </c>
    </row>
    <row r="29" spans="1:11" ht="20.149999999999999" customHeight="1" x14ac:dyDescent="0.2">
      <c r="A29" s="9">
        <v>36</v>
      </c>
      <c r="B29" s="9">
        <v>3412700084</v>
      </c>
      <c r="C29" s="9" t="s">
        <v>415</v>
      </c>
      <c r="D29" s="83">
        <v>10071</v>
      </c>
      <c r="E29" s="83">
        <v>10021</v>
      </c>
      <c r="F29" s="29">
        <v>9936</v>
      </c>
      <c r="G29" s="23">
        <v>8969</v>
      </c>
      <c r="H29" s="23">
        <v>8857</v>
      </c>
      <c r="I29" s="34">
        <v>8232.75</v>
      </c>
      <c r="J29" s="119">
        <v>10665</v>
      </c>
      <c r="K29" s="123">
        <v>12337</v>
      </c>
    </row>
    <row r="30" spans="1:11" ht="20.149999999999999" customHeight="1" x14ac:dyDescent="0.2">
      <c r="A30" s="9">
        <v>37</v>
      </c>
      <c r="B30" s="9">
        <v>3410203974</v>
      </c>
      <c r="C30" s="9" t="s">
        <v>416</v>
      </c>
      <c r="D30" s="83">
        <v>43615</v>
      </c>
      <c r="E30" s="83">
        <v>45780</v>
      </c>
      <c r="F30" s="29">
        <v>38285</v>
      </c>
      <c r="G30" s="23">
        <v>38268</v>
      </c>
      <c r="H30" s="23">
        <v>17792</v>
      </c>
      <c r="I30" s="34">
        <v>16145</v>
      </c>
      <c r="J30" s="119">
        <v>21520</v>
      </c>
      <c r="K30" s="123">
        <v>20510</v>
      </c>
    </row>
    <row r="31" spans="1:11" ht="20.149999999999999" customHeight="1" x14ac:dyDescent="0.2">
      <c r="A31" s="9">
        <v>38</v>
      </c>
      <c r="B31" s="9">
        <v>3411501210</v>
      </c>
      <c r="C31" s="9" t="s">
        <v>417</v>
      </c>
      <c r="D31" s="83">
        <v>28155</v>
      </c>
      <c r="E31" s="83">
        <v>23392</v>
      </c>
      <c r="F31" s="29">
        <v>25452</v>
      </c>
      <c r="G31" s="23">
        <v>31312</v>
      </c>
      <c r="H31" s="23">
        <v>25144</v>
      </c>
      <c r="I31" s="34">
        <v>22000</v>
      </c>
      <c r="J31" s="120"/>
      <c r="K31" s="115"/>
    </row>
    <row r="32" spans="1:11" ht="20.149999999999999" customHeight="1" x14ac:dyDescent="0.2">
      <c r="A32" s="9">
        <v>39</v>
      </c>
      <c r="B32" s="9">
        <v>3411700069</v>
      </c>
      <c r="C32" s="9" t="s">
        <v>418</v>
      </c>
      <c r="D32" s="83">
        <v>15627</v>
      </c>
      <c r="E32" s="83">
        <v>15939</v>
      </c>
      <c r="F32" s="29">
        <v>14243</v>
      </c>
      <c r="G32" s="23">
        <v>14565</v>
      </c>
      <c r="H32" s="23">
        <v>15312</v>
      </c>
      <c r="I32" s="34">
        <v>14662</v>
      </c>
      <c r="J32" s="119">
        <v>17583</v>
      </c>
      <c r="K32" s="123">
        <v>16122</v>
      </c>
    </row>
    <row r="33" spans="1:11" ht="20.149999999999999" customHeight="1" x14ac:dyDescent="0.2">
      <c r="A33" s="9">
        <v>40</v>
      </c>
      <c r="B33" s="9">
        <v>3410203677</v>
      </c>
      <c r="C33" s="9" t="s">
        <v>419</v>
      </c>
      <c r="D33" s="83"/>
      <c r="E33" s="84"/>
      <c r="F33" s="85"/>
      <c r="G33" s="23">
        <v>7958</v>
      </c>
      <c r="H33" s="23">
        <v>886</v>
      </c>
      <c r="I33" s="34">
        <v>871.5</v>
      </c>
      <c r="J33" s="119">
        <v>9870</v>
      </c>
      <c r="K33" s="123">
        <v>8085</v>
      </c>
    </row>
    <row r="34" spans="1:11" ht="20.149999999999999" customHeight="1" x14ac:dyDescent="0.2">
      <c r="A34" s="9">
        <v>41</v>
      </c>
      <c r="B34" s="9">
        <v>3410500593</v>
      </c>
      <c r="C34" s="9" t="s">
        <v>141</v>
      </c>
      <c r="D34" s="83">
        <v>24396</v>
      </c>
      <c r="E34" s="83">
        <v>26195</v>
      </c>
      <c r="F34" s="29">
        <v>28164</v>
      </c>
      <c r="G34" s="23">
        <v>27449</v>
      </c>
      <c r="H34" s="23">
        <v>33229</v>
      </c>
      <c r="I34" s="34">
        <v>31690</v>
      </c>
      <c r="J34" s="119">
        <v>36820</v>
      </c>
      <c r="K34" s="123">
        <v>33670</v>
      </c>
    </row>
    <row r="35" spans="1:11" ht="20.149999999999999" customHeight="1" x14ac:dyDescent="0.2">
      <c r="A35" s="9">
        <v>42</v>
      </c>
      <c r="B35" s="9">
        <v>3410700086</v>
      </c>
      <c r="C35" s="9" t="s">
        <v>420</v>
      </c>
      <c r="D35" s="83">
        <v>51965</v>
      </c>
      <c r="E35" s="83">
        <v>54350</v>
      </c>
      <c r="F35" s="29">
        <v>54515</v>
      </c>
      <c r="G35" s="23">
        <v>54270</v>
      </c>
      <c r="H35" s="23">
        <v>43204</v>
      </c>
      <c r="I35" s="34">
        <v>51675</v>
      </c>
      <c r="J35" s="119">
        <v>49085</v>
      </c>
      <c r="K35" s="123">
        <v>51825</v>
      </c>
    </row>
    <row r="36" spans="1:11" ht="20.149999999999999" customHeight="1" x14ac:dyDescent="0.2">
      <c r="A36" s="9">
        <v>43</v>
      </c>
      <c r="B36" s="9">
        <v>3410900397</v>
      </c>
      <c r="C36" s="9" t="s">
        <v>421</v>
      </c>
      <c r="D36" s="83">
        <v>11994</v>
      </c>
      <c r="E36" s="83">
        <v>10421</v>
      </c>
      <c r="F36" s="29">
        <v>10329</v>
      </c>
      <c r="G36" s="23">
        <v>11903</v>
      </c>
      <c r="H36" s="23">
        <v>12751</v>
      </c>
      <c r="I36" s="34">
        <v>9431.75</v>
      </c>
      <c r="J36" s="119">
        <v>10069</v>
      </c>
      <c r="K36" s="123">
        <v>9736</v>
      </c>
    </row>
    <row r="37" spans="1:11" ht="20.149999999999999" customHeight="1" x14ac:dyDescent="0.2">
      <c r="A37" s="9">
        <v>45</v>
      </c>
      <c r="B37" s="9">
        <v>3411100518</v>
      </c>
      <c r="C37" s="9" t="s">
        <v>94</v>
      </c>
      <c r="D37" s="83"/>
      <c r="E37" s="83">
        <v>34965</v>
      </c>
      <c r="F37" s="29">
        <v>30055</v>
      </c>
      <c r="G37" s="9"/>
      <c r="H37" s="23">
        <v>38142</v>
      </c>
      <c r="I37" s="34">
        <v>36559</v>
      </c>
      <c r="J37" s="119">
        <v>38515</v>
      </c>
      <c r="K37" s="124"/>
    </row>
    <row r="38" spans="1:11" ht="20.149999999999999" customHeight="1" x14ac:dyDescent="0.2">
      <c r="A38" s="9">
        <v>46</v>
      </c>
      <c r="B38" s="9">
        <v>3411500345</v>
      </c>
      <c r="C38" s="9" t="s">
        <v>422</v>
      </c>
      <c r="D38" s="83">
        <v>36208</v>
      </c>
      <c r="E38" s="83">
        <v>38526</v>
      </c>
      <c r="F38" s="29">
        <v>33162</v>
      </c>
      <c r="G38" s="9"/>
      <c r="H38" s="23"/>
      <c r="I38" s="34">
        <v>35533.5</v>
      </c>
      <c r="J38" s="119">
        <v>34784</v>
      </c>
      <c r="K38" s="123">
        <v>31098</v>
      </c>
    </row>
    <row r="39" spans="1:11" ht="20.149999999999999" customHeight="1" x14ac:dyDescent="0.2">
      <c r="A39" s="9">
        <v>48</v>
      </c>
      <c r="B39" s="9">
        <v>3411501285</v>
      </c>
      <c r="C39" s="9" t="s">
        <v>423</v>
      </c>
      <c r="D39" s="83">
        <v>7345</v>
      </c>
      <c r="E39" s="83">
        <v>5511.1166666666668</v>
      </c>
      <c r="F39" s="29">
        <v>6072</v>
      </c>
      <c r="G39" s="23">
        <v>8225</v>
      </c>
      <c r="H39" s="23">
        <v>6841</v>
      </c>
      <c r="I39" s="34">
        <v>9123</v>
      </c>
      <c r="J39" s="119">
        <v>11054</v>
      </c>
      <c r="K39" s="123">
        <v>10789</v>
      </c>
    </row>
    <row r="40" spans="1:11" ht="20.149999999999999" customHeight="1" x14ac:dyDescent="0.2">
      <c r="A40" s="9">
        <v>49</v>
      </c>
      <c r="B40" s="9">
        <v>3412100103</v>
      </c>
      <c r="C40" s="9" t="s">
        <v>424</v>
      </c>
      <c r="D40" s="83">
        <v>6965</v>
      </c>
      <c r="E40" s="83">
        <v>25420</v>
      </c>
      <c r="F40" s="86">
        <v>21920</v>
      </c>
      <c r="G40" s="23">
        <v>24015</v>
      </c>
      <c r="H40" s="23">
        <v>28050</v>
      </c>
      <c r="I40" s="34">
        <v>29195</v>
      </c>
      <c r="J40" s="119">
        <v>29765</v>
      </c>
      <c r="K40" s="123">
        <v>26845</v>
      </c>
    </row>
    <row r="41" spans="1:11" ht="20.149999999999999" customHeight="1" x14ac:dyDescent="0.2">
      <c r="A41" s="9">
        <v>51</v>
      </c>
      <c r="B41" s="9">
        <v>3413100052</v>
      </c>
      <c r="C41" s="9" t="s">
        <v>425</v>
      </c>
      <c r="D41" s="83">
        <v>7155</v>
      </c>
      <c r="E41" s="83">
        <v>9493</v>
      </c>
      <c r="F41" s="29">
        <v>9602.5</v>
      </c>
      <c r="G41" s="23">
        <v>11268</v>
      </c>
      <c r="H41" s="23">
        <v>12425</v>
      </c>
      <c r="I41" s="34">
        <v>11090</v>
      </c>
      <c r="J41" s="119">
        <v>11597</v>
      </c>
      <c r="K41" s="123">
        <v>10265</v>
      </c>
    </row>
    <row r="42" spans="1:11" ht="20.149999999999999" customHeight="1" x14ac:dyDescent="0.2">
      <c r="A42" s="9">
        <v>52</v>
      </c>
      <c r="B42" s="9">
        <v>3413205034</v>
      </c>
      <c r="C42" s="9" t="s">
        <v>426</v>
      </c>
      <c r="D42" s="83">
        <v>17390</v>
      </c>
      <c r="E42" s="83">
        <v>17430</v>
      </c>
      <c r="F42" s="29">
        <v>17705</v>
      </c>
      <c r="G42" s="23">
        <v>17045</v>
      </c>
      <c r="H42" s="23">
        <v>16758</v>
      </c>
      <c r="I42" s="34">
        <v>16032</v>
      </c>
      <c r="J42" s="119">
        <v>15218</v>
      </c>
      <c r="K42" s="123">
        <v>15605</v>
      </c>
    </row>
    <row r="43" spans="1:11" ht="20.149999999999999" customHeight="1" x14ac:dyDescent="0.2">
      <c r="A43" s="9">
        <v>53</v>
      </c>
      <c r="B43" s="9">
        <v>3413300074</v>
      </c>
      <c r="C43" s="9" t="s">
        <v>427</v>
      </c>
      <c r="D43" s="83">
        <v>18755</v>
      </c>
      <c r="E43" s="83">
        <v>17863</v>
      </c>
      <c r="F43" s="29">
        <v>16239</v>
      </c>
      <c r="G43" s="23">
        <v>18539</v>
      </c>
      <c r="H43" s="23">
        <v>17097</v>
      </c>
      <c r="I43" s="34">
        <v>16365</v>
      </c>
      <c r="J43" s="119">
        <v>20840</v>
      </c>
      <c r="K43" s="123">
        <v>22292</v>
      </c>
    </row>
    <row r="44" spans="1:11" ht="20.149999999999999" customHeight="1" x14ac:dyDescent="0.2">
      <c r="A44" s="9">
        <v>55</v>
      </c>
      <c r="B44" s="9">
        <v>3413600184</v>
      </c>
      <c r="C44" s="9" t="s">
        <v>1039</v>
      </c>
      <c r="D44" s="83">
        <v>9673</v>
      </c>
      <c r="E44" s="83">
        <v>9500.2000000000007</v>
      </c>
      <c r="F44" s="29">
        <v>10585</v>
      </c>
      <c r="G44" s="23">
        <v>12543</v>
      </c>
      <c r="H44" s="23">
        <v>13140</v>
      </c>
      <c r="I44" s="34">
        <v>14461.5</v>
      </c>
      <c r="J44" s="119">
        <v>14978</v>
      </c>
      <c r="K44" s="123">
        <v>14453</v>
      </c>
    </row>
    <row r="45" spans="1:11" ht="20.149999999999999" customHeight="1" x14ac:dyDescent="0.2">
      <c r="A45" s="9">
        <v>56</v>
      </c>
      <c r="B45" s="9">
        <v>3413600192</v>
      </c>
      <c r="C45" s="9" t="s">
        <v>429</v>
      </c>
      <c r="D45" s="83">
        <v>81606</v>
      </c>
      <c r="E45" s="83">
        <v>81074</v>
      </c>
      <c r="F45" s="29">
        <v>67464</v>
      </c>
      <c r="G45" s="23">
        <v>70752</v>
      </c>
      <c r="H45" s="23">
        <v>70779</v>
      </c>
      <c r="I45" s="34">
        <v>63322</v>
      </c>
      <c r="J45" s="119">
        <v>59615</v>
      </c>
      <c r="K45" s="123">
        <v>57025</v>
      </c>
    </row>
    <row r="46" spans="1:11" ht="20.149999999999999" customHeight="1" x14ac:dyDescent="0.2">
      <c r="A46" s="9">
        <v>58</v>
      </c>
      <c r="B46" s="9">
        <v>3411100187</v>
      </c>
      <c r="C46" s="9" t="s">
        <v>430</v>
      </c>
      <c r="D46" s="83">
        <v>26374</v>
      </c>
      <c r="E46" s="83">
        <v>25657.5</v>
      </c>
      <c r="F46" s="29">
        <v>23938.5</v>
      </c>
      <c r="G46" s="23">
        <v>22170</v>
      </c>
      <c r="H46" s="23">
        <v>23138</v>
      </c>
      <c r="I46" s="34">
        <v>25511.5</v>
      </c>
      <c r="J46" s="119">
        <v>23361</v>
      </c>
      <c r="K46" s="123">
        <v>18537</v>
      </c>
    </row>
    <row r="47" spans="1:11" ht="20.149999999999999" customHeight="1" x14ac:dyDescent="0.2">
      <c r="A47" s="9">
        <v>59</v>
      </c>
      <c r="B47" s="9">
        <v>3411500329</v>
      </c>
      <c r="C47" s="9" t="s">
        <v>431</v>
      </c>
      <c r="D47" s="83">
        <v>54208</v>
      </c>
      <c r="E47" s="83">
        <v>62264</v>
      </c>
      <c r="F47" s="29">
        <v>57127</v>
      </c>
      <c r="G47" s="23">
        <v>69678</v>
      </c>
      <c r="H47" s="23">
        <v>58415</v>
      </c>
      <c r="I47" s="34">
        <v>43563</v>
      </c>
      <c r="J47" s="119">
        <v>44315</v>
      </c>
      <c r="K47" s="123">
        <v>44660</v>
      </c>
    </row>
    <row r="48" spans="1:11" ht="20.149999999999999" customHeight="1" x14ac:dyDescent="0.2">
      <c r="A48" s="9">
        <v>60</v>
      </c>
      <c r="B48" s="9">
        <v>3412700324</v>
      </c>
      <c r="C48" s="9" t="s">
        <v>432</v>
      </c>
      <c r="D48" s="83">
        <v>23449</v>
      </c>
      <c r="E48" s="83">
        <v>27804</v>
      </c>
      <c r="F48" s="29">
        <v>27212</v>
      </c>
      <c r="G48" s="23">
        <v>30059</v>
      </c>
      <c r="H48" s="23">
        <v>25469</v>
      </c>
      <c r="I48" s="34">
        <v>23127</v>
      </c>
      <c r="J48" s="119">
        <v>23338</v>
      </c>
      <c r="K48" s="123">
        <v>24652</v>
      </c>
    </row>
    <row r="49" spans="1:11" ht="20.149999999999999" customHeight="1" x14ac:dyDescent="0.2">
      <c r="A49" s="9">
        <v>61</v>
      </c>
      <c r="B49" s="9">
        <v>3410104420</v>
      </c>
      <c r="C49" s="9" t="s">
        <v>433</v>
      </c>
      <c r="D49" s="83">
        <v>19313</v>
      </c>
      <c r="E49" s="83">
        <v>17099</v>
      </c>
      <c r="F49" s="29">
        <v>19404</v>
      </c>
      <c r="G49" s="23">
        <v>15432</v>
      </c>
      <c r="H49" s="23">
        <v>16699</v>
      </c>
      <c r="I49" s="34" t="s">
        <v>1537</v>
      </c>
      <c r="J49" s="119">
        <v>10785</v>
      </c>
      <c r="K49" s="123">
        <v>11946</v>
      </c>
    </row>
    <row r="50" spans="1:11" ht="20.149999999999999" customHeight="1" x14ac:dyDescent="0.2">
      <c r="A50" s="9">
        <v>62</v>
      </c>
      <c r="B50" s="9">
        <v>3411100021</v>
      </c>
      <c r="C50" s="9" t="s">
        <v>434</v>
      </c>
      <c r="D50" s="83">
        <v>23172</v>
      </c>
      <c r="E50" s="83">
        <v>23587</v>
      </c>
      <c r="F50" s="29">
        <v>24111</v>
      </c>
      <c r="G50" s="23">
        <v>22571</v>
      </c>
      <c r="H50" s="23">
        <v>22546</v>
      </c>
      <c r="I50" s="34">
        <v>23825.5</v>
      </c>
      <c r="J50" s="119">
        <v>22716</v>
      </c>
      <c r="K50" s="123">
        <v>22284</v>
      </c>
    </row>
    <row r="51" spans="1:11" ht="20.149999999999999" customHeight="1" x14ac:dyDescent="0.2">
      <c r="A51" s="9">
        <v>63</v>
      </c>
      <c r="B51" s="9">
        <v>3412100087</v>
      </c>
      <c r="C51" s="9" t="s">
        <v>435</v>
      </c>
      <c r="D51" s="83">
        <v>23477</v>
      </c>
      <c r="E51" s="83">
        <v>20932</v>
      </c>
      <c r="F51" s="29">
        <v>17885</v>
      </c>
      <c r="G51" s="23">
        <v>18206</v>
      </c>
      <c r="H51" s="23">
        <v>18831</v>
      </c>
      <c r="I51" s="34">
        <v>10949</v>
      </c>
      <c r="J51" s="119">
        <v>14060</v>
      </c>
      <c r="K51" s="123">
        <v>16011</v>
      </c>
    </row>
    <row r="52" spans="1:11" ht="20.149999999999999" customHeight="1" x14ac:dyDescent="0.2">
      <c r="A52" s="9">
        <v>64</v>
      </c>
      <c r="B52" s="9">
        <v>3412100178</v>
      </c>
      <c r="C52" s="9" t="s">
        <v>436</v>
      </c>
      <c r="D52" s="83">
        <v>17998</v>
      </c>
      <c r="E52" s="83">
        <v>19281</v>
      </c>
      <c r="F52" s="29">
        <v>23580</v>
      </c>
      <c r="G52" s="23">
        <v>23652</v>
      </c>
      <c r="H52" s="23">
        <v>23080</v>
      </c>
      <c r="I52" s="34">
        <v>19923</v>
      </c>
      <c r="J52" s="119">
        <v>18765</v>
      </c>
      <c r="K52" s="123">
        <v>16014</v>
      </c>
    </row>
    <row r="53" spans="1:11" ht="20.149999999999999" customHeight="1" x14ac:dyDescent="0.2">
      <c r="A53" s="9">
        <v>65</v>
      </c>
      <c r="B53" s="9">
        <v>3411901022</v>
      </c>
      <c r="C53" s="9" t="s">
        <v>437</v>
      </c>
      <c r="D53" s="83">
        <v>20760</v>
      </c>
      <c r="E53" s="83">
        <v>26490</v>
      </c>
      <c r="F53" s="29">
        <v>23510</v>
      </c>
      <c r="G53" s="23">
        <v>21475</v>
      </c>
      <c r="H53" s="23">
        <v>21655</v>
      </c>
      <c r="I53" s="34">
        <v>22365</v>
      </c>
      <c r="J53" s="119">
        <v>21460</v>
      </c>
      <c r="K53" s="123">
        <v>21345</v>
      </c>
    </row>
    <row r="54" spans="1:11" ht="20.149999999999999" customHeight="1" x14ac:dyDescent="0.2">
      <c r="A54" s="9">
        <v>66</v>
      </c>
      <c r="B54" s="9">
        <v>3410102291</v>
      </c>
      <c r="C54" s="9" t="s">
        <v>438</v>
      </c>
      <c r="D54" s="83">
        <v>34650</v>
      </c>
      <c r="E54" s="83">
        <v>41151</v>
      </c>
      <c r="F54" s="29">
        <v>26856</v>
      </c>
      <c r="G54" s="23">
        <v>27816</v>
      </c>
      <c r="H54" s="23">
        <v>28005</v>
      </c>
      <c r="I54" s="34">
        <v>26554</v>
      </c>
      <c r="J54" s="119">
        <v>26392</v>
      </c>
      <c r="K54" s="123">
        <v>27152</v>
      </c>
    </row>
    <row r="55" spans="1:11" ht="20.149999999999999" customHeight="1" x14ac:dyDescent="0.2">
      <c r="A55" s="9">
        <v>67</v>
      </c>
      <c r="B55" s="9">
        <v>3410201184</v>
      </c>
      <c r="C55" s="9" t="s">
        <v>86</v>
      </c>
      <c r="D55" s="83">
        <v>50806</v>
      </c>
      <c r="E55" s="83">
        <v>57526</v>
      </c>
      <c r="F55" s="29">
        <v>52567</v>
      </c>
      <c r="G55" s="23">
        <v>55218</v>
      </c>
      <c r="H55" s="23">
        <v>54597</v>
      </c>
      <c r="I55" s="34">
        <v>49667</v>
      </c>
      <c r="J55" s="119">
        <v>49122</v>
      </c>
      <c r="K55" s="123">
        <v>45213</v>
      </c>
    </row>
    <row r="56" spans="1:11" ht="20.149999999999999" customHeight="1" x14ac:dyDescent="0.2">
      <c r="A56" s="9">
        <v>68</v>
      </c>
      <c r="B56" s="9">
        <v>3410204634</v>
      </c>
      <c r="C56" s="9" t="s">
        <v>439</v>
      </c>
      <c r="D56" s="83">
        <v>24276</v>
      </c>
      <c r="E56" s="83">
        <v>22729</v>
      </c>
      <c r="F56" s="29">
        <v>22990</v>
      </c>
      <c r="G56" s="23">
        <v>21517</v>
      </c>
      <c r="H56" s="23">
        <v>20257</v>
      </c>
      <c r="I56" s="34">
        <v>21610</v>
      </c>
      <c r="J56" s="119">
        <v>24634</v>
      </c>
      <c r="K56" s="123">
        <v>25154</v>
      </c>
    </row>
    <row r="57" spans="1:11" ht="20.149999999999999" customHeight="1" x14ac:dyDescent="0.2">
      <c r="A57" s="9">
        <v>69</v>
      </c>
      <c r="B57" s="9">
        <v>3410500742</v>
      </c>
      <c r="C57" s="9" t="s">
        <v>112</v>
      </c>
      <c r="D57" s="83">
        <v>29117</v>
      </c>
      <c r="E57" s="83">
        <v>29816</v>
      </c>
      <c r="F57" s="29">
        <v>21295</v>
      </c>
      <c r="G57" s="9"/>
      <c r="H57" s="23"/>
      <c r="I57" s="34">
        <v>20112</v>
      </c>
      <c r="J57" s="119">
        <v>21103</v>
      </c>
      <c r="K57" s="123">
        <v>16286</v>
      </c>
    </row>
    <row r="58" spans="1:11" ht="20.149999999999999" customHeight="1" x14ac:dyDescent="0.2">
      <c r="A58" s="9">
        <v>70</v>
      </c>
      <c r="B58" s="9">
        <v>3410900140</v>
      </c>
      <c r="C58" s="9" t="s">
        <v>440</v>
      </c>
      <c r="D58" s="83">
        <v>46991</v>
      </c>
      <c r="E58" s="83">
        <v>49641</v>
      </c>
      <c r="F58" s="29">
        <v>53994</v>
      </c>
      <c r="G58" s="23">
        <v>46992</v>
      </c>
      <c r="H58" s="23">
        <v>45642</v>
      </c>
      <c r="I58" s="34">
        <v>47664</v>
      </c>
      <c r="J58" s="119">
        <v>49086</v>
      </c>
      <c r="K58" s="123">
        <v>48988</v>
      </c>
    </row>
    <row r="59" spans="1:11" ht="20.149999999999999" customHeight="1" x14ac:dyDescent="0.2">
      <c r="A59" s="9">
        <v>71</v>
      </c>
      <c r="B59" s="9">
        <v>3410900173</v>
      </c>
      <c r="C59" s="9" t="s">
        <v>441</v>
      </c>
      <c r="D59" s="83">
        <v>22261</v>
      </c>
      <c r="E59" s="83">
        <v>14520</v>
      </c>
      <c r="F59" s="29">
        <v>13656</v>
      </c>
      <c r="G59" s="23">
        <v>13683</v>
      </c>
      <c r="H59" s="23">
        <v>12235</v>
      </c>
      <c r="I59" s="34">
        <v>12632.25</v>
      </c>
      <c r="J59" s="119">
        <v>13404</v>
      </c>
      <c r="K59" s="123"/>
    </row>
    <row r="60" spans="1:11" ht="20.149999999999999" customHeight="1" x14ac:dyDescent="0.2">
      <c r="A60" s="9">
        <v>72</v>
      </c>
      <c r="B60" s="9">
        <v>3411100443</v>
      </c>
      <c r="C60" s="9" t="s">
        <v>442</v>
      </c>
      <c r="D60" s="83">
        <v>36231</v>
      </c>
      <c r="E60" s="83">
        <v>44528</v>
      </c>
      <c r="F60" s="29">
        <v>48487</v>
      </c>
      <c r="G60" s="23">
        <v>44551</v>
      </c>
      <c r="H60" s="23">
        <v>45950</v>
      </c>
      <c r="I60" s="34">
        <v>45091.5</v>
      </c>
      <c r="J60" s="119">
        <v>48542</v>
      </c>
      <c r="K60" s="123">
        <v>47643</v>
      </c>
    </row>
    <row r="61" spans="1:11" ht="20.149999999999999" customHeight="1" x14ac:dyDescent="0.2">
      <c r="A61" s="9">
        <v>73</v>
      </c>
      <c r="B61" s="9">
        <v>3411100526</v>
      </c>
      <c r="C61" s="9" t="s">
        <v>443</v>
      </c>
      <c r="D61" s="83">
        <v>13434</v>
      </c>
      <c r="E61" s="83">
        <v>16022.5</v>
      </c>
      <c r="F61" s="29">
        <v>14492</v>
      </c>
      <c r="G61" s="23">
        <v>11218</v>
      </c>
      <c r="H61" s="23">
        <v>10327</v>
      </c>
      <c r="I61" s="34">
        <v>10119</v>
      </c>
      <c r="J61" s="119">
        <v>8733</v>
      </c>
      <c r="K61" s="115"/>
    </row>
    <row r="62" spans="1:11" ht="20.149999999999999" customHeight="1" x14ac:dyDescent="0.2">
      <c r="A62" s="9">
        <v>74</v>
      </c>
      <c r="B62" s="9">
        <v>3411501350</v>
      </c>
      <c r="C62" s="9" t="s">
        <v>444</v>
      </c>
      <c r="D62" s="83">
        <v>31425</v>
      </c>
      <c r="E62" s="83">
        <v>29084</v>
      </c>
      <c r="F62" s="29">
        <v>29007.5</v>
      </c>
      <c r="G62" s="23">
        <v>27116</v>
      </c>
      <c r="H62" s="23">
        <v>24432</v>
      </c>
      <c r="I62" s="34">
        <v>22384</v>
      </c>
      <c r="J62" s="119">
        <v>20602</v>
      </c>
      <c r="K62" s="123">
        <v>21021</v>
      </c>
    </row>
    <row r="63" spans="1:11" ht="20.149999999999999" customHeight="1" x14ac:dyDescent="0.2">
      <c r="A63" s="9">
        <v>75</v>
      </c>
      <c r="B63" s="9">
        <v>3411501368</v>
      </c>
      <c r="C63" s="9" t="s">
        <v>445</v>
      </c>
      <c r="D63" s="83">
        <v>45938</v>
      </c>
      <c r="E63" s="83">
        <v>45161.8</v>
      </c>
      <c r="F63" s="29">
        <v>44366.1</v>
      </c>
      <c r="G63" s="23">
        <v>42931</v>
      </c>
      <c r="H63" s="23">
        <v>41508</v>
      </c>
      <c r="I63" s="34">
        <v>39892.9</v>
      </c>
      <c r="J63" s="121">
        <v>39620</v>
      </c>
      <c r="K63" s="123">
        <v>40424</v>
      </c>
    </row>
    <row r="64" spans="1:11" ht="20.149999999999999" customHeight="1" x14ac:dyDescent="0.2">
      <c r="A64" s="9">
        <v>76</v>
      </c>
      <c r="B64" s="9">
        <v>3412500260</v>
      </c>
      <c r="C64" s="9" t="s">
        <v>446</v>
      </c>
      <c r="D64" s="83">
        <v>32508</v>
      </c>
      <c r="E64" s="83">
        <v>32455</v>
      </c>
      <c r="F64" s="29">
        <v>52602</v>
      </c>
      <c r="G64" s="9">
        <v>52104</v>
      </c>
      <c r="H64" s="23">
        <v>51774</v>
      </c>
      <c r="I64" s="34">
        <v>37895</v>
      </c>
      <c r="J64" s="119">
        <v>37170</v>
      </c>
      <c r="K64" s="123">
        <v>35725</v>
      </c>
    </row>
    <row r="65" spans="1:11" ht="20.149999999999999" customHeight="1" x14ac:dyDescent="0.2">
      <c r="A65" s="9">
        <v>78</v>
      </c>
      <c r="B65" s="9">
        <v>3413600218</v>
      </c>
      <c r="C65" s="9" t="s">
        <v>447</v>
      </c>
      <c r="D65" s="83">
        <v>16397</v>
      </c>
      <c r="E65" s="83">
        <v>17271.3</v>
      </c>
      <c r="F65" s="29">
        <v>21794</v>
      </c>
      <c r="G65" s="23">
        <v>21677</v>
      </c>
      <c r="H65" s="23">
        <v>21537</v>
      </c>
      <c r="I65" s="34">
        <v>22832</v>
      </c>
      <c r="J65" s="119">
        <v>23299</v>
      </c>
      <c r="K65" s="123">
        <v>21784</v>
      </c>
    </row>
    <row r="66" spans="1:11" ht="20.149999999999999" customHeight="1" x14ac:dyDescent="0.2">
      <c r="A66" s="9">
        <v>79</v>
      </c>
      <c r="B66" s="9">
        <v>3413600226</v>
      </c>
      <c r="C66" s="9" t="s">
        <v>448</v>
      </c>
      <c r="D66" s="83">
        <v>11224</v>
      </c>
      <c r="E66" s="83">
        <v>10594</v>
      </c>
      <c r="F66" s="29">
        <v>11030.25</v>
      </c>
      <c r="G66" s="23">
        <v>12166</v>
      </c>
      <c r="H66" s="23">
        <v>13347</v>
      </c>
      <c r="I66" s="34">
        <v>12801</v>
      </c>
      <c r="J66" s="119">
        <v>12594</v>
      </c>
      <c r="K66" s="123">
        <v>11820</v>
      </c>
    </row>
    <row r="67" spans="1:11" ht="20.149999999999999" customHeight="1" x14ac:dyDescent="0.2">
      <c r="A67" s="9">
        <v>81</v>
      </c>
      <c r="B67" s="9">
        <v>3410104768</v>
      </c>
      <c r="C67" s="9" t="s">
        <v>449</v>
      </c>
      <c r="D67" s="83">
        <v>13022</v>
      </c>
      <c r="E67" s="83">
        <v>8953</v>
      </c>
      <c r="F67" s="29">
        <v>8142.5</v>
      </c>
      <c r="G67" s="23">
        <v>9013</v>
      </c>
      <c r="H67" s="23">
        <v>11190</v>
      </c>
      <c r="I67" s="34">
        <v>8802.5</v>
      </c>
      <c r="J67" s="119">
        <v>9045</v>
      </c>
      <c r="K67" s="123">
        <v>10058</v>
      </c>
    </row>
    <row r="68" spans="1:11" ht="20.149999999999999" customHeight="1" x14ac:dyDescent="0.2">
      <c r="A68" s="9">
        <v>82</v>
      </c>
      <c r="B68" s="9">
        <v>3414200018</v>
      </c>
      <c r="C68" s="9" t="s">
        <v>1040</v>
      </c>
      <c r="D68" s="83">
        <v>8909</v>
      </c>
      <c r="E68" s="83">
        <v>9155</v>
      </c>
      <c r="F68" s="29">
        <v>9674</v>
      </c>
      <c r="G68" s="23">
        <v>14018</v>
      </c>
      <c r="H68" s="23">
        <v>14416</v>
      </c>
      <c r="I68" s="34">
        <v>16157</v>
      </c>
      <c r="J68" s="119">
        <v>19419</v>
      </c>
      <c r="K68" s="123">
        <v>19437</v>
      </c>
    </row>
    <row r="69" spans="1:11" ht="20.149999999999999" customHeight="1" x14ac:dyDescent="0.2">
      <c r="A69" s="9">
        <v>83</v>
      </c>
      <c r="B69" s="9">
        <v>3411500626</v>
      </c>
      <c r="C69" s="9" t="s">
        <v>450</v>
      </c>
      <c r="D69" s="83">
        <v>12484</v>
      </c>
      <c r="E69" s="83">
        <v>14306</v>
      </c>
      <c r="F69" s="29">
        <v>14059</v>
      </c>
      <c r="G69" s="23">
        <v>12158</v>
      </c>
      <c r="H69" s="23">
        <v>13134</v>
      </c>
      <c r="I69" s="34">
        <v>11824</v>
      </c>
      <c r="J69" s="119">
        <v>7390</v>
      </c>
      <c r="K69" s="123">
        <v>5348</v>
      </c>
    </row>
    <row r="70" spans="1:11" ht="20.149999999999999" customHeight="1" x14ac:dyDescent="0.2">
      <c r="A70" s="9">
        <v>85</v>
      </c>
      <c r="B70" s="9">
        <v>3410500759</v>
      </c>
      <c r="C70" s="9" t="s">
        <v>1041</v>
      </c>
      <c r="D70" s="83">
        <v>17608</v>
      </c>
      <c r="E70" s="83">
        <v>7792</v>
      </c>
      <c r="F70" s="29">
        <v>24195</v>
      </c>
      <c r="G70" s="23">
        <v>28276</v>
      </c>
      <c r="H70" s="23">
        <v>24723</v>
      </c>
      <c r="I70" s="34">
        <v>22563</v>
      </c>
      <c r="J70" s="119">
        <v>20886</v>
      </c>
      <c r="K70" s="123">
        <v>23614</v>
      </c>
    </row>
    <row r="71" spans="1:11" ht="20.149999999999999" customHeight="1" x14ac:dyDescent="0.2">
      <c r="A71" s="9">
        <v>86</v>
      </c>
      <c r="B71" s="9">
        <v>3412500211</v>
      </c>
      <c r="C71" s="9" t="s">
        <v>451</v>
      </c>
      <c r="D71" s="83">
        <v>13465</v>
      </c>
      <c r="E71" s="83">
        <v>8013.5</v>
      </c>
      <c r="F71" s="29">
        <v>4446</v>
      </c>
      <c r="G71" s="9">
        <v>10571</v>
      </c>
      <c r="H71" s="23">
        <v>9202</v>
      </c>
      <c r="I71" s="34">
        <v>9641.5</v>
      </c>
      <c r="J71" s="119">
        <v>9502</v>
      </c>
      <c r="K71" s="123">
        <v>10185</v>
      </c>
    </row>
    <row r="72" spans="1:11" ht="20.149999999999999" customHeight="1" x14ac:dyDescent="0.2">
      <c r="A72" s="9">
        <v>87</v>
      </c>
      <c r="B72" s="9">
        <v>3410105005</v>
      </c>
      <c r="C72" s="9" t="s">
        <v>452</v>
      </c>
      <c r="D72" s="83">
        <v>11442</v>
      </c>
      <c r="E72" s="83">
        <v>11124</v>
      </c>
      <c r="F72" s="29">
        <v>10606.25</v>
      </c>
      <c r="G72" s="9"/>
      <c r="H72" s="23">
        <v>8578</v>
      </c>
      <c r="I72" s="34">
        <v>9059</v>
      </c>
      <c r="J72" s="119">
        <v>7914</v>
      </c>
      <c r="K72" s="123">
        <v>7036</v>
      </c>
    </row>
    <row r="73" spans="1:11" ht="20.149999999999999" customHeight="1" x14ac:dyDescent="0.2">
      <c r="A73" s="9">
        <v>88</v>
      </c>
      <c r="B73" s="9">
        <v>3410105013</v>
      </c>
      <c r="C73" s="9" t="s">
        <v>453</v>
      </c>
      <c r="D73" s="83">
        <v>12702</v>
      </c>
      <c r="E73" s="83">
        <v>12765</v>
      </c>
      <c r="F73" s="29">
        <v>13380</v>
      </c>
      <c r="G73" s="23">
        <v>12030</v>
      </c>
      <c r="H73" s="23">
        <v>14179</v>
      </c>
      <c r="I73" s="34">
        <v>12444.5</v>
      </c>
      <c r="J73" s="119">
        <v>14380</v>
      </c>
      <c r="K73" s="123">
        <v>14015</v>
      </c>
    </row>
    <row r="74" spans="1:11" ht="20.149999999999999" customHeight="1" x14ac:dyDescent="0.2">
      <c r="A74" s="9">
        <v>89</v>
      </c>
      <c r="B74" s="9">
        <v>3411100146</v>
      </c>
      <c r="C74" s="9" t="s">
        <v>454</v>
      </c>
      <c r="D74" s="83">
        <v>30441</v>
      </c>
      <c r="E74" s="83">
        <v>26812</v>
      </c>
      <c r="F74" s="29">
        <v>26229</v>
      </c>
      <c r="G74" s="23">
        <v>24856</v>
      </c>
      <c r="H74" s="23">
        <v>25148</v>
      </c>
      <c r="I74" s="34">
        <v>28554</v>
      </c>
      <c r="J74" s="119">
        <v>28323</v>
      </c>
      <c r="K74" s="123">
        <v>28382</v>
      </c>
    </row>
    <row r="75" spans="1:11" ht="20.149999999999999" customHeight="1" x14ac:dyDescent="0.2">
      <c r="A75" s="9">
        <v>91</v>
      </c>
      <c r="B75" s="9">
        <v>3411501483</v>
      </c>
      <c r="C75" s="9" t="s">
        <v>1042</v>
      </c>
      <c r="D75" s="83">
        <v>4734</v>
      </c>
      <c r="E75" s="83">
        <v>4665</v>
      </c>
      <c r="F75" s="29">
        <v>3981</v>
      </c>
      <c r="G75" s="23">
        <v>4223</v>
      </c>
      <c r="H75" s="23">
        <v>4694</v>
      </c>
      <c r="I75" s="34">
        <v>4442</v>
      </c>
      <c r="J75" s="119">
        <v>3956</v>
      </c>
      <c r="K75" s="123">
        <v>3743</v>
      </c>
    </row>
    <row r="76" spans="1:11" ht="20.149999999999999" customHeight="1" x14ac:dyDescent="0.2">
      <c r="A76" s="9">
        <v>92</v>
      </c>
      <c r="B76" s="9">
        <v>3411900032</v>
      </c>
      <c r="C76" s="9" t="s">
        <v>456</v>
      </c>
      <c r="D76" s="83">
        <v>42114</v>
      </c>
      <c r="E76" s="83">
        <v>39707</v>
      </c>
      <c r="F76" s="29">
        <v>38284</v>
      </c>
      <c r="G76" s="23">
        <v>41624</v>
      </c>
      <c r="H76" s="23">
        <v>43797</v>
      </c>
      <c r="I76" s="34">
        <v>38439.75</v>
      </c>
      <c r="J76" s="119">
        <v>38596</v>
      </c>
      <c r="K76" s="123">
        <v>37628</v>
      </c>
    </row>
    <row r="77" spans="1:11" ht="20.149999999999999" customHeight="1" x14ac:dyDescent="0.2">
      <c r="A77" s="9">
        <v>93</v>
      </c>
      <c r="B77" s="9">
        <v>3411901014</v>
      </c>
      <c r="C77" s="9" t="s">
        <v>457</v>
      </c>
      <c r="D77" s="83">
        <v>32973</v>
      </c>
      <c r="E77" s="83">
        <v>31694</v>
      </c>
      <c r="F77" s="29">
        <v>33604</v>
      </c>
      <c r="G77" s="23">
        <v>32268</v>
      </c>
      <c r="H77" s="23">
        <v>28360</v>
      </c>
      <c r="I77" s="34">
        <v>31965</v>
      </c>
      <c r="J77" s="119">
        <v>34323</v>
      </c>
      <c r="K77" s="123">
        <v>31578</v>
      </c>
    </row>
    <row r="78" spans="1:11" ht="20.149999999999999" customHeight="1" x14ac:dyDescent="0.2">
      <c r="A78" s="9">
        <v>94</v>
      </c>
      <c r="B78" s="9">
        <v>3413300041</v>
      </c>
      <c r="C78" s="9" t="s">
        <v>458</v>
      </c>
      <c r="D78" s="83">
        <v>9355</v>
      </c>
      <c r="E78" s="83">
        <v>9139.25</v>
      </c>
      <c r="F78" s="29">
        <v>8271.5</v>
      </c>
      <c r="G78" s="23">
        <v>7584</v>
      </c>
      <c r="H78" s="23">
        <v>6452</v>
      </c>
      <c r="I78" s="34">
        <v>6591</v>
      </c>
      <c r="J78" s="119">
        <v>7027</v>
      </c>
      <c r="K78" s="123">
        <v>7256</v>
      </c>
    </row>
    <row r="79" spans="1:11" ht="20.149999999999999" customHeight="1" x14ac:dyDescent="0.2">
      <c r="A79" s="9">
        <v>95</v>
      </c>
      <c r="B79" s="9">
        <v>3413300066</v>
      </c>
      <c r="C79" s="9" t="s">
        <v>459</v>
      </c>
      <c r="D79" s="83">
        <v>10554</v>
      </c>
      <c r="E79" s="83">
        <v>10045</v>
      </c>
      <c r="F79" s="29">
        <v>12694.5</v>
      </c>
      <c r="G79" s="23">
        <v>11148</v>
      </c>
      <c r="H79" s="23">
        <v>10103</v>
      </c>
      <c r="I79" s="34">
        <v>10579</v>
      </c>
      <c r="J79" s="119">
        <v>10838</v>
      </c>
      <c r="K79" s="123">
        <v>10354</v>
      </c>
    </row>
    <row r="80" spans="1:11" ht="20.149999999999999" customHeight="1" x14ac:dyDescent="0.2">
      <c r="A80" s="9">
        <v>96</v>
      </c>
      <c r="B80" s="9">
        <v>3414600068</v>
      </c>
      <c r="C80" s="9" t="s">
        <v>1530</v>
      </c>
      <c r="D80" s="83">
        <v>30380</v>
      </c>
      <c r="E80" s="83">
        <v>26085</v>
      </c>
      <c r="F80" s="29">
        <v>27964</v>
      </c>
      <c r="G80" s="23">
        <v>27205</v>
      </c>
      <c r="H80" s="23">
        <v>28236</v>
      </c>
      <c r="I80" s="34">
        <v>27071</v>
      </c>
      <c r="J80" s="120"/>
      <c r="K80" s="115"/>
    </row>
    <row r="81" spans="1:11" ht="20.149999999999999" customHeight="1" x14ac:dyDescent="0.2">
      <c r="A81" s="9">
        <v>98</v>
      </c>
      <c r="B81" s="9">
        <v>3411501541</v>
      </c>
      <c r="C81" s="9" t="s">
        <v>1043</v>
      </c>
      <c r="D81" s="83">
        <v>12584</v>
      </c>
      <c r="E81" s="83">
        <v>15556</v>
      </c>
      <c r="F81" s="29">
        <v>16474.5</v>
      </c>
      <c r="G81" s="23">
        <v>16040</v>
      </c>
      <c r="H81" s="23">
        <v>14463</v>
      </c>
      <c r="I81" s="34">
        <v>23290</v>
      </c>
      <c r="J81" s="119">
        <v>24746</v>
      </c>
      <c r="K81" s="123">
        <v>23159</v>
      </c>
    </row>
    <row r="82" spans="1:11" ht="20.149999999999999" customHeight="1" x14ac:dyDescent="0.2">
      <c r="A82" s="9">
        <v>99</v>
      </c>
      <c r="B82" s="9">
        <v>3411700176</v>
      </c>
      <c r="C82" s="9" t="s">
        <v>1044</v>
      </c>
      <c r="D82" s="83">
        <v>4150</v>
      </c>
      <c r="E82" s="83">
        <v>8392</v>
      </c>
      <c r="F82" s="29">
        <v>8426</v>
      </c>
      <c r="G82" s="23">
        <v>9380</v>
      </c>
      <c r="H82" s="23">
        <v>9444</v>
      </c>
      <c r="I82" s="34">
        <v>11144</v>
      </c>
      <c r="J82" s="119">
        <v>11492</v>
      </c>
      <c r="K82" s="123">
        <v>10346</v>
      </c>
    </row>
    <row r="83" spans="1:11" ht="20.149999999999999" customHeight="1" x14ac:dyDescent="0.2">
      <c r="A83" s="9">
        <v>100</v>
      </c>
      <c r="B83" s="9">
        <v>3411501558</v>
      </c>
      <c r="C83" s="9" t="s">
        <v>455</v>
      </c>
      <c r="D83" s="83">
        <v>50531</v>
      </c>
      <c r="E83" s="83">
        <v>48839</v>
      </c>
      <c r="F83" s="29">
        <v>48989</v>
      </c>
      <c r="G83" s="23">
        <v>45604</v>
      </c>
      <c r="H83" s="23">
        <v>40323</v>
      </c>
      <c r="I83" s="34">
        <v>38866</v>
      </c>
      <c r="J83" s="119">
        <v>40904</v>
      </c>
      <c r="K83" s="123">
        <v>41014</v>
      </c>
    </row>
    <row r="84" spans="1:11" ht="20.149999999999999" customHeight="1" x14ac:dyDescent="0.2">
      <c r="A84" s="9">
        <v>102</v>
      </c>
      <c r="B84" s="9">
        <v>3411700184</v>
      </c>
      <c r="C84" s="9" t="s">
        <v>460</v>
      </c>
      <c r="D84" s="83">
        <v>4838</v>
      </c>
      <c r="E84" s="83">
        <v>4600</v>
      </c>
      <c r="F84" s="29">
        <v>3935</v>
      </c>
      <c r="G84" s="23">
        <v>3473</v>
      </c>
      <c r="H84" s="23">
        <v>3905</v>
      </c>
      <c r="I84" s="34">
        <v>3987</v>
      </c>
      <c r="J84" s="119">
        <v>4226</v>
      </c>
      <c r="K84" s="123">
        <v>5099</v>
      </c>
    </row>
    <row r="85" spans="1:11" ht="20.149999999999999" customHeight="1" x14ac:dyDescent="0.2">
      <c r="A85" s="9">
        <v>104</v>
      </c>
      <c r="B85" s="9">
        <v>3410205292</v>
      </c>
      <c r="C85" s="9" t="s">
        <v>461</v>
      </c>
      <c r="D85" s="83">
        <v>40360</v>
      </c>
      <c r="E85" s="83">
        <v>39104</v>
      </c>
      <c r="F85" s="29">
        <v>44287.000000000007</v>
      </c>
      <c r="G85" s="23">
        <v>45322</v>
      </c>
      <c r="H85" s="23">
        <v>46985</v>
      </c>
      <c r="I85" s="34">
        <v>34452</v>
      </c>
      <c r="J85" s="119">
        <v>34598</v>
      </c>
      <c r="K85" s="123">
        <v>34169</v>
      </c>
    </row>
    <row r="86" spans="1:11" ht="20.149999999999999" customHeight="1" x14ac:dyDescent="0.2">
      <c r="A86" s="9">
        <v>106</v>
      </c>
      <c r="B86" s="9">
        <v>3410900413</v>
      </c>
      <c r="C86" s="9" t="s">
        <v>462</v>
      </c>
      <c r="D86" s="83">
        <v>13450</v>
      </c>
      <c r="E86" s="83">
        <v>10170</v>
      </c>
      <c r="F86" s="29">
        <v>6359</v>
      </c>
      <c r="G86" s="23">
        <v>5777</v>
      </c>
      <c r="H86" s="23">
        <v>6134</v>
      </c>
      <c r="I86" s="34">
        <v>5448</v>
      </c>
      <c r="J86" s="119">
        <v>4745</v>
      </c>
      <c r="K86" s="123">
        <v>4732</v>
      </c>
    </row>
    <row r="87" spans="1:11" ht="20.149999999999999" customHeight="1" x14ac:dyDescent="0.2">
      <c r="A87" s="9">
        <v>107</v>
      </c>
      <c r="B87" s="9">
        <v>3413600093</v>
      </c>
      <c r="C87" s="9" t="s">
        <v>463</v>
      </c>
      <c r="D87" s="83">
        <v>119805</v>
      </c>
      <c r="E87" s="83">
        <v>120659</v>
      </c>
      <c r="F87" s="29">
        <v>137837</v>
      </c>
      <c r="G87" s="23">
        <v>119749</v>
      </c>
      <c r="H87" s="23">
        <v>84658</v>
      </c>
      <c r="I87" s="34">
        <v>89208</v>
      </c>
      <c r="J87" s="119">
        <v>86688</v>
      </c>
      <c r="K87" s="123">
        <v>84854</v>
      </c>
    </row>
    <row r="88" spans="1:11" ht="20.149999999999999" customHeight="1" x14ac:dyDescent="0.2">
      <c r="A88" s="9">
        <v>111</v>
      </c>
      <c r="B88" s="9">
        <v>3410205383</v>
      </c>
      <c r="C88" s="9" t="s">
        <v>464</v>
      </c>
      <c r="D88" s="83">
        <v>2031</v>
      </c>
      <c r="E88" s="83">
        <v>2293</v>
      </c>
      <c r="F88" s="29">
        <v>2339</v>
      </c>
      <c r="G88" s="23">
        <v>4063</v>
      </c>
      <c r="H88" s="23">
        <v>1170</v>
      </c>
      <c r="I88" s="34">
        <v>1047</v>
      </c>
      <c r="J88" s="119">
        <v>1924</v>
      </c>
      <c r="K88" s="115"/>
    </row>
    <row r="89" spans="1:11" ht="20.149999999999999" customHeight="1" x14ac:dyDescent="0.2">
      <c r="A89" s="9">
        <v>112</v>
      </c>
      <c r="B89" s="9">
        <v>3410205391</v>
      </c>
      <c r="C89" s="9" t="s">
        <v>465</v>
      </c>
      <c r="D89" s="83">
        <v>20816</v>
      </c>
      <c r="E89" s="83">
        <v>21721</v>
      </c>
      <c r="F89" s="29">
        <v>21521.25</v>
      </c>
      <c r="G89" s="23">
        <v>21190</v>
      </c>
      <c r="H89" s="23">
        <v>22247</v>
      </c>
      <c r="I89" s="34">
        <v>22521.75</v>
      </c>
      <c r="J89" s="119">
        <v>21731</v>
      </c>
      <c r="K89" s="123">
        <v>20524</v>
      </c>
    </row>
    <row r="90" spans="1:11" ht="20.149999999999999" customHeight="1" x14ac:dyDescent="0.2">
      <c r="A90" s="9">
        <v>113</v>
      </c>
      <c r="B90" s="9">
        <v>3410205417</v>
      </c>
      <c r="C90" s="9" t="s">
        <v>466</v>
      </c>
      <c r="D90" s="83"/>
      <c r="E90" s="83">
        <v>15336</v>
      </c>
      <c r="F90" s="29">
        <v>9650</v>
      </c>
      <c r="G90" s="23">
        <v>12010</v>
      </c>
      <c r="H90" s="23">
        <v>10889</v>
      </c>
      <c r="I90" s="34">
        <v>9411</v>
      </c>
      <c r="J90" s="119">
        <v>10143</v>
      </c>
      <c r="K90" s="123">
        <v>9932</v>
      </c>
    </row>
    <row r="91" spans="1:11" ht="20.149999999999999" customHeight="1" x14ac:dyDescent="0.2">
      <c r="A91" s="9">
        <v>114</v>
      </c>
      <c r="B91" s="9">
        <v>3410900421</v>
      </c>
      <c r="C91" s="9" t="s">
        <v>467</v>
      </c>
      <c r="D91" s="83">
        <v>19147</v>
      </c>
      <c r="E91" s="83">
        <v>19287.25</v>
      </c>
      <c r="F91" s="29">
        <v>20626</v>
      </c>
      <c r="G91" s="23">
        <v>22297</v>
      </c>
      <c r="H91" s="23">
        <v>21443</v>
      </c>
      <c r="I91" s="34">
        <v>18386.75</v>
      </c>
      <c r="J91" s="119">
        <v>21086</v>
      </c>
      <c r="K91" s="123">
        <v>12741</v>
      </c>
    </row>
    <row r="92" spans="1:11" ht="20.149999999999999" customHeight="1" x14ac:dyDescent="0.2">
      <c r="A92" s="9">
        <v>115</v>
      </c>
      <c r="B92" s="9">
        <v>3411100260</v>
      </c>
      <c r="C92" s="9" t="s">
        <v>468</v>
      </c>
      <c r="D92" s="83">
        <v>16592</v>
      </c>
      <c r="E92" s="83">
        <v>18864</v>
      </c>
      <c r="F92" s="29">
        <v>15840</v>
      </c>
      <c r="G92" s="23">
        <v>13624</v>
      </c>
      <c r="H92" s="23">
        <v>14724</v>
      </c>
      <c r="I92" s="34">
        <v>14116</v>
      </c>
      <c r="J92" s="119">
        <v>13916</v>
      </c>
      <c r="K92" s="123">
        <v>13181</v>
      </c>
    </row>
    <row r="93" spans="1:11" ht="20.149999999999999" customHeight="1" x14ac:dyDescent="0.2">
      <c r="A93" s="9">
        <v>116</v>
      </c>
      <c r="B93" s="9">
        <v>3411100534</v>
      </c>
      <c r="C93" s="9" t="s">
        <v>469</v>
      </c>
      <c r="D93" s="83">
        <v>11464</v>
      </c>
      <c r="E93" s="83">
        <v>12444</v>
      </c>
      <c r="F93" s="29">
        <v>8901</v>
      </c>
      <c r="G93" s="23">
        <v>10636</v>
      </c>
      <c r="H93" s="23">
        <v>11599</v>
      </c>
      <c r="I93" s="34">
        <v>14616</v>
      </c>
      <c r="J93" s="119">
        <v>13415</v>
      </c>
      <c r="K93" s="123">
        <v>13673</v>
      </c>
    </row>
    <row r="94" spans="1:11" ht="20.149999999999999" customHeight="1" x14ac:dyDescent="0.2">
      <c r="A94" s="9">
        <v>117</v>
      </c>
      <c r="B94" s="9">
        <v>3411500600</v>
      </c>
      <c r="C94" s="9" t="s">
        <v>470</v>
      </c>
      <c r="D94" s="83">
        <v>47363</v>
      </c>
      <c r="E94" s="83">
        <v>47885</v>
      </c>
      <c r="F94" s="29">
        <v>49400</v>
      </c>
      <c r="G94" s="23">
        <v>50180</v>
      </c>
      <c r="H94" s="23">
        <v>56545</v>
      </c>
      <c r="I94" s="34">
        <v>54760</v>
      </c>
      <c r="J94" s="119">
        <v>51110</v>
      </c>
      <c r="K94" s="123">
        <v>48385</v>
      </c>
    </row>
    <row r="95" spans="1:11" ht="20.149999999999999" customHeight="1" x14ac:dyDescent="0.2">
      <c r="A95" s="9">
        <v>118</v>
      </c>
      <c r="B95" s="9">
        <v>3411500964</v>
      </c>
      <c r="C95" s="9" t="s">
        <v>471</v>
      </c>
      <c r="D95" s="83">
        <v>24570</v>
      </c>
      <c r="E95" s="83">
        <v>13385</v>
      </c>
      <c r="F95" s="29">
        <v>15408</v>
      </c>
      <c r="G95" s="23">
        <v>15735</v>
      </c>
      <c r="H95" s="23">
        <v>17105</v>
      </c>
      <c r="I95" s="34">
        <v>28875</v>
      </c>
      <c r="J95" s="119">
        <v>28360</v>
      </c>
      <c r="K95" s="123">
        <v>27465</v>
      </c>
    </row>
    <row r="96" spans="1:11" ht="20.149999999999999" customHeight="1" x14ac:dyDescent="0.2">
      <c r="A96" s="9">
        <v>119</v>
      </c>
      <c r="B96" s="9">
        <v>3411501590</v>
      </c>
      <c r="C96" s="9" t="s">
        <v>472</v>
      </c>
      <c r="D96" s="83">
        <v>14320</v>
      </c>
      <c r="E96" s="83">
        <v>13155</v>
      </c>
      <c r="F96" s="29">
        <v>12835.5</v>
      </c>
      <c r="G96" s="9"/>
      <c r="H96" s="23"/>
      <c r="I96" s="34">
        <v>16309.5</v>
      </c>
      <c r="J96" s="119">
        <v>12557</v>
      </c>
      <c r="K96" s="123">
        <v>11550</v>
      </c>
    </row>
    <row r="97" spans="1:11" ht="20.149999999999999" customHeight="1" x14ac:dyDescent="0.2">
      <c r="A97" s="9">
        <v>120</v>
      </c>
      <c r="B97" s="9">
        <v>3411501608</v>
      </c>
      <c r="C97" s="9" t="s">
        <v>473</v>
      </c>
      <c r="D97" s="83">
        <v>11463</v>
      </c>
      <c r="E97" s="83">
        <v>11689.5</v>
      </c>
      <c r="F97" s="29">
        <v>13441</v>
      </c>
      <c r="G97" s="9"/>
      <c r="H97" s="23"/>
      <c r="I97" s="34">
        <v>14578</v>
      </c>
      <c r="J97" s="119">
        <v>16711</v>
      </c>
      <c r="K97" s="124"/>
    </row>
    <row r="98" spans="1:11" ht="20.149999999999999" customHeight="1" x14ac:dyDescent="0.2">
      <c r="A98" s="9">
        <v>121</v>
      </c>
      <c r="B98" s="9">
        <v>3411501616</v>
      </c>
      <c r="C98" s="9" t="s">
        <v>474</v>
      </c>
      <c r="D98" s="83">
        <v>12871</v>
      </c>
      <c r="E98" s="83">
        <v>19138.5</v>
      </c>
      <c r="F98" s="29">
        <v>18107</v>
      </c>
      <c r="G98" s="23">
        <v>24699</v>
      </c>
      <c r="H98" s="23">
        <v>17012</v>
      </c>
      <c r="I98" s="34">
        <v>16840.5</v>
      </c>
      <c r="J98" s="119">
        <v>16006</v>
      </c>
      <c r="K98" s="123">
        <v>16934</v>
      </c>
    </row>
    <row r="99" spans="1:11" ht="20.149999999999999" customHeight="1" x14ac:dyDescent="0.2">
      <c r="A99" s="9">
        <v>122</v>
      </c>
      <c r="B99" s="9">
        <v>3412100186</v>
      </c>
      <c r="C99" s="9" t="s">
        <v>475</v>
      </c>
      <c r="D99" s="83">
        <v>20014</v>
      </c>
      <c r="E99" s="83">
        <v>22739</v>
      </c>
      <c r="F99" s="29">
        <v>22624</v>
      </c>
      <c r="G99" s="23">
        <v>22565</v>
      </c>
      <c r="H99" s="23">
        <v>21366</v>
      </c>
      <c r="I99" s="34">
        <v>12349</v>
      </c>
      <c r="J99" s="119">
        <v>17231</v>
      </c>
      <c r="K99" s="123">
        <v>15108</v>
      </c>
    </row>
    <row r="100" spans="1:11" ht="20.149999999999999" customHeight="1" x14ac:dyDescent="0.2">
      <c r="A100" s="9">
        <v>123</v>
      </c>
      <c r="B100" s="9">
        <v>3412500559</v>
      </c>
      <c r="C100" s="9" t="s">
        <v>476</v>
      </c>
      <c r="D100" s="83">
        <v>14000</v>
      </c>
      <c r="E100" s="83">
        <v>16167</v>
      </c>
      <c r="F100" s="29">
        <v>17045</v>
      </c>
      <c r="G100" s="23">
        <v>21535</v>
      </c>
      <c r="H100" s="23">
        <v>16925</v>
      </c>
      <c r="I100" s="34">
        <v>15333</v>
      </c>
      <c r="J100" s="119">
        <v>18288</v>
      </c>
      <c r="K100" s="123">
        <v>18015</v>
      </c>
    </row>
    <row r="101" spans="1:11" ht="20.149999999999999" customHeight="1" x14ac:dyDescent="0.2">
      <c r="A101" s="9">
        <v>124</v>
      </c>
      <c r="B101" s="9">
        <v>3412700332</v>
      </c>
      <c r="C101" s="9" t="s">
        <v>477</v>
      </c>
      <c r="D101" s="83">
        <v>7721</v>
      </c>
      <c r="E101" s="83">
        <v>8250</v>
      </c>
      <c r="F101" s="29">
        <v>8569</v>
      </c>
      <c r="G101" s="23">
        <v>7196</v>
      </c>
      <c r="H101" s="23">
        <v>7709</v>
      </c>
      <c r="I101" s="34">
        <v>6503</v>
      </c>
      <c r="J101" s="119">
        <v>7075</v>
      </c>
      <c r="K101" s="123">
        <v>7074</v>
      </c>
    </row>
    <row r="102" spans="1:11" ht="20.149999999999999" customHeight="1" x14ac:dyDescent="0.2">
      <c r="A102" s="9">
        <v>126</v>
      </c>
      <c r="B102" s="9">
        <v>3413200084</v>
      </c>
      <c r="C102" s="9" t="s">
        <v>478</v>
      </c>
      <c r="D102" s="83">
        <v>20730</v>
      </c>
      <c r="E102" s="83">
        <v>19887</v>
      </c>
      <c r="F102" s="29">
        <v>22235</v>
      </c>
      <c r="G102" s="23">
        <v>20235</v>
      </c>
      <c r="H102" s="23">
        <v>18655</v>
      </c>
      <c r="I102" s="34">
        <v>17103</v>
      </c>
      <c r="J102" s="119">
        <v>15513</v>
      </c>
      <c r="K102" s="123">
        <v>15889</v>
      </c>
    </row>
    <row r="103" spans="1:11" ht="20.149999999999999" customHeight="1" x14ac:dyDescent="0.2">
      <c r="A103" s="9">
        <v>127</v>
      </c>
      <c r="B103" s="9">
        <v>3410900439</v>
      </c>
      <c r="C103" s="9" t="s">
        <v>479</v>
      </c>
      <c r="D103" s="83"/>
      <c r="E103" s="83">
        <v>6509.5</v>
      </c>
      <c r="F103" s="29">
        <v>7387</v>
      </c>
      <c r="G103" s="23">
        <v>8878</v>
      </c>
      <c r="H103" s="23">
        <v>9043</v>
      </c>
      <c r="I103" s="34">
        <v>11849.5</v>
      </c>
      <c r="J103" s="120"/>
      <c r="K103" s="123">
        <v>11475</v>
      </c>
    </row>
    <row r="104" spans="1:11" ht="20.149999999999999" customHeight="1" x14ac:dyDescent="0.2">
      <c r="A104" s="9">
        <v>129</v>
      </c>
      <c r="B104" s="9">
        <v>3410205680</v>
      </c>
      <c r="C104" s="9" t="s">
        <v>480</v>
      </c>
      <c r="D104" s="83">
        <v>11660</v>
      </c>
      <c r="E104" s="83">
        <v>11014.78</v>
      </c>
      <c r="F104" s="29">
        <v>11735.97</v>
      </c>
      <c r="G104" s="23">
        <v>11596</v>
      </c>
      <c r="H104" s="23">
        <v>11153</v>
      </c>
      <c r="I104" s="34">
        <v>15155.91</v>
      </c>
      <c r="J104" s="119">
        <v>15483</v>
      </c>
      <c r="K104" s="123">
        <v>10332</v>
      </c>
    </row>
    <row r="105" spans="1:11" ht="20.149999999999999" customHeight="1" x14ac:dyDescent="0.2">
      <c r="A105" s="9">
        <v>130</v>
      </c>
      <c r="B105" s="9">
        <v>3410900256</v>
      </c>
      <c r="C105" s="9" t="s">
        <v>481</v>
      </c>
      <c r="D105" s="83">
        <v>42669</v>
      </c>
      <c r="E105" s="83">
        <v>46500</v>
      </c>
      <c r="F105" s="29">
        <v>40770</v>
      </c>
      <c r="G105" s="23">
        <v>38350</v>
      </c>
      <c r="H105" s="23">
        <v>38295</v>
      </c>
      <c r="I105" s="34">
        <v>36030</v>
      </c>
      <c r="J105" s="119">
        <v>34360</v>
      </c>
      <c r="K105" s="123">
        <v>33130</v>
      </c>
    </row>
    <row r="106" spans="1:11" ht="20.149999999999999" customHeight="1" x14ac:dyDescent="0.2">
      <c r="A106" s="9">
        <v>131</v>
      </c>
      <c r="B106" s="9">
        <v>3411501103</v>
      </c>
      <c r="C106" s="9" t="s">
        <v>117</v>
      </c>
      <c r="D106" s="83">
        <v>29656</v>
      </c>
      <c r="E106" s="83">
        <v>28586</v>
      </c>
      <c r="F106" s="29">
        <v>25157</v>
      </c>
      <c r="G106" s="23">
        <v>25886</v>
      </c>
      <c r="H106" s="23">
        <v>23142</v>
      </c>
      <c r="I106" s="34">
        <v>25363.8</v>
      </c>
      <c r="J106" s="119">
        <v>26407</v>
      </c>
      <c r="K106" s="123">
        <v>26592</v>
      </c>
    </row>
    <row r="107" spans="1:11" ht="20.149999999999999" customHeight="1" x14ac:dyDescent="0.2">
      <c r="A107" s="9">
        <v>132</v>
      </c>
      <c r="B107" s="9">
        <v>3410500817</v>
      </c>
      <c r="C107" s="9" t="s">
        <v>482</v>
      </c>
      <c r="D107" s="83">
        <v>1217</v>
      </c>
      <c r="E107" s="83">
        <v>1376</v>
      </c>
      <c r="F107" s="29">
        <v>1431</v>
      </c>
      <c r="G107" s="23">
        <v>1142</v>
      </c>
      <c r="H107" s="23">
        <v>1119</v>
      </c>
      <c r="I107" s="34"/>
      <c r="J107" s="119">
        <v>1208</v>
      </c>
      <c r="K107" s="123">
        <v>677</v>
      </c>
    </row>
    <row r="108" spans="1:11" ht="20.149999999999999" customHeight="1" x14ac:dyDescent="0.2">
      <c r="A108" s="9">
        <v>133</v>
      </c>
      <c r="B108" s="9">
        <v>3411501145</v>
      </c>
      <c r="C108" s="9" t="s">
        <v>483</v>
      </c>
      <c r="D108" s="83">
        <v>17268</v>
      </c>
      <c r="E108" s="83">
        <v>12827</v>
      </c>
      <c r="F108" s="29">
        <v>12840</v>
      </c>
      <c r="G108" s="23">
        <v>10221</v>
      </c>
      <c r="H108" s="23">
        <v>12107</v>
      </c>
      <c r="I108" s="34">
        <v>26229</v>
      </c>
      <c r="J108" s="119">
        <v>31212</v>
      </c>
      <c r="K108" s="123">
        <v>29289</v>
      </c>
    </row>
    <row r="109" spans="1:11" ht="20.149999999999999" customHeight="1" x14ac:dyDescent="0.2">
      <c r="A109" s="9">
        <v>134</v>
      </c>
      <c r="B109" s="9">
        <v>3411501657</v>
      </c>
      <c r="C109" s="9" t="s">
        <v>484</v>
      </c>
      <c r="D109" s="83">
        <v>23705</v>
      </c>
      <c r="E109" s="83">
        <v>25315</v>
      </c>
      <c r="F109" s="29">
        <v>24178</v>
      </c>
      <c r="G109" s="23">
        <v>24330</v>
      </c>
      <c r="H109" s="23">
        <v>22653</v>
      </c>
      <c r="I109" s="34">
        <v>25224</v>
      </c>
      <c r="J109" s="119">
        <v>23767</v>
      </c>
      <c r="K109" s="123">
        <v>23152</v>
      </c>
    </row>
    <row r="110" spans="1:11" ht="20.149999999999999" customHeight="1" x14ac:dyDescent="0.2">
      <c r="A110" s="9">
        <v>135</v>
      </c>
      <c r="B110" s="9">
        <v>3411901048</v>
      </c>
      <c r="C110" s="9" t="s">
        <v>1063</v>
      </c>
      <c r="D110" s="83">
        <v>19591</v>
      </c>
      <c r="E110" s="83">
        <v>16170</v>
      </c>
      <c r="F110" s="29">
        <v>16050</v>
      </c>
      <c r="G110" s="23">
        <v>14990</v>
      </c>
      <c r="H110" s="23">
        <v>15747</v>
      </c>
      <c r="I110" s="34">
        <v>20340</v>
      </c>
      <c r="J110" s="119">
        <v>24390</v>
      </c>
      <c r="K110" s="123">
        <v>27215</v>
      </c>
    </row>
    <row r="111" spans="1:11" ht="20.149999999999999" customHeight="1" x14ac:dyDescent="0.2">
      <c r="A111" s="9">
        <v>137</v>
      </c>
      <c r="B111" s="9">
        <v>3411100179</v>
      </c>
      <c r="C111" s="9" t="s">
        <v>486</v>
      </c>
      <c r="D111" s="83">
        <v>22270</v>
      </c>
      <c r="E111" s="83">
        <v>20403</v>
      </c>
      <c r="F111" s="29">
        <v>20790</v>
      </c>
      <c r="G111" s="23">
        <v>21565</v>
      </c>
      <c r="H111" s="23">
        <v>22195</v>
      </c>
      <c r="I111" s="34">
        <v>24895</v>
      </c>
      <c r="J111" s="119">
        <v>24925</v>
      </c>
      <c r="K111" s="123">
        <v>24620</v>
      </c>
    </row>
    <row r="112" spans="1:11" ht="20.149999999999999" customHeight="1" x14ac:dyDescent="0.2">
      <c r="A112" s="9">
        <v>138</v>
      </c>
      <c r="B112" s="9">
        <v>3412500575</v>
      </c>
      <c r="C112" s="9" t="s">
        <v>487</v>
      </c>
      <c r="D112" s="83">
        <v>7745</v>
      </c>
      <c r="E112" s="83">
        <v>8183</v>
      </c>
      <c r="F112" s="29">
        <v>8778</v>
      </c>
      <c r="G112" s="23">
        <v>8308</v>
      </c>
      <c r="H112" s="23">
        <v>8999</v>
      </c>
      <c r="I112" s="34">
        <v>8698</v>
      </c>
      <c r="J112" s="119">
        <v>8149</v>
      </c>
      <c r="K112" s="123">
        <v>9632</v>
      </c>
    </row>
    <row r="113" spans="1:11" ht="20.149999999999999" customHeight="1" x14ac:dyDescent="0.2">
      <c r="A113" s="9">
        <v>139</v>
      </c>
      <c r="B113" s="9">
        <v>3413600119</v>
      </c>
      <c r="C113" s="9" t="s">
        <v>488</v>
      </c>
      <c r="D113" s="83">
        <v>91021</v>
      </c>
      <c r="E113" s="83">
        <v>93065</v>
      </c>
      <c r="F113" s="29">
        <v>87963</v>
      </c>
      <c r="G113" s="23">
        <v>83114</v>
      </c>
      <c r="H113" s="23">
        <v>81466</v>
      </c>
      <c r="I113" s="34">
        <v>79329</v>
      </c>
      <c r="J113" s="119">
        <v>83343</v>
      </c>
      <c r="K113" s="123">
        <v>84792</v>
      </c>
    </row>
    <row r="114" spans="1:11" ht="20.149999999999999" customHeight="1" x14ac:dyDescent="0.2">
      <c r="A114" s="9">
        <v>140</v>
      </c>
      <c r="B114" s="9">
        <v>3413600135</v>
      </c>
      <c r="C114" s="9" t="s">
        <v>489</v>
      </c>
      <c r="D114" s="83">
        <v>49936</v>
      </c>
      <c r="E114" s="83">
        <v>51176.5</v>
      </c>
      <c r="F114" s="29">
        <v>43043.75</v>
      </c>
      <c r="G114" s="23">
        <v>41202</v>
      </c>
      <c r="H114" s="23">
        <v>41335</v>
      </c>
      <c r="I114" s="34">
        <v>42773</v>
      </c>
      <c r="J114" s="119">
        <v>44353</v>
      </c>
      <c r="K114" s="123">
        <v>46128</v>
      </c>
    </row>
    <row r="115" spans="1:11" ht="20.149999999999999" customHeight="1" x14ac:dyDescent="0.2">
      <c r="A115" s="9">
        <v>141</v>
      </c>
      <c r="B115" s="9">
        <v>3410101004</v>
      </c>
      <c r="C115" s="9" t="s">
        <v>1045</v>
      </c>
      <c r="D115" s="83">
        <v>68776</v>
      </c>
      <c r="E115" s="83">
        <v>69723</v>
      </c>
      <c r="F115" s="29">
        <v>69314</v>
      </c>
      <c r="G115" s="23">
        <v>65719</v>
      </c>
      <c r="H115" s="23">
        <v>66103</v>
      </c>
      <c r="I115" s="34">
        <v>66276</v>
      </c>
      <c r="J115" s="119">
        <v>64810</v>
      </c>
      <c r="K115" s="123">
        <v>64096</v>
      </c>
    </row>
    <row r="116" spans="1:11" ht="20.149999999999999" customHeight="1" x14ac:dyDescent="0.2">
      <c r="A116" s="9">
        <v>142</v>
      </c>
      <c r="B116" s="9">
        <v>3410101244</v>
      </c>
      <c r="C116" s="9" t="s">
        <v>490</v>
      </c>
      <c r="D116" s="83">
        <v>46580</v>
      </c>
      <c r="E116" s="83">
        <v>48660.5</v>
      </c>
      <c r="F116" s="29">
        <v>50265</v>
      </c>
      <c r="G116" s="23">
        <v>49682</v>
      </c>
      <c r="H116" s="23">
        <v>45783</v>
      </c>
      <c r="I116" s="34">
        <v>47487</v>
      </c>
      <c r="J116" s="119">
        <v>43775</v>
      </c>
      <c r="K116" s="123">
        <v>43610</v>
      </c>
    </row>
    <row r="117" spans="1:11" ht="20.149999999999999" customHeight="1" x14ac:dyDescent="0.2">
      <c r="A117" s="9">
        <v>143</v>
      </c>
      <c r="B117" s="9">
        <v>3410101905</v>
      </c>
      <c r="C117" s="9" t="s">
        <v>491</v>
      </c>
      <c r="D117" s="83">
        <v>14434</v>
      </c>
      <c r="E117" s="83">
        <v>15502</v>
      </c>
      <c r="F117" s="29">
        <v>15327</v>
      </c>
      <c r="G117" s="23">
        <v>13071</v>
      </c>
      <c r="H117" s="23">
        <v>12523</v>
      </c>
      <c r="I117" s="34">
        <v>11248</v>
      </c>
      <c r="J117" s="119">
        <v>11422</v>
      </c>
      <c r="K117" s="123">
        <v>7238</v>
      </c>
    </row>
    <row r="118" spans="1:11" ht="20.149999999999999" customHeight="1" x14ac:dyDescent="0.2">
      <c r="A118" s="9">
        <v>144</v>
      </c>
      <c r="B118" s="9">
        <v>3410103000</v>
      </c>
      <c r="C118" s="9" t="s">
        <v>492</v>
      </c>
      <c r="D118" s="83">
        <v>21443</v>
      </c>
      <c r="E118" s="83">
        <v>21328</v>
      </c>
      <c r="F118" s="29">
        <v>21726</v>
      </c>
      <c r="G118" s="23">
        <v>21857</v>
      </c>
      <c r="H118" s="23">
        <v>22246</v>
      </c>
      <c r="I118" s="34">
        <v>24977</v>
      </c>
      <c r="J118" s="119">
        <v>24970</v>
      </c>
      <c r="K118" s="123">
        <v>25631</v>
      </c>
    </row>
    <row r="119" spans="1:11" ht="20.149999999999999" customHeight="1" x14ac:dyDescent="0.2">
      <c r="A119" s="9">
        <v>146</v>
      </c>
      <c r="B119" s="9">
        <v>3410106284</v>
      </c>
      <c r="C119" s="9" t="s">
        <v>493</v>
      </c>
      <c r="D119" s="83">
        <v>12687</v>
      </c>
      <c r="E119" s="83">
        <v>13376</v>
      </c>
      <c r="F119" s="29">
        <v>13956</v>
      </c>
      <c r="G119" s="23">
        <v>14881</v>
      </c>
      <c r="H119" s="23">
        <v>14415</v>
      </c>
      <c r="I119" s="34">
        <v>12632</v>
      </c>
      <c r="J119" s="119">
        <v>12661</v>
      </c>
      <c r="K119" s="123">
        <v>14616</v>
      </c>
    </row>
    <row r="120" spans="1:11" ht="20.149999999999999" customHeight="1" x14ac:dyDescent="0.2">
      <c r="A120" s="9">
        <v>147</v>
      </c>
      <c r="B120" s="9">
        <v>3410106318</v>
      </c>
      <c r="C120" s="9" t="s">
        <v>494</v>
      </c>
      <c r="D120" s="83">
        <v>15899</v>
      </c>
      <c r="E120" s="83">
        <v>16151.399999999998</v>
      </c>
      <c r="F120" s="29">
        <v>14868.500000000002</v>
      </c>
      <c r="G120" s="23">
        <v>14405</v>
      </c>
      <c r="H120" s="23">
        <v>12516</v>
      </c>
      <c r="I120" s="34">
        <v>12179</v>
      </c>
      <c r="J120" s="119">
        <v>11036</v>
      </c>
      <c r="K120" s="123">
        <v>13023</v>
      </c>
    </row>
    <row r="121" spans="1:11" ht="20.149999999999999" customHeight="1" x14ac:dyDescent="0.2">
      <c r="A121" s="9">
        <v>148</v>
      </c>
      <c r="B121" s="9">
        <v>3410206191</v>
      </c>
      <c r="C121" s="9" t="s">
        <v>495</v>
      </c>
      <c r="D121" s="83">
        <v>17188</v>
      </c>
      <c r="E121" s="83">
        <v>15761.5</v>
      </c>
      <c r="F121" s="29">
        <v>22401</v>
      </c>
      <c r="G121" s="23">
        <v>22430</v>
      </c>
      <c r="H121" s="23">
        <v>22596</v>
      </c>
      <c r="I121" s="34">
        <v>16468</v>
      </c>
      <c r="J121" s="119">
        <v>22330</v>
      </c>
      <c r="K121" s="123">
        <v>23611</v>
      </c>
    </row>
    <row r="122" spans="1:11" ht="20.149999999999999" customHeight="1" x14ac:dyDescent="0.2">
      <c r="A122" s="9">
        <v>149</v>
      </c>
      <c r="B122" s="9">
        <v>3410206217</v>
      </c>
      <c r="C122" s="9" t="s">
        <v>496</v>
      </c>
      <c r="D122" s="83">
        <v>13680</v>
      </c>
      <c r="E122" s="83">
        <v>15500</v>
      </c>
      <c r="F122" s="29">
        <v>12375</v>
      </c>
      <c r="G122" s="23">
        <v>11584</v>
      </c>
      <c r="H122" s="23">
        <v>10968</v>
      </c>
      <c r="I122" s="34">
        <v>8891</v>
      </c>
      <c r="J122" s="119">
        <v>10071</v>
      </c>
      <c r="K122" s="123">
        <v>9768</v>
      </c>
    </row>
    <row r="123" spans="1:11" ht="20.149999999999999" customHeight="1" x14ac:dyDescent="0.2">
      <c r="A123" s="9">
        <v>150</v>
      </c>
      <c r="B123" s="9">
        <v>3410206225</v>
      </c>
      <c r="C123" s="9" t="s">
        <v>497</v>
      </c>
      <c r="D123" s="83">
        <v>2748</v>
      </c>
      <c r="E123" s="83">
        <v>5544</v>
      </c>
      <c r="F123" s="29">
        <v>2880</v>
      </c>
      <c r="G123" s="9"/>
      <c r="H123" s="23">
        <v>3305</v>
      </c>
      <c r="I123" s="34">
        <v>3614</v>
      </c>
      <c r="J123" s="119">
        <v>6774</v>
      </c>
      <c r="K123" s="123">
        <v>7560</v>
      </c>
    </row>
    <row r="124" spans="1:11" ht="20.149999999999999" customHeight="1" x14ac:dyDescent="0.2">
      <c r="A124" s="9">
        <v>151</v>
      </c>
      <c r="B124" s="9">
        <v>3410206233</v>
      </c>
      <c r="C124" s="9" t="s">
        <v>498</v>
      </c>
      <c r="D124" s="83">
        <v>12496</v>
      </c>
      <c r="E124" s="83">
        <v>12000</v>
      </c>
      <c r="F124" s="29">
        <v>11587</v>
      </c>
      <c r="G124" s="23">
        <v>10916</v>
      </c>
      <c r="H124" s="23">
        <v>10872</v>
      </c>
      <c r="I124" s="34">
        <v>10296</v>
      </c>
      <c r="J124" s="119">
        <v>7438</v>
      </c>
      <c r="K124" s="123">
        <v>7689</v>
      </c>
    </row>
    <row r="125" spans="1:11" ht="20.149999999999999" customHeight="1" x14ac:dyDescent="0.2">
      <c r="A125" s="9">
        <v>152</v>
      </c>
      <c r="B125" s="9">
        <v>3410206258</v>
      </c>
      <c r="C125" s="9" t="s">
        <v>1046</v>
      </c>
      <c r="D125" s="83">
        <v>10096</v>
      </c>
      <c r="E125" s="83">
        <v>6712</v>
      </c>
      <c r="F125" s="29">
        <v>5537</v>
      </c>
      <c r="G125" s="23">
        <v>4792</v>
      </c>
      <c r="H125" s="23">
        <v>3946</v>
      </c>
      <c r="I125" s="34">
        <v>4716</v>
      </c>
      <c r="J125" s="119">
        <v>3702</v>
      </c>
      <c r="K125" s="116">
        <v>5776</v>
      </c>
    </row>
    <row r="126" spans="1:11" ht="20.149999999999999" customHeight="1" x14ac:dyDescent="0.2">
      <c r="A126" s="9">
        <v>153</v>
      </c>
      <c r="B126" s="9">
        <v>3410206274</v>
      </c>
      <c r="C126" s="9" t="s">
        <v>1064</v>
      </c>
      <c r="D126" s="87">
        <v>69977</v>
      </c>
      <c r="E126" s="87">
        <v>69590.75</v>
      </c>
      <c r="F126" s="29">
        <v>75189.75</v>
      </c>
      <c r="G126" s="23">
        <v>75159</v>
      </c>
      <c r="H126" s="23">
        <v>71788</v>
      </c>
      <c r="I126" s="34">
        <v>70404.75</v>
      </c>
      <c r="J126" s="119">
        <v>65424</v>
      </c>
      <c r="K126" s="116">
        <v>68761</v>
      </c>
    </row>
    <row r="127" spans="1:11" ht="20.149999999999999" customHeight="1" x14ac:dyDescent="0.2">
      <c r="A127" s="9">
        <v>154</v>
      </c>
      <c r="B127" s="9">
        <v>3410500239</v>
      </c>
      <c r="C127" s="9" t="s">
        <v>499</v>
      </c>
      <c r="D127" s="87">
        <v>6241</v>
      </c>
      <c r="E127" s="87">
        <v>6578</v>
      </c>
      <c r="F127" s="29">
        <v>7417.5</v>
      </c>
      <c r="G127" s="23">
        <v>6857</v>
      </c>
      <c r="H127" s="23">
        <v>6794</v>
      </c>
      <c r="I127" s="34">
        <v>8047.5</v>
      </c>
      <c r="J127" s="119">
        <v>9610</v>
      </c>
      <c r="K127" s="116">
        <v>9868</v>
      </c>
    </row>
    <row r="128" spans="1:11" ht="20.149999999999999" customHeight="1" x14ac:dyDescent="0.2">
      <c r="A128" s="9">
        <v>155</v>
      </c>
      <c r="B128" s="9">
        <v>3410500247</v>
      </c>
      <c r="C128" s="9" t="s">
        <v>443</v>
      </c>
      <c r="D128" s="87">
        <v>9905</v>
      </c>
      <c r="E128" s="87">
        <v>8376</v>
      </c>
      <c r="F128" s="29">
        <v>6797</v>
      </c>
      <c r="G128" s="23">
        <v>7490</v>
      </c>
      <c r="H128" s="23">
        <v>7457</v>
      </c>
      <c r="I128" s="34">
        <v>9854.5</v>
      </c>
      <c r="J128" s="119">
        <v>9938</v>
      </c>
      <c r="K128" s="116">
        <v>10278</v>
      </c>
    </row>
    <row r="129" spans="1:11" ht="20.149999999999999" customHeight="1" x14ac:dyDescent="0.2">
      <c r="A129" s="9">
        <v>156</v>
      </c>
      <c r="B129" s="9">
        <v>3410500353</v>
      </c>
      <c r="C129" s="9" t="s">
        <v>500</v>
      </c>
      <c r="D129" s="87">
        <v>35106</v>
      </c>
      <c r="E129" s="87">
        <v>29574</v>
      </c>
      <c r="F129" s="29">
        <v>22702.5</v>
      </c>
      <c r="G129" s="23">
        <v>25884</v>
      </c>
      <c r="H129" s="23">
        <v>27077</v>
      </c>
      <c r="I129" s="34">
        <v>24488</v>
      </c>
      <c r="J129" s="119">
        <v>22913</v>
      </c>
      <c r="K129" s="116">
        <v>18211</v>
      </c>
    </row>
    <row r="130" spans="1:11" ht="20.149999999999999" customHeight="1" x14ac:dyDescent="0.2">
      <c r="A130" s="9">
        <v>157</v>
      </c>
      <c r="B130" s="9">
        <v>3410500825</v>
      </c>
      <c r="C130" s="9" t="s">
        <v>501</v>
      </c>
      <c r="D130" s="87">
        <v>9082</v>
      </c>
      <c r="E130" s="87">
        <v>11334</v>
      </c>
      <c r="F130" s="29">
        <v>16888</v>
      </c>
      <c r="G130" s="23">
        <v>15612</v>
      </c>
      <c r="H130" s="23">
        <v>20519</v>
      </c>
      <c r="I130" s="34">
        <v>21448</v>
      </c>
      <c r="J130" s="119">
        <v>23459</v>
      </c>
      <c r="K130" s="116">
        <v>25413</v>
      </c>
    </row>
    <row r="131" spans="1:11" ht="20.149999999999999" customHeight="1" x14ac:dyDescent="0.2">
      <c r="A131" s="9">
        <v>158</v>
      </c>
      <c r="B131" s="9">
        <v>3410500833</v>
      </c>
      <c r="C131" s="9" t="s">
        <v>502</v>
      </c>
      <c r="D131" s="87">
        <v>9900</v>
      </c>
      <c r="E131" s="87">
        <v>10036</v>
      </c>
      <c r="F131" s="29">
        <v>13134</v>
      </c>
      <c r="G131" s="23">
        <v>13388</v>
      </c>
      <c r="H131" s="23">
        <v>12574</v>
      </c>
      <c r="I131" s="34">
        <v>12133.5</v>
      </c>
      <c r="J131" s="119">
        <v>11461</v>
      </c>
      <c r="K131" s="116">
        <v>9490</v>
      </c>
    </row>
    <row r="132" spans="1:11" ht="20.149999999999999" customHeight="1" x14ac:dyDescent="0.2">
      <c r="A132" s="9">
        <v>159</v>
      </c>
      <c r="B132" s="9">
        <v>3410500841</v>
      </c>
      <c r="C132" s="9" t="s">
        <v>503</v>
      </c>
      <c r="D132" s="87">
        <v>7704</v>
      </c>
      <c r="E132" s="87">
        <v>9174</v>
      </c>
      <c r="F132" s="29">
        <v>9144</v>
      </c>
      <c r="G132" s="23">
        <v>8736</v>
      </c>
      <c r="H132" s="23">
        <v>7038</v>
      </c>
      <c r="I132" s="34">
        <v>6562</v>
      </c>
      <c r="J132" s="119">
        <v>8732</v>
      </c>
      <c r="K132" s="123">
        <v>8156</v>
      </c>
    </row>
    <row r="133" spans="1:11" ht="20.149999999999999" customHeight="1" x14ac:dyDescent="0.2">
      <c r="A133" s="9">
        <v>160</v>
      </c>
      <c r="B133" s="9">
        <v>3410700185</v>
      </c>
      <c r="C133" s="9" t="s">
        <v>1047</v>
      </c>
      <c r="D133" s="87">
        <v>16393</v>
      </c>
      <c r="E133" s="87">
        <v>17475</v>
      </c>
      <c r="F133" s="29">
        <v>17650</v>
      </c>
      <c r="G133" s="23">
        <v>17729</v>
      </c>
      <c r="H133" s="23">
        <v>17577</v>
      </c>
      <c r="I133" s="34">
        <v>18445.5</v>
      </c>
      <c r="J133" s="119">
        <v>19132</v>
      </c>
      <c r="K133" s="123">
        <v>19011</v>
      </c>
    </row>
    <row r="134" spans="1:11" ht="20.149999999999999" customHeight="1" x14ac:dyDescent="0.2">
      <c r="A134" s="9">
        <v>162</v>
      </c>
      <c r="B134" s="9">
        <v>3411501780</v>
      </c>
      <c r="C134" s="9" t="s">
        <v>504</v>
      </c>
      <c r="D134" s="87">
        <v>8076</v>
      </c>
      <c r="E134" s="87">
        <v>7680</v>
      </c>
      <c r="F134" s="29">
        <v>9619</v>
      </c>
      <c r="G134" s="9"/>
      <c r="H134" s="23"/>
      <c r="I134" s="34">
        <v>7776.6999999999989</v>
      </c>
      <c r="J134" s="121">
        <v>8943</v>
      </c>
      <c r="K134" s="116">
        <v>9205</v>
      </c>
    </row>
    <row r="135" spans="1:11" ht="20.149999999999999" customHeight="1" x14ac:dyDescent="0.2">
      <c r="A135" s="9">
        <v>164</v>
      </c>
      <c r="B135" s="9">
        <v>3411501814</v>
      </c>
      <c r="C135" s="9" t="s">
        <v>505</v>
      </c>
      <c r="D135" s="87">
        <v>25924</v>
      </c>
      <c r="E135" s="87">
        <v>26460</v>
      </c>
      <c r="F135" s="29">
        <v>29584</v>
      </c>
      <c r="G135" s="23">
        <v>30188</v>
      </c>
      <c r="H135" s="23">
        <v>25908</v>
      </c>
      <c r="I135" s="34">
        <v>25116</v>
      </c>
      <c r="J135" s="119">
        <v>22756</v>
      </c>
      <c r="K135" s="116">
        <v>21604</v>
      </c>
    </row>
    <row r="136" spans="1:11" ht="20.149999999999999" customHeight="1" x14ac:dyDescent="0.2">
      <c r="A136" s="9">
        <v>165</v>
      </c>
      <c r="B136" s="9">
        <v>3411501822</v>
      </c>
      <c r="C136" s="9" t="s">
        <v>506</v>
      </c>
      <c r="D136" s="87">
        <v>14840</v>
      </c>
      <c r="E136" s="83">
        <v>16611.5</v>
      </c>
      <c r="F136" s="29">
        <v>22519</v>
      </c>
      <c r="G136" s="23">
        <v>1848</v>
      </c>
      <c r="H136" s="23">
        <v>23559</v>
      </c>
      <c r="I136" s="34">
        <v>25642</v>
      </c>
      <c r="J136" s="119">
        <v>24279</v>
      </c>
      <c r="K136" s="116">
        <v>23689</v>
      </c>
    </row>
    <row r="137" spans="1:11" ht="20.149999999999999" customHeight="1" x14ac:dyDescent="0.2">
      <c r="A137" s="9">
        <v>166</v>
      </c>
      <c r="B137" s="9">
        <v>3412700365</v>
      </c>
      <c r="C137" s="9" t="s">
        <v>136</v>
      </c>
      <c r="D137" s="83">
        <v>31680</v>
      </c>
      <c r="E137" s="87">
        <v>29034</v>
      </c>
      <c r="F137" s="29">
        <v>25167</v>
      </c>
      <c r="G137" s="23">
        <v>24564</v>
      </c>
      <c r="H137" s="23">
        <v>28554</v>
      </c>
      <c r="I137" s="34">
        <v>23789.75</v>
      </c>
      <c r="J137" s="119">
        <v>22261</v>
      </c>
      <c r="K137" s="123">
        <v>17512</v>
      </c>
    </row>
    <row r="138" spans="1:11" ht="20.149999999999999" customHeight="1" x14ac:dyDescent="0.2">
      <c r="A138" s="9">
        <v>167</v>
      </c>
      <c r="B138" s="9">
        <v>3413200092</v>
      </c>
      <c r="C138" s="9" t="s">
        <v>1231</v>
      </c>
      <c r="D138" s="87">
        <v>12970</v>
      </c>
      <c r="E138" s="87">
        <v>11506</v>
      </c>
      <c r="F138" s="29">
        <v>14162</v>
      </c>
      <c r="G138" s="23">
        <v>12236</v>
      </c>
      <c r="H138" s="23">
        <v>12085</v>
      </c>
      <c r="I138" s="34">
        <v>6552</v>
      </c>
      <c r="J138" s="119">
        <v>8657</v>
      </c>
      <c r="K138" s="116">
        <v>10210</v>
      </c>
    </row>
    <row r="139" spans="1:11" ht="20.149999999999999" customHeight="1" x14ac:dyDescent="0.2">
      <c r="A139" s="9">
        <v>168</v>
      </c>
      <c r="B139" s="9">
        <v>3413500038</v>
      </c>
      <c r="C139" s="9" t="s">
        <v>507</v>
      </c>
      <c r="D139" s="87">
        <v>12665</v>
      </c>
      <c r="E139" s="87">
        <v>12198</v>
      </c>
      <c r="F139" s="29">
        <v>11064</v>
      </c>
      <c r="G139" s="23">
        <v>5672</v>
      </c>
      <c r="H139" s="23">
        <v>4456</v>
      </c>
      <c r="I139" s="34">
        <v>3697</v>
      </c>
      <c r="J139" s="120"/>
      <c r="K139" s="115"/>
    </row>
    <row r="140" spans="1:11" ht="20.149999999999999" customHeight="1" x14ac:dyDescent="0.2">
      <c r="A140" s="9">
        <v>169</v>
      </c>
      <c r="B140" s="9">
        <v>3413600101</v>
      </c>
      <c r="C140" s="9" t="s">
        <v>508</v>
      </c>
      <c r="D140" s="87">
        <v>54831</v>
      </c>
      <c r="E140" s="87">
        <v>56294</v>
      </c>
      <c r="F140" s="29">
        <v>50159.5</v>
      </c>
      <c r="G140" s="23">
        <v>51662</v>
      </c>
      <c r="H140" s="23">
        <v>47077</v>
      </c>
      <c r="I140" s="34">
        <v>43371.25</v>
      </c>
      <c r="J140" s="119">
        <v>41226</v>
      </c>
      <c r="K140" s="116">
        <v>37605</v>
      </c>
    </row>
    <row r="141" spans="1:11" ht="20.149999999999999" customHeight="1" x14ac:dyDescent="0.2">
      <c r="A141" s="9">
        <v>171</v>
      </c>
      <c r="B141" s="9">
        <v>3413900055</v>
      </c>
      <c r="C141" s="9" t="s">
        <v>1232</v>
      </c>
      <c r="D141" s="87">
        <v>17910</v>
      </c>
      <c r="E141" s="87">
        <v>21320</v>
      </c>
      <c r="F141" s="29">
        <v>20324</v>
      </c>
      <c r="G141" s="23">
        <v>26254</v>
      </c>
      <c r="H141" s="23">
        <v>25263</v>
      </c>
      <c r="I141" s="34">
        <v>26374</v>
      </c>
      <c r="J141" s="119">
        <v>25839</v>
      </c>
      <c r="K141" s="116">
        <v>25610</v>
      </c>
    </row>
    <row r="142" spans="1:11" ht="20.149999999999999" customHeight="1" x14ac:dyDescent="0.2">
      <c r="A142" s="9">
        <v>172</v>
      </c>
      <c r="B142" s="9">
        <v>3410207140</v>
      </c>
      <c r="C142" s="9" t="s">
        <v>509</v>
      </c>
      <c r="D142" s="87"/>
      <c r="E142" s="83">
        <v>24960</v>
      </c>
      <c r="F142" s="86">
        <v>17155</v>
      </c>
      <c r="G142" s="23">
        <v>19580</v>
      </c>
      <c r="H142" s="23">
        <v>15269</v>
      </c>
      <c r="I142" s="34">
        <v>21713</v>
      </c>
      <c r="J142" s="119">
        <v>22480</v>
      </c>
      <c r="K142" s="116">
        <v>14361</v>
      </c>
    </row>
    <row r="143" spans="1:11" ht="20.149999999999999" customHeight="1" x14ac:dyDescent="0.2">
      <c r="A143" s="9">
        <v>173</v>
      </c>
      <c r="B143" s="9">
        <v>3410900462</v>
      </c>
      <c r="C143" s="9" t="s">
        <v>510</v>
      </c>
      <c r="D143" s="87">
        <v>19033</v>
      </c>
      <c r="E143" s="87">
        <v>19268</v>
      </c>
      <c r="F143" s="29">
        <v>20733</v>
      </c>
      <c r="G143" s="23">
        <v>18060</v>
      </c>
      <c r="H143" s="23">
        <v>21159</v>
      </c>
      <c r="I143" s="34">
        <v>19899</v>
      </c>
      <c r="J143" s="119">
        <v>18370</v>
      </c>
      <c r="K143" s="116">
        <v>18674</v>
      </c>
    </row>
    <row r="144" spans="1:11" ht="20.149999999999999" customHeight="1" x14ac:dyDescent="0.2">
      <c r="A144" s="9">
        <v>175</v>
      </c>
      <c r="B144" s="9">
        <v>3413205075</v>
      </c>
      <c r="C144" s="9" t="s">
        <v>98</v>
      </c>
      <c r="D144" s="87">
        <v>36316</v>
      </c>
      <c r="E144" s="87">
        <v>35077</v>
      </c>
      <c r="F144" s="29">
        <v>31113</v>
      </c>
      <c r="G144" s="23">
        <v>38191</v>
      </c>
      <c r="H144" s="23">
        <v>36357</v>
      </c>
      <c r="I144" s="34">
        <v>35802.689999999995</v>
      </c>
      <c r="J144" s="119">
        <v>31756</v>
      </c>
      <c r="K144" s="123">
        <v>31637</v>
      </c>
    </row>
    <row r="145" spans="1:11" ht="20.149999999999999" customHeight="1" x14ac:dyDescent="0.2">
      <c r="A145" s="9">
        <v>177</v>
      </c>
      <c r="B145" s="9">
        <v>3411501947</v>
      </c>
      <c r="C145" s="9" t="s">
        <v>1233</v>
      </c>
      <c r="D145" s="87">
        <v>12246</v>
      </c>
      <c r="E145" s="87">
        <v>12346.5</v>
      </c>
      <c r="F145" s="29">
        <v>12109</v>
      </c>
      <c r="G145" s="23">
        <v>11870</v>
      </c>
      <c r="H145" s="23">
        <v>11108</v>
      </c>
      <c r="I145" s="34">
        <v>15391</v>
      </c>
      <c r="J145" s="119">
        <v>17480</v>
      </c>
      <c r="K145" s="116">
        <v>16329</v>
      </c>
    </row>
    <row r="146" spans="1:11" ht="20.149999999999999" customHeight="1" x14ac:dyDescent="0.2">
      <c r="A146" s="9">
        <v>178</v>
      </c>
      <c r="B146" s="9">
        <v>3411501954</v>
      </c>
      <c r="C146" s="9" t="s">
        <v>409</v>
      </c>
      <c r="D146" s="87">
        <v>25988</v>
      </c>
      <c r="E146" s="87">
        <v>24833</v>
      </c>
      <c r="F146" s="29">
        <v>22989.5</v>
      </c>
      <c r="G146" s="23">
        <v>22967</v>
      </c>
      <c r="H146" s="23"/>
      <c r="I146" s="34">
        <v>26676</v>
      </c>
      <c r="J146" s="119">
        <v>24845</v>
      </c>
      <c r="K146" s="116">
        <v>22005</v>
      </c>
    </row>
    <row r="147" spans="1:11" ht="20.149999999999999" customHeight="1" x14ac:dyDescent="0.2">
      <c r="A147" s="9">
        <v>179</v>
      </c>
      <c r="B147" s="9">
        <v>3410107282</v>
      </c>
      <c r="C147" s="9" t="s">
        <v>1048</v>
      </c>
      <c r="D147" s="87">
        <v>5654</v>
      </c>
      <c r="E147" s="87">
        <v>4666</v>
      </c>
      <c r="F147" s="29">
        <v>6863</v>
      </c>
      <c r="G147" s="23">
        <v>8033</v>
      </c>
      <c r="H147" s="23">
        <v>9384</v>
      </c>
      <c r="I147" s="34">
        <v>9739</v>
      </c>
      <c r="J147" s="119">
        <v>11290</v>
      </c>
      <c r="K147" s="116">
        <v>11862</v>
      </c>
    </row>
    <row r="148" spans="1:11" ht="20.149999999999999" customHeight="1" x14ac:dyDescent="0.2">
      <c r="A148" s="9">
        <v>180</v>
      </c>
      <c r="B148" s="9">
        <v>3411700168</v>
      </c>
      <c r="C148" s="9" t="s">
        <v>1049</v>
      </c>
      <c r="D148" s="87">
        <v>10899</v>
      </c>
      <c r="E148" s="87">
        <v>8162</v>
      </c>
      <c r="F148" s="29">
        <v>8461</v>
      </c>
      <c r="G148" s="23">
        <v>8189</v>
      </c>
      <c r="H148" s="23">
        <v>10353</v>
      </c>
      <c r="I148" s="34">
        <v>7217</v>
      </c>
      <c r="J148" s="119">
        <v>7303</v>
      </c>
      <c r="K148" s="116">
        <v>8159</v>
      </c>
    </row>
    <row r="149" spans="1:11" ht="20.149999999999999" customHeight="1" x14ac:dyDescent="0.2">
      <c r="A149" s="9">
        <v>181</v>
      </c>
      <c r="B149" s="9">
        <v>3410107472</v>
      </c>
      <c r="C149" s="9" t="s">
        <v>511</v>
      </c>
      <c r="D149" s="87">
        <v>17148</v>
      </c>
      <c r="E149" s="87">
        <v>17306</v>
      </c>
      <c r="F149" s="29">
        <v>16522</v>
      </c>
      <c r="G149" s="23">
        <v>14908</v>
      </c>
      <c r="H149" s="23">
        <v>14520</v>
      </c>
      <c r="I149" s="34">
        <v>12978</v>
      </c>
      <c r="J149" s="119">
        <v>12162</v>
      </c>
      <c r="K149" s="123">
        <v>13928</v>
      </c>
    </row>
    <row r="150" spans="1:11" ht="20.149999999999999" customHeight="1" x14ac:dyDescent="0.2">
      <c r="A150" s="9">
        <v>183</v>
      </c>
      <c r="B150" s="9">
        <v>3411100567</v>
      </c>
      <c r="C150" s="9" t="s">
        <v>512</v>
      </c>
      <c r="D150" s="87">
        <v>31795</v>
      </c>
      <c r="E150" s="87">
        <v>28850</v>
      </c>
      <c r="F150" s="29">
        <v>30284</v>
      </c>
      <c r="G150" s="23">
        <v>30880</v>
      </c>
      <c r="H150" s="23">
        <v>28939</v>
      </c>
      <c r="I150" s="34">
        <v>29296</v>
      </c>
      <c r="J150" s="119">
        <v>28271</v>
      </c>
      <c r="K150" s="116">
        <v>28193</v>
      </c>
    </row>
    <row r="151" spans="1:11" ht="20.149999999999999" customHeight="1" x14ac:dyDescent="0.2">
      <c r="A151" s="9">
        <v>184</v>
      </c>
      <c r="B151" s="9">
        <v>3411501988</v>
      </c>
      <c r="C151" s="9" t="s">
        <v>513</v>
      </c>
      <c r="D151" s="87">
        <v>10931</v>
      </c>
      <c r="E151" s="87">
        <v>8786</v>
      </c>
      <c r="F151" s="29">
        <v>10379</v>
      </c>
      <c r="G151" s="9"/>
      <c r="H151" s="23">
        <v>14672</v>
      </c>
      <c r="I151" s="34">
        <v>15259</v>
      </c>
      <c r="J151" s="119">
        <v>11505</v>
      </c>
      <c r="K151" s="116"/>
    </row>
    <row r="152" spans="1:11" ht="20.149999999999999" customHeight="1" x14ac:dyDescent="0.2">
      <c r="A152" s="9">
        <v>185</v>
      </c>
      <c r="B152" s="9">
        <v>3411501996</v>
      </c>
      <c r="C152" s="9" t="s">
        <v>514</v>
      </c>
      <c r="D152" s="87">
        <v>14125</v>
      </c>
      <c r="E152" s="87">
        <v>14352</v>
      </c>
      <c r="F152" s="29">
        <v>13709</v>
      </c>
      <c r="G152" s="23">
        <v>13386</v>
      </c>
      <c r="H152" s="23">
        <v>12844</v>
      </c>
      <c r="I152" s="34">
        <v>14529.5</v>
      </c>
      <c r="J152" s="119">
        <v>15468</v>
      </c>
      <c r="K152" s="123">
        <v>15924</v>
      </c>
    </row>
    <row r="153" spans="1:11" ht="20.149999999999999" customHeight="1" x14ac:dyDescent="0.2">
      <c r="A153" s="9">
        <v>186</v>
      </c>
      <c r="B153" s="9">
        <v>3410207579</v>
      </c>
      <c r="C153" s="9" t="s">
        <v>1234</v>
      </c>
      <c r="D153" s="87">
        <v>1084</v>
      </c>
      <c r="E153" s="87">
        <v>1116</v>
      </c>
      <c r="F153" s="29">
        <v>2560</v>
      </c>
      <c r="G153" s="23">
        <v>2812</v>
      </c>
      <c r="H153" s="23">
        <v>2097</v>
      </c>
      <c r="I153" s="34">
        <v>2101</v>
      </c>
      <c r="J153" s="119">
        <v>3684</v>
      </c>
      <c r="K153" s="115"/>
    </row>
    <row r="154" spans="1:11" ht="20.149999999999999" customHeight="1" x14ac:dyDescent="0.2">
      <c r="A154" s="9">
        <v>187</v>
      </c>
      <c r="B154" s="9">
        <v>3411901030</v>
      </c>
      <c r="C154" s="9" t="s">
        <v>515</v>
      </c>
      <c r="D154" s="87">
        <v>27176</v>
      </c>
      <c r="E154" s="87">
        <v>29089</v>
      </c>
      <c r="F154" s="29">
        <v>30248</v>
      </c>
      <c r="G154" s="23">
        <v>30679</v>
      </c>
      <c r="H154" s="23">
        <v>31435</v>
      </c>
      <c r="I154" s="34">
        <v>30411</v>
      </c>
      <c r="J154" s="119">
        <v>30665</v>
      </c>
      <c r="K154" s="116">
        <v>30395</v>
      </c>
    </row>
    <row r="155" spans="1:11" ht="20.149999999999999" customHeight="1" x14ac:dyDescent="0.2">
      <c r="A155" s="9">
        <v>188</v>
      </c>
      <c r="B155" s="9">
        <v>3410107688</v>
      </c>
      <c r="C155" s="9" t="s">
        <v>516</v>
      </c>
      <c r="D155" s="87">
        <v>7337</v>
      </c>
      <c r="E155" s="87">
        <v>11027.2</v>
      </c>
      <c r="F155" s="29">
        <v>12542</v>
      </c>
      <c r="G155" s="23">
        <v>13646</v>
      </c>
      <c r="H155" s="23">
        <v>13833</v>
      </c>
      <c r="I155" s="34">
        <v>14276</v>
      </c>
      <c r="J155" s="119">
        <v>17244</v>
      </c>
      <c r="K155" s="116">
        <v>14349</v>
      </c>
    </row>
    <row r="156" spans="1:11" ht="20.149999999999999" customHeight="1" x14ac:dyDescent="0.2">
      <c r="A156" s="9">
        <v>191</v>
      </c>
      <c r="B156" s="9">
        <v>3411501582</v>
      </c>
      <c r="C156" s="9" t="s">
        <v>518</v>
      </c>
      <c r="D156" s="87">
        <v>29745</v>
      </c>
      <c r="E156" s="87">
        <v>29010</v>
      </c>
      <c r="F156" s="29">
        <v>35255</v>
      </c>
      <c r="G156" s="9"/>
      <c r="H156" s="23"/>
      <c r="I156" s="34">
        <v>19970</v>
      </c>
      <c r="J156" s="119">
        <v>28680</v>
      </c>
      <c r="K156" s="116">
        <v>25793</v>
      </c>
    </row>
    <row r="157" spans="1:11" ht="20.149999999999999" customHeight="1" x14ac:dyDescent="0.2">
      <c r="A157" s="9">
        <v>193</v>
      </c>
      <c r="B157" s="9">
        <v>3413505094</v>
      </c>
      <c r="C157" s="9" t="s">
        <v>519</v>
      </c>
      <c r="D157" s="87">
        <v>16239</v>
      </c>
      <c r="E157" s="87">
        <v>16618</v>
      </c>
      <c r="F157" s="29">
        <v>15800</v>
      </c>
      <c r="G157" s="23">
        <v>16969</v>
      </c>
      <c r="H157" s="23">
        <v>16448</v>
      </c>
      <c r="I157" s="34">
        <v>16675</v>
      </c>
      <c r="J157" s="119">
        <v>17109</v>
      </c>
      <c r="K157" s="116">
        <v>16608</v>
      </c>
    </row>
    <row r="158" spans="1:11" ht="20.149999999999999" customHeight="1" x14ac:dyDescent="0.2">
      <c r="A158" s="9">
        <v>195</v>
      </c>
      <c r="B158" s="9">
        <v>3410107944</v>
      </c>
      <c r="C158" s="9" t="s">
        <v>1050</v>
      </c>
      <c r="D158" s="87">
        <v>1934</v>
      </c>
      <c r="E158" s="87">
        <v>2643.5</v>
      </c>
      <c r="F158" s="29">
        <v>2260.5</v>
      </c>
      <c r="G158" s="9"/>
      <c r="H158" s="23">
        <v>3928.5</v>
      </c>
      <c r="I158" s="34"/>
      <c r="J158" s="119"/>
      <c r="K158" s="123">
        <v>3088</v>
      </c>
    </row>
    <row r="159" spans="1:11" ht="20.149999999999999" customHeight="1" x14ac:dyDescent="0.2">
      <c r="A159" s="9">
        <v>197</v>
      </c>
      <c r="B159" s="9">
        <v>3410500882</v>
      </c>
      <c r="C159" s="9" t="s">
        <v>520</v>
      </c>
      <c r="D159" s="87">
        <v>7578</v>
      </c>
      <c r="E159" s="87">
        <v>5809</v>
      </c>
      <c r="F159" s="29">
        <v>7587</v>
      </c>
      <c r="G159" s="23">
        <v>6170</v>
      </c>
      <c r="H159" s="23">
        <v>8162</v>
      </c>
      <c r="I159" s="34">
        <v>9098</v>
      </c>
      <c r="J159" s="119">
        <v>8756</v>
      </c>
      <c r="K159" s="116">
        <v>8908</v>
      </c>
    </row>
    <row r="160" spans="1:11" ht="20.149999999999999" customHeight="1" x14ac:dyDescent="0.2">
      <c r="A160" s="9">
        <v>199</v>
      </c>
      <c r="B160" s="9">
        <v>3411502044</v>
      </c>
      <c r="C160" s="9" t="s">
        <v>521</v>
      </c>
      <c r="D160" s="87">
        <v>18856</v>
      </c>
      <c r="E160" s="87">
        <v>18790</v>
      </c>
      <c r="F160" s="29">
        <v>20149</v>
      </c>
      <c r="G160" s="23">
        <v>20756</v>
      </c>
      <c r="H160" s="23">
        <v>18402</v>
      </c>
      <c r="I160" s="34">
        <v>20548</v>
      </c>
      <c r="J160" s="119">
        <v>21099</v>
      </c>
      <c r="K160" s="116">
        <v>21099</v>
      </c>
    </row>
    <row r="161" spans="1:11" ht="20.149999999999999" customHeight="1" x14ac:dyDescent="0.2">
      <c r="A161" s="9">
        <v>200</v>
      </c>
      <c r="B161" s="9">
        <v>3411502051</v>
      </c>
      <c r="C161" s="9" t="s">
        <v>404</v>
      </c>
      <c r="D161" s="83">
        <v>14602</v>
      </c>
      <c r="E161" s="87">
        <v>15130.5</v>
      </c>
      <c r="F161" s="29">
        <v>14300</v>
      </c>
      <c r="G161" s="23">
        <v>13386</v>
      </c>
      <c r="H161" s="23">
        <v>14427</v>
      </c>
      <c r="I161" s="34">
        <v>15639</v>
      </c>
      <c r="J161" s="119">
        <v>16328</v>
      </c>
      <c r="K161" s="116">
        <v>16030</v>
      </c>
    </row>
    <row r="162" spans="1:11" ht="20.149999999999999" customHeight="1" x14ac:dyDescent="0.2">
      <c r="A162" s="9">
        <v>201</v>
      </c>
      <c r="B162" s="9">
        <v>3412700373</v>
      </c>
      <c r="C162" s="9" t="s">
        <v>522</v>
      </c>
      <c r="D162" s="87">
        <v>11984</v>
      </c>
      <c r="E162" s="87">
        <v>16555</v>
      </c>
      <c r="F162" s="29">
        <v>14186</v>
      </c>
      <c r="G162" s="23">
        <v>14570</v>
      </c>
      <c r="H162" s="23">
        <v>15325</v>
      </c>
      <c r="I162" s="34">
        <v>15178</v>
      </c>
      <c r="J162" s="119">
        <v>15975</v>
      </c>
      <c r="K162" s="116">
        <v>16855</v>
      </c>
    </row>
    <row r="163" spans="1:11" ht="20.149999999999999" customHeight="1" x14ac:dyDescent="0.2">
      <c r="A163" s="9">
        <v>202</v>
      </c>
      <c r="B163" s="9">
        <v>3410207892</v>
      </c>
      <c r="C163" s="9" t="s">
        <v>517</v>
      </c>
      <c r="D163" s="87">
        <v>6861</v>
      </c>
      <c r="E163" s="87">
        <v>7021.8</v>
      </c>
      <c r="F163" s="29">
        <v>9189</v>
      </c>
      <c r="G163" s="23">
        <v>11107</v>
      </c>
      <c r="H163" s="23">
        <v>14270</v>
      </c>
      <c r="I163" s="34">
        <v>14610</v>
      </c>
      <c r="J163" s="119">
        <v>13495</v>
      </c>
      <c r="K163" s="116">
        <v>13292</v>
      </c>
    </row>
    <row r="164" spans="1:11" ht="20.149999999999999" customHeight="1" x14ac:dyDescent="0.2">
      <c r="A164" s="9">
        <v>203</v>
      </c>
      <c r="B164" s="9">
        <v>3410207991</v>
      </c>
      <c r="C164" s="9" t="s">
        <v>523</v>
      </c>
      <c r="D164" s="87"/>
      <c r="E164" s="87"/>
      <c r="F164" s="29"/>
      <c r="G164" s="9"/>
      <c r="H164" s="23"/>
      <c r="I164" s="34"/>
      <c r="J164" s="122"/>
      <c r="K164" s="115"/>
    </row>
    <row r="165" spans="1:11" ht="20.149999999999999" customHeight="1" x14ac:dyDescent="0.2">
      <c r="A165" s="9">
        <v>206</v>
      </c>
      <c r="B165" s="9">
        <v>3410108082</v>
      </c>
      <c r="C165" s="9" t="s">
        <v>1235</v>
      </c>
      <c r="D165" s="87">
        <v>13962</v>
      </c>
      <c r="E165" s="87">
        <v>14136.97</v>
      </c>
      <c r="F165" s="29">
        <v>17451</v>
      </c>
      <c r="G165" s="23">
        <v>20406</v>
      </c>
      <c r="H165" s="23">
        <v>21640</v>
      </c>
      <c r="I165" s="34">
        <v>21292.959999999999</v>
      </c>
      <c r="J165" s="119">
        <v>21257</v>
      </c>
      <c r="K165" s="116">
        <v>20902</v>
      </c>
    </row>
    <row r="166" spans="1:11" ht="20.149999999999999" customHeight="1" x14ac:dyDescent="0.2">
      <c r="A166" s="9">
        <v>207</v>
      </c>
      <c r="B166" s="9">
        <v>3410208262</v>
      </c>
      <c r="C166" s="9" t="s">
        <v>524</v>
      </c>
      <c r="D166" s="87">
        <v>11082</v>
      </c>
      <c r="E166" s="87">
        <v>13116</v>
      </c>
      <c r="F166" s="29">
        <v>12968</v>
      </c>
      <c r="G166" s="23">
        <v>13056</v>
      </c>
      <c r="H166" s="23">
        <v>13788</v>
      </c>
      <c r="I166" s="34">
        <v>13008</v>
      </c>
      <c r="J166" s="119">
        <v>13256</v>
      </c>
      <c r="K166" s="116">
        <v>13008</v>
      </c>
    </row>
    <row r="167" spans="1:11" ht="20.149999999999999" customHeight="1" x14ac:dyDescent="0.2">
      <c r="A167" s="9">
        <v>208</v>
      </c>
      <c r="B167" s="9">
        <v>3410500890</v>
      </c>
      <c r="C167" s="9" t="s">
        <v>137</v>
      </c>
      <c r="D167" s="87">
        <v>8330</v>
      </c>
      <c r="E167" s="87">
        <v>11017</v>
      </c>
      <c r="F167" s="29">
        <v>9162</v>
      </c>
      <c r="G167" s="23">
        <v>9028</v>
      </c>
      <c r="H167" s="23">
        <v>16610</v>
      </c>
      <c r="I167" s="34">
        <v>20266</v>
      </c>
      <c r="J167" s="119">
        <v>19056</v>
      </c>
      <c r="K167" s="116">
        <v>18499</v>
      </c>
    </row>
    <row r="168" spans="1:11" ht="20.149999999999999" customHeight="1" x14ac:dyDescent="0.2">
      <c r="A168" s="9">
        <v>209</v>
      </c>
      <c r="B168" s="9">
        <v>3411100591</v>
      </c>
      <c r="C168" s="9" t="s">
        <v>1051</v>
      </c>
      <c r="D168" s="87">
        <v>7540</v>
      </c>
      <c r="E168" s="87">
        <v>8489</v>
      </c>
      <c r="F168" s="29">
        <v>9484.5</v>
      </c>
      <c r="G168" s="23">
        <v>11698</v>
      </c>
      <c r="H168" s="23">
        <v>12107</v>
      </c>
      <c r="I168" s="34">
        <v>12632</v>
      </c>
      <c r="J168" s="119">
        <v>15244</v>
      </c>
      <c r="K168" s="116">
        <v>17503.25</v>
      </c>
    </row>
    <row r="169" spans="1:11" ht="20.149999999999999" customHeight="1" x14ac:dyDescent="0.2">
      <c r="A169" s="9">
        <v>210</v>
      </c>
      <c r="B169" s="9">
        <v>3412100194</v>
      </c>
      <c r="C169" s="9" t="s">
        <v>525</v>
      </c>
      <c r="D169" s="87">
        <v>13999</v>
      </c>
      <c r="E169" s="87">
        <v>13387</v>
      </c>
      <c r="F169" s="29">
        <v>15886</v>
      </c>
      <c r="G169" s="23">
        <v>18820</v>
      </c>
      <c r="H169" s="23">
        <v>21848</v>
      </c>
      <c r="I169" s="34">
        <v>20642</v>
      </c>
      <c r="J169" s="119">
        <v>25851</v>
      </c>
      <c r="K169" s="116">
        <v>27565</v>
      </c>
    </row>
    <row r="170" spans="1:11" ht="20.149999999999999" customHeight="1" x14ac:dyDescent="0.2">
      <c r="A170" s="9">
        <v>211</v>
      </c>
      <c r="B170" s="9">
        <v>3410900496</v>
      </c>
      <c r="C170" s="9" t="s">
        <v>1236</v>
      </c>
      <c r="D170" s="87">
        <v>3982</v>
      </c>
      <c r="E170" s="87">
        <v>6588.8</v>
      </c>
      <c r="F170" s="29">
        <v>7681.5</v>
      </c>
      <c r="G170" s="23">
        <v>10280</v>
      </c>
      <c r="H170" s="23">
        <v>9736</v>
      </c>
      <c r="I170" s="34">
        <v>7893.75</v>
      </c>
      <c r="J170" s="119">
        <v>5925</v>
      </c>
      <c r="K170" s="116">
        <v>7670</v>
      </c>
    </row>
    <row r="171" spans="1:11" ht="20.149999999999999" customHeight="1" x14ac:dyDescent="0.2">
      <c r="A171" s="9">
        <v>212</v>
      </c>
      <c r="B171" s="9">
        <v>3411700226</v>
      </c>
      <c r="C171" s="9" t="s">
        <v>1052</v>
      </c>
      <c r="D171" s="87">
        <v>12288</v>
      </c>
      <c r="E171" s="87">
        <v>16521</v>
      </c>
      <c r="F171" s="29">
        <v>9566</v>
      </c>
      <c r="G171" s="23">
        <v>13260</v>
      </c>
      <c r="H171" s="23">
        <v>18220</v>
      </c>
      <c r="I171" s="34">
        <v>20051</v>
      </c>
      <c r="J171" s="122"/>
      <c r="K171" s="116">
        <v>20348</v>
      </c>
    </row>
    <row r="172" spans="1:11" ht="20.149999999999999" customHeight="1" x14ac:dyDescent="0.2">
      <c r="A172" s="9">
        <v>214</v>
      </c>
      <c r="B172" s="9">
        <v>3413600234</v>
      </c>
      <c r="C172" s="9" t="s">
        <v>1053</v>
      </c>
      <c r="D172" s="87">
        <v>38830</v>
      </c>
      <c r="E172" s="87">
        <v>43281</v>
      </c>
      <c r="F172" s="29">
        <v>51723</v>
      </c>
      <c r="G172" s="23">
        <v>48202</v>
      </c>
      <c r="H172" s="23">
        <v>54512</v>
      </c>
      <c r="I172" s="34">
        <v>57578</v>
      </c>
      <c r="J172" s="119">
        <v>55852</v>
      </c>
      <c r="K172" s="116">
        <v>53563</v>
      </c>
    </row>
    <row r="173" spans="1:11" ht="20.149999999999999" customHeight="1" x14ac:dyDescent="0.2">
      <c r="A173" s="9">
        <v>216</v>
      </c>
      <c r="B173" s="9">
        <v>3412500682</v>
      </c>
      <c r="C173" s="9" t="s">
        <v>1237</v>
      </c>
      <c r="D173" s="87">
        <v>21717</v>
      </c>
      <c r="E173" s="87">
        <v>19701</v>
      </c>
      <c r="F173" s="29">
        <v>18500.25</v>
      </c>
      <c r="G173" s="23">
        <v>20204</v>
      </c>
      <c r="H173" s="23">
        <v>19451</v>
      </c>
      <c r="I173" s="34">
        <v>18390</v>
      </c>
      <c r="J173" s="119">
        <v>12487</v>
      </c>
      <c r="K173" s="116">
        <v>10894</v>
      </c>
    </row>
    <row r="174" spans="1:11" ht="20.149999999999999" customHeight="1" x14ac:dyDescent="0.2">
      <c r="A174" s="9">
        <v>217</v>
      </c>
      <c r="B174" s="9">
        <v>3410206209</v>
      </c>
      <c r="C174" s="9" t="s">
        <v>1054</v>
      </c>
      <c r="D174" s="87">
        <v>4855</v>
      </c>
      <c r="E174" s="87">
        <v>6342</v>
      </c>
      <c r="F174" s="29">
        <v>6048.0320000000002</v>
      </c>
      <c r="G174" s="23">
        <v>7033</v>
      </c>
      <c r="H174" s="23">
        <v>7388</v>
      </c>
      <c r="I174" s="34">
        <v>9179</v>
      </c>
      <c r="J174" s="120"/>
      <c r="K174" s="115"/>
    </row>
    <row r="175" spans="1:11" ht="20.149999999999999" customHeight="1" x14ac:dyDescent="0.2">
      <c r="A175" s="9">
        <v>219</v>
      </c>
      <c r="B175" s="9">
        <v>3411502127</v>
      </c>
      <c r="C175" s="9" t="s">
        <v>526</v>
      </c>
      <c r="D175" s="87">
        <v>12700</v>
      </c>
      <c r="E175" s="87">
        <v>11044</v>
      </c>
      <c r="F175" s="29">
        <v>11205</v>
      </c>
      <c r="G175" s="23">
        <v>12168</v>
      </c>
      <c r="H175" s="23">
        <v>14511</v>
      </c>
      <c r="I175" s="34">
        <v>18207.5</v>
      </c>
      <c r="J175" s="119">
        <v>23249</v>
      </c>
      <c r="K175" s="116">
        <v>23504</v>
      </c>
    </row>
    <row r="176" spans="1:11" ht="20.149999999999999" customHeight="1" x14ac:dyDescent="0.2">
      <c r="A176" s="9">
        <v>220</v>
      </c>
      <c r="B176" s="9">
        <v>3411502135</v>
      </c>
      <c r="C176" s="9" t="s">
        <v>527</v>
      </c>
      <c r="D176" s="87">
        <v>15349</v>
      </c>
      <c r="E176" s="87">
        <v>19215</v>
      </c>
      <c r="F176" s="29">
        <v>17346.5</v>
      </c>
      <c r="G176" s="23">
        <v>15657</v>
      </c>
      <c r="H176" s="23">
        <v>13530</v>
      </c>
      <c r="I176" s="34">
        <v>14675</v>
      </c>
      <c r="J176" s="119">
        <v>15842</v>
      </c>
      <c r="K176" s="116">
        <v>15421</v>
      </c>
    </row>
    <row r="177" spans="1:11" ht="20.149999999999999" customHeight="1" x14ac:dyDescent="0.2">
      <c r="A177" s="9">
        <v>223</v>
      </c>
      <c r="B177" s="9">
        <v>3411100195</v>
      </c>
      <c r="C177" s="9" t="s">
        <v>529</v>
      </c>
      <c r="D177" s="87">
        <v>17190</v>
      </c>
      <c r="E177" s="87">
        <v>17845</v>
      </c>
      <c r="F177" s="29">
        <v>16972.5</v>
      </c>
      <c r="G177" s="23">
        <v>18398</v>
      </c>
      <c r="H177" s="23">
        <v>20293</v>
      </c>
      <c r="I177" s="34">
        <v>24508</v>
      </c>
      <c r="J177" s="119">
        <v>23328</v>
      </c>
      <c r="K177" s="116">
        <v>23331</v>
      </c>
    </row>
    <row r="178" spans="1:11" ht="20.149999999999999" customHeight="1" x14ac:dyDescent="0.2">
      <c r="A178" s="9">
        <v>225</v>
      </c>
      <c r="B178" s="9">
        <v>3410108850</v>
      </c>
      <c r="C178" s="9" t="s">
        <v>530</v>
      </c>
      <c r="D178" s="87">
        <v>11136</v>
      </c>
      <c r="E178" s="87">
        <v>13018.5</v>
      </c>
      <c r="F178" s="29">
        <v>14529</v>
      </c>
      <c r="G178" s="23">
        <v>15464</v>
      </c>
      <c r="H178" s="23">
        <v>14696</v>
      </c>
      <c r="I178" s="34">
        <v>13433</v>
      </c>
      <c r="J178" s="119">
        <v>17758</v>
      </c>
      <c r="K178" s="116">
        <v>18101</v>
      </c>
    </row>
    <row r="179" spans="1:11" ht="20.149999999999999" customHeight="1" x14ac:dyDescent="0.2">
      <c r="A179" s="9">
        <v>226</v>
      </c>
      <c r="B179" s="9">
        <v>3410108868</v>
      </c>
      <c r="C179" s="9" t="s">
        <v>531</v>
      </c>
      <c r="D179" s="87">
        <v>7382</v>
      </c>
      <c r="E179" s="87">
        <v>13952</v>
      </c>
      <c r="F179" s="29">
        <v>14995</v>
      </c>
      <c r="G179" s="23">
        <v>17610</v>
      </c>
      <c r="H179" s="23">
        <v>16560</v>
      </c>
      <c r="I179" s="34">
        <v>16785</v>
      </c>
      <c r="J179" s="119">
        <v>19520</v>
      </c>
      <c r="K179" s="116">
        <v>20830</v>
      </c>
    </row>
    <row r="180" spans="1:11" ht="20.149999999999999" customHeight="1" x14ac:dyDescent="0.2">
      <c r="A180" s="9">
        <v>228</v>
      </c>
      <c r="B180" s="9">
        <v>3410208882</v>
      </c>
      <c r="C180" s="9" t="s">
        <v>532</v>
      </c>
      <c r="D180" s="87">
        <v>13458</v>
      </c>
      <c r="E180" s="87">
        <v>28363</v>
      </c>
      <c r="F180" s="29">
        <v>12496</v>
      </c>
      <c r="G180" s="23">
        <v>12102</v>
      </c>
      <c r="H180" s="23">
        <v>10814</v>
      </c>
      <c r="I180" s="34">
        <v>12759.5</v>
      </c>
      <c r="J180" s="119">
        <v>13083</v>
      </c>
      <c r="K180" s="116">
        <v>10926</v>
      </c>
    </row>
    <row r="181" spans="1:11" ht="20.149999999999999" customHeight="1" x14ac:dyDescent="0.2">
      <c r="A181" s="9">
        <v>229</v>
      </c>
      <c r="B181" s="9">
        <v>3410208890</v>
      </c>
      <c r="C181" s="9" t="s">
        <v>533</v>
      </c>
      <c r="D181" s="87">
        <v>7333</v>
      </c>
      <c r="E181" s="87">
        <v>6651.7300000000005</v>
      </c>
      <c r="F181" s="29">
        <v>6601.7499999999991</v>
      </c>
      <c r="G181" s="23">
        <v>6427</v>
      </c>
      <c r="H181" s="23">
        <v>6836</v>
      </c>
      <c r="I181" s="34">
        <v>5936</v>
      </c>
      <c r="J181" s="119">
        <v>6249</v>
      </c>
      <c r="K181" s="123">
        <v>5856</v>
      </c>
    </row>
    <row r="182" spans="1:11" ht="20.149999999999999" customHeight="1" x14ac:dyDescent="0.2">
      <c r="A182" s="9">
        <v>230</v>
      </c>
      <c r="B182" s="9">
        <v>3410208916</v>
      </c>
      <c r="C182" s="9" t="s">
        <v>534</v>
      </c>
      <c r="D182" s="87">
        <v>9229</v>
      </c>
      <c r="E182" s="87">
        <v>10192.5</v>
      </c>
      <c r="F182" s="29">
        <v>12040.5</v>
      </c>
      <c r="G182" s="23">
        <v>10992</v>
      </c>
      <c r="H182" s="23">
        <v>12113</v>
      </c>
      <c r="I182" s="34">
        <v>10483.5</v>
      </c>
      <c r="J182" s="121">
        <v>9333</v>
      </c>
      <c r="K182" s="123">
        <v>10145</v>
      </c>
    </row>
    <row r="183" spans="1:11" ht="20.149999999999999" customHeight="1" x14ac:dyDescent="0.2">
      <c r="A183" s="9">
        <v>231</v>
      </c>
      <c r="B183" s="9">
        <v>3410900504</v>
      </c>
      <c r="C183" s="9" t="s">
        <v>535</v>
      </c>
      <c r="D183" s="87">
        <v>14480</v>
      </c>
      <c r="E183" s="87">
        <v>15565</v>
      </c>
      <c r="F183" s="29">
        <v>12890</v>
      </c>
      <c r="G183" s="23">
        <v>9408</v>
      </c>
      <c r="H183" s="23">
        <v>8834</v>
      </c>
      <c r="I183" s="34">
        <v>6367</v>
      </c>
      <c r="J183" s="119">
        <v>6144</v>
      </c>
      <c r="K183" s="116">
        <v>8874</v>
      </c>
    </row>
    <row r="184" spans="1:11" ht="20.149999999999999" customHeight="1" x14ac:dyDescent="0.2">
      <c r="A184" s="9">
        <v>233</v>
      </c>
      <c r="B184" s="9">
        <v>3411501830</v>
      </c>
      <c r="C184" s="9" t="s">
        <v>1238</v>
      </c>
      <c r="D184" s="87">
        <v>11876</v>
      </c>
      <c r="E184" s="87">
        <v>13002.5</v>
      </c>
      <c r="F184" s="29">
        <v>12676</v>
      </c>
      <c r="G184" s="23">
        <v>14163</v>
      </c>
      <c r="H184" s="23">
        <v>14947</v>
      </c>
      <c r="I184" s="34">
        <v>16862.5</v>
      </c>
      <c r="J184" s="119">
        <v>18951</v>
      </c>
      <c r="K184" s="116">
        <v>18667</v>
      </c>
    </row>
    <row r="185" spans="1:11" ht="20.149999999999999" customHeight="1" x14ac:dyDescent="0.2">
      <c r="A185" s="9">
        <v>234</v>
      </c>
      <c r="B185" s="9">
        <v>3411502150</v>
      </c>
      <c r="C185" s="9" t="s">
        <v>1065</v>
      </c>
      <c r="D185" s="87">
        <v>15235</v>
      </c>
      <c r="E185" s="87">
        <v>14555</v>
      </c>
      <c r="F185" s="29">
        <v>18374</v>
      </c>
      <c r="G185" s="23">
        <v>20193</v>
      </c>
      <c r="H185" s="23">
        <v>18899</v>
      </c>
      <c r="I185" s="34">
        <v>16426.5</v>
      </c>
      <c r="J185" s="121">
        <v>18013</v>
      </c>
      <c r="K185" s="116">
        <v>21284</v>
      </c>
    </row>
    <row r="186" spans="1:11" ht="20.149999999999999" customHeight="1" x14ac:dyDescent="0.2">
      <c r="A186" s="9">
        <v>235</v>
      </c>
      <c r="B186" s="9">
        <v>3410109031</v>
      </c>
      <c r="C186" s="9" t="s">
        <v>536</v>
      </c>
      <c r="D186" s="87">
        <v>7170</v>
      </c>
      <c r="E186" s="87">
        <v>9244</v>
      </c>
      <c r="F186" s="29">
        <v>12688</v>
      </c>
      <c r="G186" s="23">
        <v>13272</v>
      </c>
      <c r="H186" s="23">
        <v>13120</v>
      </c>
      <c r="I186" s="34">
        <v>11940</v>
      </c>
      <c r="J186" s="119">
        <v>10016</v>
      </c>
      <c r="K186" s="116">
        <v>10090</v>
      </c>
    </row>
    <row r="187" spans="1:11" ht="20.149999999999999" customHeight="1" x14ac:dyDescent="0.2">
      <c r="A187" s="9">
        <v>236</v>
      </c>
      <c r="B187" s="9">
        <v>3410109106</v>
      </c>
      <c r="C187" s="9" t="s">
        <v>1066</v>
      </c>
      <c r="D187" s="87">
        <v>19528</v>
      </c>
      <c r="E187" s="87">
        <v>15803.5</v>
      </c>
      <c r="F187" s="29">
        <v>16758.3</v>
      </c>
      <c r="G187" s="9"/>
      <c r="H187" s="23">
        <v>16754</v>
      </c>
      <c r="I187" s="34">
        <v>15318.5</v>
      </c>
      <c r="J187" s="119">
        <v>13729</v>
      </c>
      <c r="K187" s="116">
        <v>12945</v>
      </c>
    </row>
    <row r="188" spans="1:11" ht="20.149999999999999" customHeight="1" x14ac:dyDescent="0.2">
      <c r="A188" s="9">
        <v>237</v>
      </c>
      <c r="B188" s="9">
        <v>3410209070</v>
      </c>
      <c r="C188" s="9" t="s">
        <v>537</v>
      </c>
      <c r="D188" s="87">
        <v>6682</v>
      </c>
      <c r="E188" s="87">
        <v>7694.5</v>
      </c>
      <c r="F188" s="29">
        <v>8925</v>
      </c>
      <c r="G188" s="23">
        <v>9454</v>
      </c>
      <c r="H188" s="23">
        <v>10638</v>
      </c>
      <c r="I188" s="34">
        <v>10012.5</v>
      </c>
      <c r="J188" s="119">
        <v>9903</v>
      </c>
      <c r="K188" s="123">
        <v>9266</v>
      </c>
    </row>
    <row r="189" spans="1:11" ht="20.149999999999999" customHeight="1" x14ac:dyDescent="0.2">
      <c r="A189" s="9">
        <v>238</v>
      </c>
      <c r="B189" s="9">
        <v>3410209120</v>
      </c>
      <c r="C189" s="9" t="s">
        <v>538</v>
      </c>
      <c r="D189" s="87">
        <v>12510</v>
      </c>
      <c r="E189" s="87">
        <v>11485</v>
      </c>
      <c r="F189" s="29">
        <v>13655</v>
      </c>
      <c r="G189" s="23">
        <v>15528</v>
      </c>
      <c r="H189" s="23">
        <v>14521</v>
      </c>
      <c r="I189" s="34">
        <v>15141</v>
      </c>
      <c r="J189" s="119">
        <v>13988</v>
      </c>
      <c r="K189" s="116">
        <v>12420</v>
      </c>
    </row>
    <row r="190" spans="1:11" ht="20.149999999999999" customHeight="1" x14ac:dyDescent="0.2">
      <c r="A190" s="9">
        <v>239</v>
      </c>
      <c r="B190" s="9">
        <v>3412700415</v>
      </c>
      <c r="C190" s="9" t="s">
        <v>539</v>
      </c>
      <c r="D190" s="87">
        <v>19248</v>
      </c>
      <c r="E190" s="87">
        <v>11859.25</v>
      </c>
      <c r="F190" s="29">
        <v>8262.7000000000007</v>
      </c>
      <c r="G190" s="23">
        <v>7994</v>
      </c>
      <c r="H190" s="23">
        <v>12226</v>
      </c>
      <c r="I190" s="34">
        <v>9376.5</v>
      </c>
      <c r="J190" s="119">
        <v>9943</v>
      </c>
      <c r="K190" s="116">
        <v>9770</v>
      </c>
    </row>
    <row r="191" spans="1:11" ht="20.149999999999999" customHeight="1" x14ac:dyDescent="0.2">
      <c r="A191" s="9">
        <v>242</v>
      </c>
      <c r="B191" s="9">
        <v>3410108900</v>
      </c>
      <c r="C191" s="9" t="s">
        <v>540</v>
      </c>
      <c r="D191" s="87">
        <v>8840</v>
      </c>
      <c r="E191" s="87">
        <v>10059</v>
      </c>
      <c r="F191" s="29">
        <v>11074</v>
      </c>
      <c r="G191" s="23">
        <v>9840</v>
      </c>
      <c r="H191" s="23">
        <v>7990</v>
      </c>
      <c r="I191" s="34">
        <v>6772</v>
      </c>
      <c r="J191" s="119">
        <v>6687</v>
      </c>
      <c r="K191" s="116">
        <v>6463</v>
      </c>
    </row>
    <row r="192" spans="1:11" ht="20.149999999999999" customHeight="1" x14ac:dyDescent="0.2">
      <c r="A192" s="9">
        <v>243</v>
      </c>
      <c r="B192" s="9">
        <v>3411502192</v>
      </c>
      <c r="C192" s="9" t="s">
        <v>541</v>
      </c>
      <c r="D192" s="87">
        <v>9074</v>
      </c>
      <c r="E192" s="87">
        <v>11577</v>
      </c>
      <c r="F192" s="29">
        <v>12640.75</v>
      </c>
      <c r="G192" s="23">
        <v>12021</v>
      </c>
      <c r="H192" s="23">
        <v>12156</v>
      </c>
      <c r="I192" s="34">
        <v>11676.999999999998</v>
      </c>
      <c r="J192" s="119">
        <v>11798</v>
      </c>
      <c r="K192" s="116">
        <v>12287</v>
      </c>
    </row>
    <row r="193" spans="1:11" ht="20.149999999999999" customHeight="1" x14ac:dyDescent="0.2">
      <c r="A193" s="9">
        <v>244</v>
      </c>
      <c r="B193" s="9">
        <v>3410209310</v>
      </c>
      <c r="C193" s="9" t="s">
        <v>542</v>
      </c>
      <c r="D193" s="87">
        <v>7699</v>
      </c>
      <c r="E193" s="87">
        <v>8032</v>
      </c>
      <c r="F193" s="29">
        <v>8535</v>
      </c>
      <c r="G193" s="23">
        <v>9399</v>
      </c>
      <c r="H193" s="23">
        <v>10645</v>
      </c>
      <c r="I193" s="34">
        <v>12418.5</v>
      </c>
      <c r="J193" s="119">
        <v>12164</v>
      </c>
      <c r="K193" s="116">
        <v>13318</v>
      </c>
    </row>
    <row r="194" spans="1:11" ht="20.149999999999999" customHeight="1" x14ac:dyDescent="0.2">
      <c r="A194" s="9">
        <v>245</v>
      </c>
      <c r="B194" s="9">
        <v>3411100625</v>
      </c>
      <c r="C194" s="9" t="s">
        <v>543</v>
      </c>
      <c r="D194" s="87">
        <v>5552</v>
      </c>
      <c r="E194" s="87">
        <v>7756.28</v>
      </c>
      <c r="F194" s="29">
        <v>10930</v>
      </c>
      <c r="G194" s="23">
        <v>12750</v>
      </c>
      <c r="H194" s="23">
        <v>12140</v>
      </c>
      <c r="I194" s="34">
        <v>11951</v>
      </c>
      <c r="J194" s="121">
        <v>12819</v>
      </c>
      <c r="K194" s="115"/>
    </row>
    <row r="195" spans="1:11" ht="20.149999999999999" customHeight="1" x14ac:dyDescent="0.2">
      <c r="A195" s="9">
        <v>246</v>
      </c>
      <c r="B195" s="9">
        <v>3411502234</v>
      </c>
      <c r="C195" s="9" t="s">
        <v>544</v>
      </c>
      <c r="D195" s="87"/>
      <c r="E195" s="87">
        <v>14892</v>
      </c>
      <c r="F195" s="29">
        <v>16089</v>
      </c>
      <c r="G195" s="23">
        <v>16668</v>
      </c>
      <c r="H195" s="23">
        <v>14160</v>
      </c>
      <c r="I195" s="34">
        <v>15508</v>
      </c>
      <c r="J195" s="119">
        <v>17743</v>
      </c>
      <c r="K195" s="123">
        <v>17570</v>
      </c>
    </row>
    <row r="196" spans="1:11" ht="20.149999999999999" customHeight="1" x14ac:dyDescent="0.2">
      <c r="A196" s="9">
        <v>247</v>
      </c>
      <c r="B196" s="9">
        <v>3411502242</v>
      </c>
      <c r="C196" s="9" t="s">
        <v>1239</v>
      </c>
      <c r="D196" s="87">
        <v>6454</v>
      </c>
      <c r="E196" s="87">
        <v>6455</v>
      </c>
      <c r="F196" s="29">
        <v>11054.5</v>
      </c>
      <c r="G196" s="23">
        <v>15499</v>
      </c>
      <c r="H196" s="23">
        <v>20207</v>
      </c>
      <c r="I196" s="34">
        <v>21323.5</v>
      </c>
      <c r="J196" s="119">
        <v>24526</v>
      </c>
      <c r="K196" s="116">
        <v>26810</v>
      </c>
    </row>
    <row r="197" spans="1:11" ht="20.149999999999999" customHeight="1" x14ac:dyDescent="0.2">
      <c r="A197" s="9">
        <v>249</v>
      </c>
      <c r="B197" s="9">
        <v>3410209393</v>
      </c>
      <c r="C197" s="9" t="s">
        <v>1055</v>
      </c>
      <c r="D197" s="87"/>
      <c r="E197" s="83">
        <v>24696</v>
      </c>
      <c r="F197" s="86">
        <v>14283</v>
      </c>
      <c r="G197" s="23">
        <v>18206</v>
      </c>
      <c r="H197" s="23">
        <v>18079</v>
      </c>
      <c r="I197" s="34">
        <v>25840</v>
      </c>
      <c r="J197" s="119">
        <v>24452</v>
      </c>
      <c r="K197" s="116">
        <v>16788</v>
      </c>
    </row>
    <row r="198" spans="1:11" ht="20.149999999999999" customHeight="1" x14ac:dyDescent="0.2">
      <c r="A198" s="9">
        <v>250</v>
      </c>
      <c r="B198" s="9">
        <v>3410209468</v>
      </c>
      <c r="C198" s="9" t="s">
        <v>545</v>
      </c>
      <c r="D198" s="87">
        <v>11154</v>
      </c>
      <c r="E198" s="87">
        <v>16112</v>
      </c>
      <c r="F198" s="29">
        <v>13370</v>
      </c>
      <c r="G198" s="9"/>
      <c r="H198" s="23">
        <v>14806</v>
      </c>
      <c r="I198" s="34">
        <v>10500</v>
      </c>
      <c r="J198" s="119">
        <v>17476</v>
      </c>
      <c r="K198" s="116">
        <v>16652</v>
      </c>
    </row>
    <row r="199" spans="1:11" ht="20.149999999999999" customHeight="1" x14ac:dyDescent="0.2">
      <c r="A199" s="9">
        <v>251</v>
      </c>
      <c r="B199" s="9">
        <v>3411100633</v>
      </c>
      <c r="C199" s="9" t="s">
        <v>1240</v>
      </c>
      <c r="D199" s="87">
        <v>4910</v>
      </c>
      <c r="E199" s="87">
        <v>6229</v>
      </c>
      <c r="F199" s="29">
        <v>5202.5</v>
      </c>
      <c r="G199" s="23">
        <v>5129</v>
      </c>
      <c r="H199" s="23">
        <v>6205</v>
      </c>
      <c r="I199" s="34">
        <v>6365</v>
      </c>
      <c r="J199" s="119">
        <v>4643</v>
      </c>
      <c r="K199" s="123">
        <v>4260</v>
      </c>
    </row>
    <row r="200" spans="1:11" ht="20.149999999999999" customHeight="1" x14ac:dyDescent="0.2">
      <c r="A200" s="9">
        <v>253</v>
      </c>
      <c r="B200" s="9">
        <v>3411502291</v>
      </c>
      <c r="C200" s="9" t="s">
        <v>1056</v>
      </c>
      <c r="D200" s="87">
        <v>20114</v>
      </c>
      <c r="E200" s="87">
        <v>18353</v>
      </c>
      <c r="F200" s="29">
        <v>16290</v>
      </c>
      <c r="G200" s="23">
        <v>14365</v>
      </c>
      <c r="H200" s="23">
        <v>14974</v>
      </c>
      <c r="I200" s="34">
        <v>12695</v>
      </c>
      <c r="J200" s="119">
        <v>11038</v>
      </c>
      <c r="K200" s="116">
        <v>9860</v>
      </c>
    </row>
    <row r="201" spans="1:11" ht="20.149999999999999" customHeight="1" x14ac:dyDescent="0.2">
      <c r="A201" s="9">
        <v>255</v>
      </c>
      <c r="B201" s="9">
        <v>3410900512</v>
      </c>
      <c r="C201" s="9" t="s">
        <v>1057</v>
      </c>
      <c r="D201" s="87">
        <v>6573</v>
      </c>
      <c r="E201" s="87">
        <v>10265</v>
      </c>
      <c r="F201" s="29">
        <v>6736</v>
      </c>
      <c r="G201" s="9"/>
      <c r="H201" s="23"/>
      <c r="I201" s="34"/>
      <c r="J201" s="120"/>
      <c r="K201" s="115"/>
    </row>
    <row r="202" spans="1:11" ht="20.149999999999999" customHeight="1" x14ac:dyDescent="0.2">
      <c r="A202" s="9">
        <v>256</v>
      </c>
      <c r="B202" s="9">
        <v>3411100658</v>
      </c>
      <c r="C202" s="9" t="s">
        <v>546</v>
      </c>
      <c r="D202" s="87"/>
      <c r="E202" s="87">
        <v>12132</v>
      </c>
      <c r="F202" s="29">
        <v>10325.4</v>
      </c>
      <c r="G202" s="23">
        <v>14133</v>
      </c>
      <c r="H202" s="23">
        <v>15387</v>
      </c>
      <c r="I202" s="34">
        <v>14494.01</v>
      </c>
      <c r="J202" s="119">
        <v>14137</v>
      </c>
      <c r="K202" s="116">
        <v>11647</v>
      </c>
    </row>
    <row r="203" spans="1:11" ht="20.149999999999999" customHeight="1" x14ac:dyDescent="0.2">
      <c r="A203" s="9">
        <v>260</v>
      </c>
      <c r="B203" s="9">
        <v>3410209856</v>
      </c>
      <c r="C203" s="9" t="s">
        <v>528</v>
      </c>
      <c r="D203" s="87"/>
      <c r="E203" s="87">
        <v>5841</v>
      </c>
      <c r="F203" s="29">
        <v>5937</v>
      </c>
      <c r="G203" s="23">
        <v>5295</v>
      </c>
      <c r="H203" s="23">
        <v>4008</v>
      </c>
      <c r="I203" s="34">
        <v>4308</v>
      </c>
      <c r="J203" s="119">
        <v>5124</v>
      </c>
      <c r="K203" s="123">
        <v>3588</v>
      </c>
    </row>
    <row r="204" spans="1:11" ht="20.149999999999999" customHeight="1" x14ac:dyDescent="0.2">
      <c r="A204" s="9">
        <v>261</v>
      </c>
      <c r="B204" s="9">
        <v>3411502358</v>
      </c>
      <c r="C204" s="9" t="s">
        <v>1058</v>
      </c>
      <c r="D204" s="87">
        <v>9260</v>
      </c>
      <c r="E204" s="87">
        <v>26448</v>
      </c>
      <c r="F204" s="29">
        <v>10792</v>
      </c>
      <c r="G204" s="23">
        <v>12307</v>
      </c>
      <c r="H204" s="23">
        <v>11750</v>
      </c>
      <c r="I204" s="34">
        <v>6634</v>
      </c>
      <c r="J204" s="119">
        <v>5397</v>
      </c>
      <c r="K204" s="116">
        <v>8307</v>
      </c>
    </row>
    <row r="205" spans="1:11" ht="20.149999999999999" customHeight="1" x14ac:dyDescent="0.2">
      <c r="A205" s="9">
        <v>262</v>
      </c>
      <c r="B205" s="9">
        <v>3411901006</v>
      </c>
      <c r="C205" s="9" t="s">
        <v>104</v>
      </c>
      <c r="D205" s="87">
        <v>9928</v>
      </c>
      <c r="E205" s="87">
        <v>11227.400000000001</v>
      </c>
      <c r="F205" s="29">
        <v>14015.8</v>
      </c>
      <c r="G205" s="23">
        <v>15686</v>
      </c>
      <c r="H205" s="23">
        <v>14636</v>
      </c>
      <c r="I205" s="34">
        <v>11145.25</v>
      </c>
      <c r="J205" s="119">
        <v>14045</v>
      </c>
      <c r="K205" s="116">
        <v>17665</v>
      </c>
    </row>
    <row r="206" spans="1:11" ht="20.149999999999999" customHeight="1" x14ac:dyDescent="0.2">
      <c r="A206" s="9">
        <v>264</v>
      </c>
      <c r="B206" s="9">
        <v>3410110237</v>
      </c>
      <c r="C206" s="9" t="s">
        <v>547</v>
      </c>
      <c r="D206" s="87">
        <v>60526</v>
      </c>
      <c r="E206" s="87">
        <v>62127</v>
      </c>
      <c r="F206" s="29">
        <v>51651</v>
      </c>
      <c r="G206" s="9"/>
      <c r="H206" s="23"/>
      <c r="I206" s="34">
        <v>62219</v>
      </c>
      <c r="J206" s="119">
        <v>59190</v>
      </c>
      <c r="K206" s="116">
        <v>49533</v>
      </c>
    </row>
    <row r="207" spans="1:11" ht="20.149999999999999" customHeight="1" x14ac:dyDescent="0.2">
      <c r="A207" s="9">
        <v>265</v>
      </c>
      <c r="B207" s="9">
        <v>3410210177</v>
      </c>
      <c r="C207" s="9" t="s">
        <v>1067</v>
      </c>
      <c r="D207" s="87">
        <v>14925</v>
      </c>
      <c r="E207" s="87">
        <v>23556</v>
      </c>
      <c r="F207" s="29">
        <v>25654</v>
      </c>
      <c r="G207" s="23">
        <v>27570</v>
      </c>
      <c r="H207" s="23">
        <v>17612</v>
      </c>
      <c r="I207" s="34">
        <v>19271</v>
      </c>
      <c r="J207" s="121">
        <v>19860</v>
      </c>
      <c r="K207" s="123">
        <v>18150</v>
      </c>
    </row>
    <row r="208" spans="1:11" ht="20.149999999999999" customHeight="1" x14ac:dyDescent="0.2">
      <c r="A208" s="9">
        <v>266</v>
      </c>
      <c r="B208" s="9">
        <v>3410210268</v>
      </c>
      <c r="C208" s="9" t="s">
        <v>1241</v>
      </c>
      <c r="D208" s="87">
        <v>2909</v>
      </c>
      <c r="E208" s="87">
        <v>5606</v>
      </c>
      <c r="F208" s="29">
        <v>12091</v>
      </c>
      <c r="G208" s="23">
        <v>11580</v>
      </c>
      <c r="H208" s="23">
        <v>8788</v>
      </c>
      <c r="I208" s="34">
        <v>10200</v>
      </c>
      <c r="J208" s="119">
        <v>11764</v>
      </c>
      <c r="K208" s="116">
        <v>10732</v>
      </c>
    </row>
    <row r="209" spans="1:11" ht="20.149999999999999" customHeight="1" x14ac:dyDescent="0.2">
      <c r="A209" s="9">
        <v>269</v>
      </c>
      <c r="B209" s="9">
        <v>3412500716</v>
      </c>
      <c r="C209" s="9" t="s">
        <v>1068</v>
      </c>
      <c r="D209" s="87">
        <v>6463</v>
      </c>
      <c r="E209" s="87">
        <v>6953.5</v>
      </c>
      <c r="F209" s="29">
        <v>7045.5</v>
      </c>
      <c r="G209" s="9"/>
      <c r="H209" s="23">
        <v>8142</v>
      </c>
      <c r="I209" s="34">
        <v>9116</v>
      </c>
      <c r="J209" s="119">
        <v>8978</v>
      </c>
      <c r="K209" s="123">
        <v>9428</v>
      </c>
    </row>
    <row r="210" spans="1:11" ht="20.149999999999999" customHeight="1" x14ac:dyDescent="0.2">
      <c r="A210" s="9">
        <v>270</v>
      </c>
      <c r="B210" s="9">
        <v>3412550026</v>
      </c>
      <c r="C210" s="9" t="s">
        <v>548</v>
      </c>
      <c r="D210" s="87">
        <v>1625</v>
      </c>
      <c r="E210" s="83">
        <v>5445</v>
      </c>
      <c r="F210" s="86">
        <v>5900</v>
      </c>
      <c r="G210" s="23">
        <v>7360</v>
      </c>
      <c r="H210" s="23">
        <v>7195</v>
      </c>
      <c r="I210" s="34">
        <v>6242</v>
      </c>
      <c r="J210" s="119">
        <v>6353</v>
      </c>
      <c r="K210" s="116">
        <v>6233</v>
      </c>
    </row>
    <row r="211" spans="1:11" ht="20.149999999999999" customHeight="1" x14ac:dyDescent="0.2">
      <c r="A211" s="9">
        <v>271</v>
      </c>
      <c r="B211" s="9">
        <v>3410500932</v>
      </c>
      <c r="C211" s="9" t="s">
        <v>549</v>
      </c>
      <c r="D211" s="87">
        <v>13471</v>
      </c>
      <c r="E211" s="83">
        <v>21239</v>
      </c>
      <c r="F211" s="86">
        <v>25105</v>
      </c>
      <c r="G211" s="23">
        <v>24740</v>
      </c>
      <c r="H211" s="23">
        <v>25683</v>
      </c>
      <c r="I211" s="34">
        <v>27300</v>
      </c>
      <c r="J211" s="119">
        <v>30795</v>
      </c>
      <c r="K211" s="116">
        <v>27686</v>
      </c>
    </row>
    <row r="212" spans="1:11" ht="20.149999999999999" customHeight="1" x14ac:dyDescent="0.2">
      <c r="A212" s="9">
        <v>272</v>
      </c>
      <c r="B212" s="9">
        <v>3411502416</v>
      </c>
      <c r="C212" s="9" t="s">
        <v>1069</v>
      </c>
      <c r="D212" s="87">
        <v>7083</v>
      </c>
      <c r="E212" s="83">
        <v>6855</v>
      </c>
      <c r="F212" s="86">
        <v>8713</v>
      </c>
      <c r="G212" s="23">
        <v>11775</v>
      </c>
      <c r="H212" s="23">
        <v>9423</v>
      </c>
      <c r="I212" s="34">
        <v>11417</v>
      </c>
      <c r="J212" s="119">
        <v>11830</v>
      </c>
      <c r="K212" s="116">
        <v>10633</v>
      </c>
    </row>
    <row r="213" spans="1:11" ht="20.149999999999999" customHeight="1" x14ac:dyDescent="0.2">
      <c r="A213" s="9">
        <v>273</v>
      </c>
      <c r="B213" s="9">
        <v>3413100102</v>
      </c>
      <c r="C213" s="9" t="s">
        <v>1242</v>
      </c>
      <c r="D213" s="87">
        <v>6630</v>
      </c>
      <c r="E213" s="83">
        <v>11353.5</v>
      </c>
      <c r="F213" s="86">
        <v>12407.5</v>
      </c>
      <c r="G213" s="23">
        <v>13129</v>
      </c>
      <c r="H213" s="23">
        <v>14138</v>
      </c>
      <c r="I213" s="34">
        <v>13751</v>
      </c>
      <c r="J213" s="121">
        <v>16130</v>
      </c>
      <c r="K213" s="116">
        <v>15615</v>
      </c>
    </row>
    <row r="214" spans="1:11" ht="20.149999999999999" customHeight="1" x14ac:dyDescent="0.2">
      <c r="A214" s="9">
        <v>275</v>
      </c>
      <c r="B214" s="9">
        <v>3410210664</v>
      </c>
      <c r="C214" s="9" t="s">
        <v>1059</v>
      </c>
      <c r="D214" s="87">
        <v>5944</v>
      </c>
      <c r="E214" s="83">
        <v>14208</v>
      </c>
      <c r="F214" s="86">
        <v>15988</v>
      </c>
      <c r="G214" s="23">
        <v>15736</v>
      </c>
      <c r="H214" s="23">
        <v>16100</v>
      </c>
      <c r="I214" s="34">
        <v>15068</v>
      </c>
      <c r="J214" s="119">
        <v>6294</v>
      </c>
      <c r="K214" s="116">
        <v>7200</v>
      </c>
    </row>
    <row r="215" spans="1:11" ht="20.149999999999999" customHeight="1" x14ac:dyDescent="0.2">
      <c r="A215" s="9">
        <v>276</v>
      </c>
      <c r="B215" s="9">
        <v>3410110807</v>
      </c>
      <c r="C215" s="9" t="s">
        <v>1060</v>
      </c>
      <c r="D215" s="87">
        <v>0</v>
      </c>
      <c r="E215" s="83">
        <v>5340</v>
      </c>
      <c r="F215" s="86">
        <v>9920</v>
      </c>
      <c r="G215" s="23">
        <v>7473</v>
      </c>
      <c r="H215" s="23">
        <v>10648</v>
      </c>
      <c r="I215" s="34">
        <v>13436</v>
      </c>
      <c r="J215" s="119">
        <v>14532</v>
      </c>
      <c r="K215" s="123">
        <v>15728</v>
      </c>
    </row>
    <row r="216" spans="1:11" ht="20.149999999999999" customHeight="1" x14ac:dyDescent="0.2">
      <c r="A216" s="9">
        <v>277</v>
      </c>
      <c r="B216" s="9">
        <v>3410201192</v>
      </c>
      <c r="C216" s="9" t="s">
        <v>550</v>
      </c>
      <c r="D216" s="87">
        <v>3853</v>
      </c>
      <c r="E216" s="87">
        <v>8908</v>
      </c>
      <c r="F216" s="29">
        <v>9618</v>
      </c>
      <c r="G216" s="9"/>
      <c r="H216" s="23">
        <v>15076</v>
      </c>
      <c r="I216" s="34">
        <v>12825</v>
      </c>
      <c r="J216" s="119"/>
      <c r="K216" s="116">
        <v>14745</v>
      </c>
    </row>
    <row r="217" spans="1:11" ht="20.149999999999999" customHeight="1" x14ac:dyDescent="0.2">
      <c r="A217" s="9">
        <v>279</v>
      </c>
      <c r="B217" s="9">
        <v>3411100674</v>
      </c>
      <c r="C217" s="9" t="s">
        <v>1531</v>
      </c>
      <c r="D217" s="87">
        <v>36</v>
      </c>
      <c r="E217" s="87">
        <v>1376</v>
      </c>
      <c r="F217" s="29">
        <v>2182.2999999999997</v>
      </c>
      <c r="G217" s="23">
        <v>2675</v>
      </c>
      <c r="H217" s="23">
        <v>3336</v>
      </c>
      <c r="I217" s="34">
        <v>4727.12</v>
      </c>
      <c r="J217" s="119">
        <v>4566</v>
      </c>
      <c r="K217" s="116">
        <v>6076</v>
      </c>
    </row>
    <row r="218" spans="1:11" ht="20.149999999999999" customHeight="1" x14ac:dyDescent="0.2">
      <c r="A218" s="9">
        <v>280</v>
      </c>
      <c r="B218" s="9">
        <v>3412700423</v>
      </c>
      <c r="C218" s="9" t="s">
        <v>1243</v>
      </c>
      <c r="D218" s="87">
        <v>2186</v>
      </c>
      <c r="E218" s="87">
        <v>8336</v>
      </c>
      <c r="F218" s="29">
        <v>8401</v>
      </c>
      <c r="G218" s="23">
        <v>8591</v>
      </c>
      <c r="H218" s="23">
        <v>10096</v>
      </c>
      <c r="I218" s="34">
        <v>8194.5</v>
      </c>
      <c r="J218" s="119">
        <v>7739</v>
      </c>
      <c r="K218" s="123">
        <v>7094</v>
      </c>
    </row>
    <row r="219" spans="1:11" ht="20.149999999999999" customHeight="1" x14ac:dyDescent="0.2">
      <c r="A219" s="9">
        <v>281</v>
      </c>
      <c r="B219" s="9">
        <v>3410110906</v>
      </c>
      <c r="C219" s="9" t="s">
        <v>1244</v>
      </c>
      <c r="D219" s="87">
        <v>685</v>
      </c>
      <c r="E219" s="83">
        <v>6055</v>
      </c>
      <c r="F219" s="29">
        <v>7210</v>
      </c>
      <c r="G219" s="23">
        <v>8925</v>
      </c>
      <c r="H219" s="23"/>
      <c r="I219" s="34">
        <v>11390</v>
      </c>
      <c r="J219" s="119">
        <v>10980</v>
      </c>
      <c r="K219" s="116">
        <v>13050</v>
      </c>
    </row>
    <row r="220" spans="1:11" ht="20.149999999999999" customHeight="1" x14ac:dyDescent="0.2">
      <c r="A220" s="9">
        <v>282</v>
      </c>
      <c r="B220" s="9">
        <v>3410210888</v>
      </c>
      <c r="C220" s="9" t="s">
        <v>551</v>
      </c>
      <c r="D220" s="87">
        <v>2493</v>
      </c>
      <c r="E220" s="87">
        <v>17719</v>
      </c>
      <c r="F220" s="29"/>
      <c r="G220" s="9"/>
      <c r="H220" s="23"/>
      <c r="I220" s="34"/>
      <c r="J220" s="119"/>
      <c r="K220" s="115"/>
    </row>
    <row r="221" spans="1:11" ht="20.149999999999999" customHeight="1" x14ac:dyDescent="0.2">
      <c r="A221" s="9">
        <v>283</v>
      </c>
      <c r="B221" s="9">
        <v>3410210896</v>
      </c>
      <c r="C221" s="9" t="s">
        <v>552</v>
      </c>
      <c r="D221" s="87">
        <v>167</v>
      </c>
      <c r="E221" s="87">
        <v>1240.25</v>
      </c>
      <c r="F221" s="29">
        <v>3848</v>
      </c>
      <c r="G221" s="23">
        <v>5643</v>
      </c>
      <c r="H221" s="23">
        <v>7282</v>
      </c>
      <c r="I221" s="34">
        <v>12147.5</v>
      </c>
      <c r="J221" s="119">
        <v>10353</v>
      </c>
      <c r="K221" s="116">
        <v>11886</v>
      </c>
    </row>
    <row r="222" spans="1:11" ht="20.149999999999999" customHeight="1" x14ac:dyDescent="0.2">
      <c r="A222" s="9">
        <v>284</v>
      </c>
      <c r="B222" s="9">
        <v>3413300082</v>
      </c>
      <c r="C222" s="9" t="s">
        <v>1061</v>
      </c>
      <c r="D222" s="87">
        <v>548</v>
      </c>
      <c r="E222" s="87">
        <v>3992</v>
      </c>
      <c r="F222" s="29">
        <v>4879</v>
      </c>
      <c r="G222" s="9"/>
      <c r="H222" s="23"/>
      <c r="I222" s="34">
        <v>6976</v>
      </c>
      <c r="J222" s="119">
        <v>9953</v>
      </c>
      <c r="K222" s="116">
        <v>7742</v>
      </c>
    </row>
    <row r="223" spans="1:11" ht="20.149999999999999" customHeight="1" x14ac:dyDescent="0.2">
      <c r="A223" s="9">
        <v>286</v>
      </c>
      <c r="B223" s="9">
        <v>3410211019</v>
      </c>
      <c r="C223" s="9" t="s">
        <v>1406</v>
      </c>
      <c r="D223" s="87"/>
      <c r="E223" s="87">
        <v>22500</v>
      </c>
      <c r="F223" s="29">
        <v>21604</v>
      </c>
      <c r="G223" s="9"/>
      <c r="H223" s="23">
        <v>17020</v>
      </c>
      <c r="I223" s="34">
        <v>17480</v>
      </c>
      <c r="J223" s="119">
        <v>16194</v>
      </c>
      <c r="K223" s="123">
        <v>17739</v>
      </c>
    </row>
    <row r="224" spans="1:11" ht="20.149999999999999" customHeight="1" x14ac:dyDescent="0.2">
      <c r="A224" s="9">
        <v>287</v>
      </c>
      <c r="B224" s="9">
        <v>3411100682</v>
      </c>
      <c r="C224" s="9" t="s">
        <v>553</v>
      </c>
      <c r="D224" s="87"/>
      <c r="E224" s="87">
        <v>11941</v>
      </c>
      <c r="F224" s="29">
        <v>10138</v>
      </c>
      <c r="G224" s="9"/>
      <c r="H224" s="23">
        <v>13780</v>
      </c>
      <c r="I224" s="34">
        <v>18728</v>
      </c>
      <c r="J224" s="119">
        <v>18083</v>
      </c>
      <c r="K224" s="116">
        <v>13184</v>
      </c>
    </row>
    <row r="225" spans="1:11" ht="20.149999999999999" customHeight="1" x14ac:dyDescent="0.2">
      <c r="A225" s="9">
        <v>288</v>
      </c>
      <c r="B225" s="9">
        <v>3410211050</v>
      </c>
      <c r="C225" s="9" t="s">
        <v>485</v>
      </c>
      <c r="D225" s="87">
        <v>1809</v>
      </c>
      <c r="E225" s="87">
        <v>12524</v>
      </c>
      <c r="F225" s="29">
        <v>10349</v>
      </c>
      <c r="G225" s="23">
        <v>12787</v>
      </c>
      <c r="H225" s="23">
        <v>14224</v>
      </c>
      <c r="I225" s="34">
        <v>3685</v>
      </c>
      <c r="J225" s="119">
        <v>13644</v>
      </c>
      <c r="K225" s="123">
        <v>17894</v>
      </c>
    </row>
    <row r="226" spans="1:11" ht="20.149999999999999" customHeight="1" x14ac:dyDescent="0.2">
      <c r="A226" s="9">
        <v>289</v>
      </c>
      <c r="B226" s="9">
        <v>3411502507</v>
      </c>
      <c r="C226" s="9" t="s">
        <v>554</v>
      </c>
      <c r="D226" s="87">
        <v>0</v>
      </c>
      <c r="E226" s="87">
        <v>2832.5</v>
      </c>
      <c r="F226" s="29">
        <v>4658.5</v>
      </c>
      <c r="G226" s="9"/>
      <c r="H226" s="23"/>
      <c r="I226" s="34"/>
      <c r="J226" s="119">
        <v>9017</v>
      </c>
      <c r="K226" s="123">
        <v>6625</v>
      </c>
    </row>
    <row r="227" spans="1:11" ht="20.149999999999999" customHeight="1" x14ac:dyDescent="0.2">
      <c r="A227" s="9">
        <v>290</v>
      </c>
      <c r="B227" s="9">
        <v>3411700267</v>
      </c>
      <c r="C227" s="9" t="s">
        <v>555</v>
      </c>
      <c r="D227" s="87"/>
      <c r="E227" s="87">
        <v>0</v>
      </c>
      <c r="F227" s="86">
        <v>7</v>
      </c>
      <c r="G227" s="9">
        <v>106</v>
      </c>
      <c r="H227" s="23"/>
      <c r="I227" s="34">
        <v>7</v>
      </c>
      <c r="J227" s="119"/>
      <c r="K227" s="116"/>
    </row>
    <row r="228" spans="1:11" ht="20.149999999999999" customHeight="1" x14ac:dyDescent="0.2">
      <c r="A228" s="9">
        <v>291</v>
      </c>
      <c r="B228" s="9">
        <v>3413205109</v>
      </c>
      <c r="C228" s="9" t="s">
        <v>556</v>
      </c>
      <c r="D228" s="87">
        <v>70</v>
      </c>
      <c r="E228" s="87">
        <v>1884</v>
      </c>
      <c r="F228" s="86">
        <v>4480.5</v>
      </c>
      <c r="G228" s="23">
        <v>4094</v>
      </c>
      <c r="H228" s="23">
        <v>5196</v>
      </c>
      <c r="I228" s="34">
        <v>6010</v>
      </c>
      <c r="J228" s="119"/>
      <c r="K228" s="115"/>
    </row>
    <row r="229" spans="1:11" ht="20.149999999999999" customHeight="1" x14ac:dyDescent="0.2">
      <c r="A229" s="9">
        <v>292</v>
      </c>
      <c r="B229" s="9">
        <v>3410208684</v>
      </c>
      <c r="C229" s="9" t="s">
        <v>557</v>
      </c>
      <c r="D229" s="87">
        <v>365</v>
      </c>
      <c r="E229" s="87">
        <v>5676</v>
      </c>
      <c r="F229" s="86">
        <v>7946.75</v>
      </c>
      <c r="G229" s="23">
        <v>10003</v>
      </c>
      <c r="H229" s="23">
        <v>15072</v>
      </c>
      <c r="I229" s="34">
        <v>18812</v>
      </c>
      <c r="J229" s="119">
        <v>21239</v>
      </c>
      <c r="K229" s="123">
        <v>17642</v>
      </c>
    </row>
    <row r="230" spans="1:11" ht="20.149999999999999" customHeight="1" x14ac:dyDescent="0.2">
      <c r="A230" s="9">
        <v>294</v>
      </c>
      <c r="B230" s="9">
        <v>3410500957</v>
      </c>
      <c r="C230" s="9" t="s">
        <v>558</v>
      </c>
      <c r="D230" s="87">
        <v>0</v>
      </c>
      <c r="E230" s="87">
        <v>2058</v>
      </c>
      <c r="F230" s="86">
        <v>4370</v>
      </c>
      <c r="G230" s="23">
        <v>6164</v>
      </c>
      <c r="H230" s="23">
        <v>7192</v>
      </c>
      <c r="I230" s="34">
        <v>6013.5</v>
      </c>
      <c r="J230" s="119">
        <v>8140</v>
      </c>
      <c r="K230" s="116">
        <v>8480</v>
      </c>
    </row>
    <row r="231" spans="1:11" ht="20.149999999999999" customHeight="1" x14ac:dyDescent="0.2">
      <c r="A231" s="9">
        <v>295</v>
      </c>
      <c r="B231" s="9">
        <v>3410211126</v>
      </c>
      <c r="C231" s="9" t="s">
        <v>559</v>
      </c>
      <c r="D231" s="87"/>
      <c r="E231" s="87">
        <v>21483</v>
      </c>
      <c r="F231" s="86">
        <v>19412</v>
      </c>
      <c r="G231" s="23">
        <v>26907</v>
      </c>
      <c r="H231" s="23">
        <v>26666</v>
      </c>
      <c r="I231" s="34">
        <v>12784</v>
      </c>
      <c r="J231" s="120"/>
      <c r="K231" s="115"/>
    </row>
    <row r="232" spans="1:11" ht="20.149999999999999" customHeight="1" x14ac:dyDescent="0.2">
      <c r="A232" s="9">
        <v>296</v>
      </c>
      <c r="B232" s="9">
        <v>3410211233</v>
      </c>
      <c r="C232" s="9" t="s">
        <v>560</v>
      </c>
      <c r="D232" s="87"/>
      <c r="E232" s="87">
        <v>8283</v>
      </c>
      <c r="F232" s="86">
        <v>10429</v>
      </c>
      <c r="G232" s="9"/>
      <c r="H232" s="23">
        <v>10911</v>
      </c>
      <c r="I232" s="34">
        <v>9059</v>
      </c>
      <c r="J232" s="119">
        <v>10411</v>
      </c>
      <c r="K232" s="116">
        <v>11218</v>
      </c>
    </row>
    <row r="233" spans="1:11" ht="20.149999999999999" customHeight="1" x14ac:dyDescent="0.2">
      <c r="A233" s="9">
        <v>298</v>
      </c>
      <c r="B233" s="9">
        <v>3410900553</v>
      </c>
      <c r="C233" s="9" t="s">
        <v>1062</v>
      </c>
      <c r="D233" s="87"/>
      <c r="E233" s="87">
        <v>17077.25</v>
      </c>
      <c r="F233" s="86">
        <v>15964</v>
      </c>
      <c r="G233" s="9"/>
      <c r="H233" s="23">
        <v>16256</v>
      </c>
      <c r="I233" s="34">
        <v>17193</v>
      </c>
      <c r="J233" s="119">
        <v>19131</v>
      </c>
      <c r="K233" s="116">
        <v>21148</v>
      </c>
    </row>
    <row r="234" spans="1:11" ht="20.149999999999999" customHeight="1" x14ac:dyDescent="0.2">
      <c r="A234" s="9">
        <v>300</v>
      </c>
      <c r="B234" s="9">
        <v>3411502556</v>
      </c>
      <c r="C234" s="9" t="s">
        <v>561</v>
      </c>
      <c r="D234" s="87">
        <v>19566</v>
      </c>
      <c r="E234" s="87">
        <v>3772</v>
      </c>
      <c r="F234" s="86">
        <v>7013</v>
      </c>
      <c r="G234" s="23">
        <v>8681</v>
      </c>
      <c r="H234" s="23">
        <v>9811</v>
      </c>
      <c r="I234" s="34">
        <v>12734.500000000002</v>
      </c>
      <c r="J234" s="119">
        <v>16234</v>
      </c>
      <c r="K234" s="116">
        <v>15646</v>
      </c>
    </row>
    <row r="235" spans="1:11" ht="20.149999999999999" customHeight="1" x14ac:dyDescent="0.2">
      <c r="A235" s="9">
        <v>301</v>
      </c>
      <c r="B235" s="9">
        <v>3412100236</v>
      </c>
      <c r="C235" s="9" t="s">
        <v>138</v>
      </c>
      <c r="D235" s="87"/>
      <c r="E235" s="87">
        <v>9553</v>
      </c>
      <c r="F235" s="86">
        <v>14097</v>
      </c>
      <c r="G235" s="23">
        <v>15350</v>
      </c>
      <c r="H235" s="23">
        <v>11822</v>
      </c>
      <c r="I235" s="34">
        <v>13175</v>
      </c>
      <c r="J235" s="119">
        <v>14440</v>
      </c>
      <c r="K235" s="116">
        <v>13625</v>
      </c>
    </row>
    <row r="236" spans="1:11" ht="20.149999999999999" customHeight="1" x14ac:dyDescent="0.2">
      <c r="A236" s="9">
        <v>303</v>
      </c>
      <c r="B236" s="9">
        <v>3410550408</v>
      </c>
      <c r="C236" s="9" t="s">
        <v>562</v>
      </c>
      <c r="D236" s="87"/>
      <c r="E236" s="87">
        <v>1889.5</v>
      </c>
      <c r="F236" s="86">
        <v>11905</v>
      </c>
      <c r="G236" s="23">
        <v>24423</v>
      </c>
      <c r="H236" s="23">
        <v>21915</v>
      </c>
      <c r="I236" s="34">
        <v>19015</v>
      </c>
      <c r="J236" s="119">
        <v>21737</v>
      </c>
      <c r="K236" s="116">
        <v>20330</v>
      </c>
    </row>
    <row r="237" spans="1:11" ht="20.149999999999999" customHeight="1" x14ac:dyDescent="0.2">
      <c r="A237" s="9">
        <v>310</v>
      </c>
      <c r="B237" s="9">
        <v>3410211662</v>
      </c>
      <c r="C237" s="9" t="s">
        <v>1407</v>
      </c>
      <c r="D237" s="87"/>
      <c r="E237" s="87">
        <v>1373</v>
      </c>
      <c r="F237" s="29">
        <v>8041</v>
      </c>
      <c r="G237" s="23">
        <v>12694</v>
      </c>
      <c r="H237" s="23">
        <v>9709</v>
      </c>
      <c r="I237" s="34">
        <v>13546</v>
      </c>
      <c r="J237" s="119">
        <v>7693</v>
      </c>
      <c r="K237" s="116">
        <v>10314</v>
      </c>
    </row>
    <row r="238" spans="1:11" ht="20.149999999999999" customHeight="1" x14ac:dyDescent="0.2">
      <c r="A238" s="9">
        <v>312</v>
      </c>
      <c r="B238" s="9">
        <v>3410550424</v>
      </c>
      <c r="C238" s="9" t="s">
        <v>563</v>
      </c>
      <c r="D238" s="87"/>
      <c r="E238" s="87">
        <v>454.5</v>
      </c>
      <c r="F238" s="29">
        <v>10547</v>
      </c>
      <c r="G238" s="23">
        <v>13035</v>
      </c>
      <c r="H238" s="23"/>
      <c r="I238" s="34">
        <v>17538</v>
      </c>
      <c r="J238" s="119">
        <v>21090</v>
      </c>
      <c r="K238" s="116">
        <v>22900</v>
      </c>
    </row>
    <row r="239" spans="1:11" ht="20.149999999999999" customHeight="1" x14ac:dyDescent="0.2">
      <c r="A239" s="9">
        <v>313</v>
      </c>
      <c r="B239" s="9">
        <v>3410111797</v>
      </c>
      <c r="C239" s="9" t="s">
        <v>1245</v>
      </c>
      <c r="D239" s="87"/>
      <c r="E239" s="87">
        <v>4940</v>
      </c>
      <c r="F239" s="29">
        <v>13235</v>
      </c>
      <c r="G239" s="23">
        <v>10196</v>
      </c>
      <c r="H239" s="23">
        <v>14952</v>
      </c>
      <c r="I239" s="34">
        <v>23124</v>
      </c>
      <c r="J239" s="119">
        <v>24288</v>
      </c>
      <c r="K239" s="116">
        <v>23276</v>
      </c>
    </row>
    <row r="240" spans="1:11" ht="20.149999999999999" customHeight="1" x14ac:dyDescent="0.2">
      <c r="A240" s="9">
        <v>315</v>
      </c>
      <c r="B240" s="9">
        <v>3412500732</v>
      </c>
      <c r="C240" s="9" t="s">
        <v>564</v>
      </c>
      <c r="D240" s="87"/>
      <c r="E240" s="87">
        <v>260</v>
      </c>
      <c r="F240" s="29">
        <v>4827</v>
      </c>
      <c r="G240" s="23">
        <v>13413</v>
      </c>
      <c r="H240" s="23">
        <v>14913</v>
      </c>
      <c r="I240" s="34">
        <v>12695.799999999997</v>
      </c>
      <c r="J240" s="120"/>
      <c r="K240" s="115"/>
    </row>
    <row r="241" spans="1:11" ht="20.149999999999999" customHeight="1" x14ac:dyDescent="0.2">
      <c r="A241" s="9">
        <v>318</v>
      </c>
      <c r="B241" s="9">
        <v>3410211894</v>
      </c>
      <c r="C241" s="9" t="s">
        <v>565</v>
      </c>
      <c r="D241" s="87"/>
      <c r="E241" s="87">
        <v>1385</v>
      </c>
      <c r="F241" s="29"/>
      <c r="G241" s="9"/>
      <c r="H241" s="23"/>
      <c r="I241" s="34"/>
      <c r="J241" s="119"/>
      <c r="K241" s="115"/>
    </row>
    <row r="242" spans="1:11" ht="20.149999999999999" customHeight="1" x14ac:dyDescent="0.2">
      <c r="A242" s="9">
        <v>319</v>
      </c>
      <c r="B242" s="9">
        <v>3411502267</v>
      </c>
      <c r="C242" s="9" t="s">
        <v>566</v>
      </c>
      <c r="D242" s="87"/>
      <c r="E242" s="87">
        <v>0</v>
      </c>
      <c r="F242" s="29">
        <v>3834.5</v>
      </c>
      <c r="G242" s="23">
        <v>8811</v>
      </c>
      <c r="H242" s="23">
        <v>10837</v>
      </c>
      <c r="I242" s="34">
        <v>9433</v>
      </c>
      <c r="J242" s="119">
        <v>9528</v>
      </c>
      <c r="K242" s="116">
        <v>9471</v>
      </c>
    </row>
    <row r="243" spans="1:11" ht="20.149999999999999" customHeight="1" x14ac:dyDescent="0.2">
      <c r="A243" s="9">
        <v>321</v>
      </c>
      <c r="B243" s="9">
        <v>3410112084</v>
      </c>
      <c r="C243" s="9" t="s">
        <v>1127</v>
      </c>
      <c r="D243" s="9"/>
      <c r="E243" s="9"/>
      <c r="F243" s="29">
        <v>2070</v>
      </c>
      <c r="G243" s="23">
        <v>6667</v>
      </c>
      <c r="H243" s="23">
        <v>6445</v>
      </c>
      <c r="I243" s="34">
        <v>7338</v>
      </c>
      <c r="J243" s="119">
        <v>9313</v>
      </c>
      <c r="K243" s="116">
        <v>10443</v>
      </c>
    </row>
    <row r="244" spans="1:11" ht="20.149999999999999" customHeight="1" x14ac:dyDescent="0.2">
      <c r="A244" s="9">
        <v>323</v>
      </c>
      <c r="B244" s="9">
        <v>3410550457</v>
      </c>
      <c r="C244" s="9" t="s">
        <v>389</v>
      </c>
      <c r="D244" s="9"/>
      <c r="E244" s="9"/>
      <c r="F244" s="29">
        <v>6302.3999999999987</v>
      </c>
      <c r="G244" s="23">
        <v>4121</v>
      </c>
      <c r="H244" s="23">
        <v>4962</v>
      </c>
      <c r="I244" s="34">
        <v>4561</v>
      </c>
      <c r="J244" s="119">
        <v>5047</v>
      </c>
      <c r="K244" s="116">
        <v>5151</v>
      </c>
    </row>
    <row r="245" spans="1:11" ht="20.149999999999999" customHeight="1" x14ac:dyDescent="0.2">
      <c r="A245" s="9">
        <v>324</v>
      </c>
      <c r="B245" s="9">
        <v>3410550465</v>
      </c>
      <c r="C245" s="9" t="s">
        <v>1128</v>
      </c>
      <c r="D245" s="9"/>
      <c r="E245" s="9"/>
      <c r="F245" s="29">
        <v>5100</v>
      </c>
      <c r="G245" s="23">
        <v>8413</v>
      </c>
      <c r="H245" s="23">
        <v>10664</v>
      </c>
      <c r="I245" s="34">
        <v>9557</v>
      </c>
      <c r="J245" s="119">
        <v>9315</v>
      </c>
      <c r="K245" s="116">
        <v>8135</v>
      </c>
    </row>
    <row r="246" spans="1:11" ht="20.149999999999999" customHeight="1" x14ac:dyDescent="0.2">
      <c r="A246" s="9">
        <v>325</v>
      </c>
      <c r="B246" s="9">
        <v>3412300075</v>
      </c>
      <c r="C246" s="9" t="s">
        <v>1129</v>
      </c>
      <c r="D246" s="9"/>
      <c r="E246" s="9"/>
      <c r="F246" s="29">
        <v>23558.199999999997</v>
      </c>
      <c r="G246" s="23">
        <v>23827</v>
      </c>
      <c r="H246" s="23">
        <v>21889</v>
      </c>
      <c r="I246" s="34">
        <v>26066</v>
      </c>
      <c r="J246" s="119">
        <v>25216</v>
      </c>
      <c r="K246" s="116">
        <v>26046</v>
      </c>
    </row>
    <row r="247" spans="1:11" ht="20.149999999999999" customHeight="1" x14ac:dyDescent="0.2">
      <c r="A247" s="9">
        <v>326</v>
      </c>
      <c r="B247" s="9">
        <v>3410212264</v>
      </c>
      <c r="C247" s="9" t="s">
        <v>1130</v>
      </c>
      <c r="D247" s="9"/>
      <c r="E247" s="9"/>
      <c r="F247" s="29">
        <v>3343.5</v>
      </c>
      <c r="G247" s="23">
        <v>8529</v>
      </c>
      <c r="H247" s="23">
        <v>9475</v>
      </c>
      <c r="I247" s="34">
        <v>10536.8</v>
      </c>
      <c r="J247" s="119">
        <v>10888</v>
      </c>
      <c r="K247" s="116">
        <v>9200</v>
      </c>
    </row>
    <row r="248" spans="1:11" ht="20.149999999999999" customHeight="1" x14ac:dyDescent="0.2">
      <c r="A248" s="9">
        <v>328</v>
      </c>
      <c r="B248" s="9">
        <v>3412500740</v>
      </c>
      <c r="C248" s="9" t="s">
        <v>1131</v>
      </c>
      <c r="D248" s="9"/>
      <c r="E248" s="9"/>
      <c r="F248" s="29">
        <v>1042</v>
      </c>
      <c r="G248" s="23">
        <v>5381</v>
      </c>
      <c r="H248" s="23">
        <v>7023</v>
      </c>
      <c r="I248" s="34">
        <v>8953</v>
      </c>
      <c r="J248" s="119">
        <v>10109</v>
      </c>
      <c r="K248" s="115"/>
    </row>
    <row r="249" spans="1:11" ht="20.149999999999999" customHeight="1" x14ac:dyDescent="0.2">
      <c r="A249" s="9">
        <v>329</v>
      </c>
      <c r="B249" s="9">
        <v>3412500757</v>
      </c>
      <c r="C249" s="9" t="s">
        <v>1132</v>
      </c>
      <c r="D249" s="9"/>
      <c r="E249" s="9"/>
      <c r="F249" s="29">
        <v>3600</v>
      </c>
      <c r="G249" s="23">
        <v>5533</v>
      </c>
      <c r="H249" s="23"/>
      <c r="I249" s="23"/>
      <c r="J249" s="119">
        <v>6291</v>
      </c>
      <c r="K249" s="116">
        <v>9097</v>
      </c>
    </row>
    <row r="250" spans="1:11" ht="20.149999999999999" customHeight="1" x14ac:dyDescent="0.2">
      <c r="A250" s="9">
        <v>330</v>
      </c>
      <c r="B250" s="9">
        <v>3410112423</v>
      </c>
      <c r="C250" s="9" t="s">
        <v>1133</v>
      </c>
      <c r="D250" s="9"/>
      <c r="E250" s="9"/>
      <c r="F250" s="29">
        <v>2925.42</v>
      </c>
      <c r="G250" s="23">
        <v>6192</v>
      </c>
      <c r="H250" s="23">
        <v>6978</v>
      </c>
      <c r="I250" s="34">
        <v>7104</v>
      </c>
      <c r="J250" s="119">
        <v>4656</v>
      </c>
      <c r="K250" s="123">
        <v>5036</v>
      </c>
    </row>
    <row r="251" spans="1:11" ht="20.149999999999999" customHeight="1" x14ac:dyDescent="0.2">
      <c r="A251" s="9">
        <v>331</v>
      </c>
      <c r="B251" s="9">
        <v>3410112431</v>
      </c>
      <c r="C251" s="9" t="s">
        <v>1126</v>
      </c>
      <c r="D251" s="9"/>
      <c r="E251" s="9"/>
      <c r="F251" s="29">
        <v>5014</v>
      </c>
      <c r="G251" s="23">
        <v>7861</v>
      </c>
      <c r="H251" s="23">
        <v>7739</v>
      </c>
      <c r="I251" s="34">
        <v>9322</v>
      </c>
      <c r="J251" s="119">
        <v>11172</v>
      </c>
      <c r="K251" s="116">
        <v>10890</v>
      </c>
    </row>
    <row r="252" spans="1:11" ht="20.149999999999999" customHeight="1" x14ac:dyDescent="0.2">
      <c r="A252" s="9">
        <v>332</v>
      </c>
      <c r="B252" s="9">
        <v>3410212462</v>
      </c>
      <c r="C252" s="9" t="s">
        <v>1134</v>
      </c>
      <c r="D252" s="9"/>
      <c r="E252" s="9"/>
      <c r="F252" s="29">
        <v>5250</v>
      </c>
      <c r="G252" s="23">
        <v>11738</v>
      </c>
      <c r="H252" s="23">
        <v>12117</v>
      </c>
      <c r="I252" s="34">
        <v>17253.099999999999</v>
      </c>
      <c r="J252" s="121">
        <v>21146</v>
      </c>
      <c r="K252" s="116">
        <v>19653</v>
      </c>
    </row>
    <row r="253" spans="1:11" ht="20.149999999999999" customHeight="1" x14ac:dyDescent="0.2">
      <c r="A253" s="9">
        <v>333</v>
      </c>
      <c r="B253" s="9">
        <v>3410112563</v>
      </c>
      <c r="C253" s="9" t="s">
        <v>1135</v>
      </c>
      <c r="D253" s="9"/>
      <c r="E253" s="9"/>
      <c r="F253" s="29"/>
      <c r="G253" s="23">
        <v>7195</v>
      </c>
      <c r="H253" s="23"/>
      <c r="I253" s="34">
        <v>13423.75</v>
      </c>
      <c r="J253" s="119">
        <v>18722</v>
      </c>
      <c r="K253" s="123">
        <v>21786</v>
      </c>
    </row>
    <row r="254" spans="1:11" ht="20.149999999999999" customHeight="1" x14ac:dyDescent="0.2">
      <c r="A254" s="9">
        <v>334</v>
      </c>
      <c r="B254" s="9">
        <v>3410112597</v>
      </c>
      <c r="C254" s="9" t="s">
        <v>1136</v>
      </c>
      <c r="D254" s="9"/>
      <c r="E254" s="9"/>
      <c r="F254" s="29">
        <v>2237</v>
      </c>
      <c r="G254" s="23">
        <v>9568</v>
      </c>
      <c r="H254" s="23">
        <v>11735</v>
      </c>
      <c r="I254" s="34">
        <v>9900</v>
      </c>
      <c r="J254" s="119">
        <v>8798</v>
      </c>
      <c r="K254" s="116">
        <v>9606</v>
      </c>
    </row>
    <row r="255" spans="1:11" ht="20.149999999999999" customHeight="1" x14ac:dyDescent="0.2">
      <c r="A255" s="9">
        <v>335</v>
      </c>
      <c r="B255" s="9">
        <v>3410212538</v>
      </c>
      <c r="C255" s="9" t="s">
        <v>1137</v>
      </c>
      <c r="D255" s="9"/>
      <c r="E255" s="9"/>
      <c r="F255" s="29">
        <v>496</v>
      </c>
      <c r="G255" s="23">
        <v>1908</v>
      </c>
      <c r="H255" s="23">
        <v>6916</v>
      </c>
      <c r="I255" s="34">
        <v>5298</v>
      </c>
      <c r="J255" s="119"/>
      <c r="K255" s="123">
        <v>10979</v>
      </c>
    </row>
    <row r="256" spans="1:11" ht="20.149999999999999" customHeight="1" x14ac:dyDescent="0.2">
      <c r="A256" s="9">
        <v>336</v>
      </c>
      <c r="B256" s="9">
        <v>3410212587</v>
      </c>
      <c r="C256" s="9" t="s">
        <v>1138</v>
      </c>
      <c r="D256" s="9"/>
      <c r="E256" s="9"/>
      <c r="F256" s="29">
        <v>2341</v>
      </c>
      <c r="G256" s="23">
        <v>5878</v>
      </c>
      <c r="H256" s="23">
        <v>7503</v>
      </c>
      <c r="I256" s="34">
        <v>10872.05</v>
      </c>
      <c r="J256" s="119">
        <v>10258</v>
      </c>
      <c r="K256" s="116">
        <v>10383</v>
      </c>
    </row>
    <row r="257" spans="1:11" ht="20.149999999999999" customHeight="1" x14ac:dyDescent="0.2">
      <c r="A257" s="9">
        <v>339</v>
      </c>
      <c r="B257" s="9">
        <v>3410212652</v>
      </c>
      <c r="C257" s="9" t="s">
        <v>1139</v>
      </c>
      <c r="D257" s="9"/>
      <c r="E257" s="9"/>
      <c r="F257" s="29">
        <v>323.5</v>
      </c>
      <c r="G257" s="23">
        <v>1429</v>
      </c>
      <c r="H257" s="23">
        <v>1728</v>
      </c>
      <c r="I257" s="34">
        <v>1687</v>
      </c>
      <c r="J257" s="119">
        <v>1835</v>
      </c>
      <c r="K257" s="116">
        <v>1600</v>
      </c>
    </row>
    <row r="258" spans="1:11" ht="20.149999999999999" customHeight="1" x14ac:dyDescent="0.2">
      <c r="A258" s="9">
        <v>340</v>
      </c>
      <c r="B258" s="9">
        <v>3410212660</v>
      </c>
      <c r="C258" s="9" t="s">
        <v>1140</v>
      </c>
      <c r="D258" s="9"/>
      <c r="E258" s="9"/>
      <c r="F258" s="29">
        <v>7321</v>
      </c>
      <c r="G258" s="23">
        <v>3487</v>
      </c>
      <c r="H258" s="23">
        <v>15212</v>
      </c>
      <c r="I258" s="34">
        <v>16624.8</v>
      </c>
      <c r="J258" s="119">
        <v>17461</v>
      </c>
      <c r="K258" s="116">
        <v>19898</v>
      </c>
    </row>
    <row r="259" spans="1:11" ht="20.149999999999999" customHeight="1" x14ac:dyDescent="0.2">
      <c r="A259" s="9">
        <v>342</v>
      </c>
      <c r="B259" s="9">
        <v>3410212710</v>
      </c>
      <c r="C259" s="9" t="s">
        <v>1141</v>
      </c>
      <c r="D259" s="9"/>
      <c r="E259" s="9"/>
      <c r="F259" s="29">
        <v>728.8</v>
      </c>
      <c r="G259" s="23">
        <v>9870</v>
      </c>
      <c r="H259" s="23">
        <v>17562</v>
      </c>
      <c r="I259" s="34">
        <v>18311</v>
      </c>
      <c r="J259" s="119">
        <v>18198</v>
      </c>
      <c r="K259" s="116">
        <v>17059</v>
      </c>
    </row>
    <row r="260" spans="1:11" ht="20.149999999999999" customHeight="1" x14ac:dyDescent="0.2">
      <c r="A260" s="9">
        <v>344</v>
      </c>
      <c r="B260" s="9">
        <v>3410112746</v>
      </c>
      <c r="C260" s="9" t="s">
        <v>1142</v>
      </c>
      <c r="D260" s="9"/>
      <c r="E260" s="9"/>
      <c r="F260" s="29">
        <v>1057</v>
      </c>
      <c r="G260" s="23">
        <v>6788</v>
      </c>
      <c r="H260" s="23">
        <v>6440</v>
      </c>
      <c r="I260" s="34">
        <v>10784</v>
      </c>
      <c r="J260" s="119">
        <v>13284</v>
      </c>
      <c r="K260" s="123">
        <v>10236</v>
      </c>
    </row>
    <row r="261" spans="1:11" ht="20.149999999999999" customHeight="1" x14ac:dyDescent="0.2">
      <c r="A261" s="9">
        <v>346</v>
      </c>
      <c r="B261" s="9">
        <v>3410112761</v>
      </c>
      <c r="C261" s="9" t="s">
        <v>1534</v>
      </c>
      <c r="D261" s="9"/>
      <c r="E261" s="9"/>
      <c r="F261" s="29">
        <v>8855</v>
      </c>
      <c r="G261" s="9"/>
      <c r="H261" s="23"/>
      <c r="I261" s="34">
        <v>27522</v>
      </c>
      <c r="J261" s="119">
        <v>35829</v>
      </c>
      <c r="K261" s="116">
        <v>34822</v>
      </c>
    </row>
    <row r="262" spans="1:11" ht="20.149999999999999" customHeight="1" x14ac:dyDescent="0.2">
      <c r="A262" s="9">
        <v>347</v>
      </c>
      <c r="B262" s="9">
        <v>3411502689</v>
      </c>
      <c r="C262" s="9" t="s">
        <v>1144</v>
      </c>
      <c r="D262" s="9"/>
      <c r="E262" s="9"/>
      <c r="F262" s="29">
        <v>4214.5</v>
      </c>
      <c r="G262" s="23">
        <v>20688</v>
      </c>
      <c r="H262" s="23">
        <v>24079</v>
      </c>
      <c r="I262" s="34">
        <v>27625.5</v>
      </c>
      <c r="J262" s="119">
        <v>29839</v>
      </c>
      <c r="K262" s="116">
        <v>30949</v>
      </c>
    </row>
    <row r="263" spans="1:11" ht="20.149999999999999" customHeight="1" x14ac:dyDescent="0.2">
      <c r="A263" s="9">
        <v>348</v>
      </c>
      <c r="B263" s="9">
        <v>3411700309</v>
      </c>
      <c r="C263" s="9" t="s">
        <v>1145</v>
      </c>
      <c r="D263" s="9"/>
      <c r="E263" s="9"/>
      <c r="F263" s="29">
        <v>45</v>
      </c>
      <c r="G263" s="23">
        <v>2107</v>
      </c>
      <c r="H263" s="23">
        <v>4436</v>
      </c>
      <c r="I263" s="34">
        <v>5356</v>
      </c>
      <c r="J263" s="119">
        <v>7448</v>
      </c>
      <c r="K263" s="116">
        <v>7467</v>
      </c>
    </row>
    <row r="264" spans="1:11" ht="20.149999999999999" customHeight="1" x14ac:dyDescent="0.2">
      <c r="A264" s="9">
        <v>349</v>
      </c>
      <c r="B264" s="9">
        <v>3411502614</v>
      </c>
      <c r="C264" s="9" t="s">
        <v>1146</v>
      </c>
      <c r="D264" s="9"/>
      <c r="E264" s="9"/>
      <c r="F264" s="29">
        <v>1955</v>
      </c>
      <c r="G264" s="23">
        <v>7472</v>
      </c>
      <c r="H264" s="23">
        <v>6980</v>
      </c>
      <c r="I264" s="34">
        <v>5747</v>
      </c>
      <c r="J264" s="121">
        <v>6170</v>
      </c>
      <c r="K264" s="123">
        <v>4078</v>
      </c>
    </row>
    <row r="265" spans="1:11" ht="20.149999999999999" customHeight="1" x14ac:dyDescent="0.2">
      <c r="A265" s="9">
        <v>352</v>
      </c>
      <c r="B265" s="9">
        <v>3410112902</v>
      </c>
      <c r="C265" s="9" t="s">
        <v>1147</v>
      </c>
      <c r="D265" s="9"/>
      <c r="E265" s="9"/>
      <c r="F265" s="29">
        <v>2615</v>
      </c>
      <c r="G265" s="23">
        <v>16170</v>
      </c>
      <c r="H265" s="23"/>
      <c r="I265" s="34">
        <v>11506</v>
      </c>
      <c r="J265" s="119">
        <v>7869</v>
      </c>
      <c r="K265" s="116">
        <v>8929</v>
      </c>
    </row>
    <row r="266" spans="1:11" ht="20.149999999999999" customHeight="1" x14ac:dyDescent="0.2">
      <c r="A266" s="9">
        <v>353</v>
      </c>
      <c r="B266" s="9">
        <v>3410550507</v>
      </c>
      <c r="C266" s="9" t="s">
        <v>1148</v>
      </c>
      <c r="D266" s="9"/>
      <c r="E266" s="9"/>
      <c r="F266" s="29">
        <v>66</v>
      </c>
      <c r="G266" s="9">
        <v>676</v>
      </c>
      <c r="H266" s="23"/>
      <c r="I266" s="34">
        <v>1097</v>
      </c>
      <c r="J266" s="119"/>
      <c r="K266" s="115"/>
    </row>
    <row r="267" spans="1:11" ht="20.149999999999999" customHeight="1" x14ac:dyDescent="0.2">
      <c r="A267" s="9">
        <v>354</v>
      </c>
      <c r="B267" s="9">
        <v>3411100716</v>
      </c>
      <c r="C267" s="9" t="s">
        <v>1149</v>
      </c>
      <c r="D267" s="9"/>
      <c r="E267" s="9"/>
      <c r="F267" s="29"/>
      <c r="G267" s="9">
        <v>709</v>
      </c>
      <c r="H267" s="23">
        <v>1254</v>
      </c>
      <c r="I267" s="34"/>
      <c r="J267" s="119"/>
      <c r="K267" s="116">
        <v>4610</v>
      </c>
    </row>
    <row r="268" spans="1:11" s="12" customFormat="1" ht="20.149999999999999" customHeight="1" x14ac:dyDescent="0.2">
      <c r="A268" s="9">
        <v>355</v>
      </c>
      <c r="B268" s="9">
        <v>3410113264</v>
      </c>
      <c r="C268" s="20" t="s">
        <v>1249</v>
      </c>
      <c r="D268" s="9"/>
      <c r="E268" s="9"/>
      <c r="F268" s="9"/>
      <c r="G268" s="23">
        <v>11369</v>
      </c>
      <c r="H268" s="23"/>
      <c r="I268" s="34"/>
      <c r="J268" s="119"/>
      <c r="K268" s="123">
        <v>10814</v>
      </c>
    </row>
    <row r="269" spans="1:11" s="12" customFormat="1" ht="20.149999999999999" customHeight="1" x14ac:dyDescent="0.2">
      <c r="A269" s="9">
        <v>357</v>
      </c>
      <c r="B269" s="9">
        <v>3410213163</v>
      </c>
      <c r="C269" s="20" t="s">
        <v>1250</v>
      </c>
      <c r="D269" s="9"/>
      <c r="E269" s="9"/>
      <c r="F269" s="9"/>
      <c r="G269" s="9">
        <v>384</v>
      </c>
      <c r="H269" s="23">
        <v>2311</v>
      </c>
      <c r="I269" s="34">
        <v>4030</v>
      </c>
      <c r="J269" s="119">
        <v>5412</v>
      </c>
      <c r="K269" s="116">
        <v>6062</v>
      </c>
    </row>
    <row r="270" spans="1:11" s="12" customFormat="1" ht="20.149999999999999" customHeight="1" x14ac:dyDescent="0.2">
      <c r="A270" s="9">
        <v>358</v>
      </c>
      <c r="B270" s="9">
        <v>3410213197</v>
      </c>
      <c r="C270" s="20" t="s">
        <v>1251</v>
      </c>
      <c r="D270" s="9"/>
      <c r="E270" s="9"/>
      <c r="F270" s="9"/>
      <c r="G270" s="9"/>
      <c r="H270" s="23"/>
      <c r="I270" s="34">
        <v>22660</v>
      </c>
      <c r="J270" s="119">
        <v>21424</v>
      </c>
      <c r="K270" s="116">
        <v>20464</v>
      </c>
    </row>
    <row r="271" spans="1:11" s="12" customFormat="1" ht="20.149999999999999" customHeight="1" x14ac:dyDescent="0.2">
      <c r="A271" s="9">
        <v>359</v>
      </c>
      <c r="B271" s="9">
        <v>3411502713</v>
      </c>
      <c r="C271" s="20" t="s">
        <v>1252</v>
      </c>
      <c r="D271" s="9"/>
      <c r="E271" s="9"/>
      <c r="F271" s="9"/>
      <c r="G271" s="9">
        <v>400</v>
      </c>
      <c r="H271" s="23"/>
      <c r="I271" s="34"/>
      <c r="J271" s="120"/>
      <c r="K271" s="115"/>
    </row>
    <row r="272" spans="1:11" s="12" customFormat="1" ht="20.149999999999999" customHeight="1" x14ac:dyDescent="0.2">
      <c r="A272" s="9">
        <v>361</v>
      </c>
      <c r="B272" s="9">
        <v>3410113173</v>
      </c>
      <c r="C272" s="20" t="s">
        <v>1253</v>
      </c>
      <c r="D272" s="9"/>
      <c r="E272" s="9"/>
      <c r="F272" s="9"/>
      <c r="G272" s="23">
        <v>6173</v>
      </c>
      <c r="H272" s="23">
        <v>7685</v>
      </c>
      <c r="I272" s="34">
        <v>9654.2999999999993</v>
      </c>
      <c r="J272" s="119">
        <v>15304</v>
      </c>
      <c r="K272" s="116">
        <v>17055</v>
      </c>
    </row>
    <row r="273" spans="1:11" s="12" customFormat="1" ht="20.149999999999999" customHeight="1" x14ac:dyDescent="0.2">
      <c r="A273" s="9">
        <v>362</v>
      </c>
      <c r="B273" s="9">
        <v>3412700472</v>
      </c>
      <c r="C273" s="20" t="s">
        <v>1254</v>
      </c>
      <c r="D273" s="9"/>
      <c r="E273" s="9"/>
      <c r="F273" s="9"/>
      <c r="G273" s="23">
        <v>1344</v>
      </c>
      <c r="H273" s="23">
        <v>3158</v>
      </c>
      <c r="I273" s="34">
        <v>5747</v>
      </c>
      <c r="J273" s="119">
        <v>6913</v>
      </c>
      <c r="K273" s="116">
        <v>6536</v>
      </c>
    </row>
    <row r="274" spans="1:11" s="12" customFormat="1" ht="20.149999999999999" customHeight="1" x14ac:dyDescent="0.2">
      <c r="A274" s="9">
        <v>363</v>
      </c>
      <c r="B274" s="9">
        <v>3412500807</v>
      </c>
      <c r="C274" s="76" t="s">
        <v>2521</v>
      </c>
      <c r="D274" s="9"/>
      <c r="E274" s="9"/>
      <c r="F274" s="9"/>
      <c r="G274" s="23">
        <v>4746</v>
      </c>
      <c r="H274" s="23">
        <v>5545</v>
      </c>
      <c r="I274" s="34">
        <v>7189.5</v>
      </c>
      <c r="J274" s="119">
        <v>10739</v>
      </c>
      <c r="K274" s="123">
        <v>9291</v>
      </c>
    </row>
    <row r="275" spans="1:11" ht="20.149999999999999" customHeight="1" x14ac:dyDescent="0.2">
      <c r="A275" s="9">
        <v>364</v>
      </c>
      <c r="B275" s="9">
        <v>3411901105</v>
      </c>
      <c r="C275" s="20" t="s">
        <v>1255</v>
      </c>
      <c r="D275" s="9"/>
      <c r="E275" s="9"/>
      <c r="F275" s="9"/>
      <c r="G275" s="9">
        <v>33</v>
      </c>
      <c r="H275" s="23">
        <v>2137</v>
      </c>
      <c r="I275" s="34">
        <v>5155.5</v>
      </c>
      <c r="J275" s="119">
        <v>6317</v>
      </c>
      <c r="K275" s="116">
        <v>5156</v>
      </c>
    </row>
    <row r="276" spans="1:11" ht="20.149999999999999" customHeight="1" x14ac:dyDescent="0.2">
      <c r="A276" s="9">
        <v>365</v>
      </c>
      <c r="B276" s="9">
        <v>3410550523</v>
      </c>
      <c r="C276" s="20" t="s">
        <v>1256</v>
      </c>
      <c r="D276" s="9"/>
      <c r="E276" s="9"/>
      <c r="F276" s="9"/>
      <c r="G276" s="23">
        <v>2084</v>
      </c>
      <c r="H276" s="23"/>
      <c r="I276" s="34"/>
      <c r="J276" s="119">
        <v>21552</v>
      </c>
      <c r="K276" s="116">
        <v>17950</v>
      </c>
    </row>
    <row r="277" spans="1:11" ht="20.149999999999999" customHeight="1" x14ac:dyDescent="0.2">
      <c r="A277" s="9">
        <v>366</v>
      </c>
      <c r="B277" s="9">
        <v>3410213502</v>
      </c>
      <c r="C277" s="20" t="s">
        <v>1257</v>
      </c>
      <c r="D277" s="9"/>
      <c r="E277" s="9"/>
      <c r="F277" s="9"/>
      <c r="G277" s="9"/>
      <c r="H277" s="23"/>
      <c r="I277" s="34">
        <v>20555</v>
      </c>
      <c r="J277" s="119">
        <v>16160</v>
      </c>
      <c r="K277" s="123">
        <v>14960</v>
      </c>
    </row>
    <row r="278" spans="1:11" ht="20.149999999999999" customHeight="1" x14ac:dyDescent="0.2">
      <c r="A278" s="9">
        <v>367</v>
      </c>
      <c r="B278" s="9">
        <v>3410550556</v>
      </c>
      <c r="C278" s="20" t="s">
        <v>1258</v>
      </c>
      <c r="D278" s="9"/>
      <c r="E278" s="9"/>
      <c r="F278" s="9"/>
      <c r="G278" s="9"/>
      <c r="H278" s="23"/>
      <c r="I278" s="34">
        <v>7968</v>
      </c>
      <c r="J278" s="119">
        <v>10400</v>
      </c>
      <c r="K278" s="116">
        <v>9911</v>
      </c>
    </row>
    <row r="279" spans="1:11" ht="20.149999999999999" customHeight="1" x14ac:dyDescent="0.2">
      <c r="A279" s="9">
        <v>368</v>
      </c>
      <c r="B279" s="9">
        <v>3410213338</v>
      </c>
      <c r="C279" s="20" t="s">
        <v>1259</v>
      </c>
      <c r="D279" s="9"/>
      <c r="E279" s="9"/>
      <c r="F279" s="9"/>
      <c r="G279" s="23">
        <v>1209</v>
      </c>
      <c r="H279" s="23">
        <v>7620</v>
      </c>
      <c r="I279" s="34">
        <v>11908</v>
      </c>
      <c r="J279" s="119">
        <v>13608</v>
      </c>
      <c r="K279" s="116">
        <v>16321</v>
      </c>
    </row>
    <row r="280" spans="1:11" ht="20.149999999999999" customHeight="1" x14ac:dyDescent="0.2">
      <c r="A280" s="9">
        <v>369</v>
      </c>
      <c r="B280" s="9">
        <v>3410214005</v>
      </c>
      <c r="C280" s="20" t="s">
        <v>1320</v>
      </c>
      <c r="D280" s="9"/>
      <c r="E280" s="9"/>
      <c r="F280" s="9"/>
      <c r="G280" s="23">
        <v>3681</v>
      </c>
      <c r="H280" s="23">
        <v>19630</v>
      </c>
      <c r="I280" s="34"/>
      <c r="J280" s="119"/>
      <c r="K280" s="123">
        <v>18004</v>
      </c>
    </row>
    <row r="281" spans="1:11" ht="20.149999999999999" customHeight="1" x14ac:dyDescent="0.2">
      <c r="A281" s="9">
        <v>370</v>
      </c>
      <c r="B281" s="9">
        <v>3410214203</v>
      </c>
      <c r="C281" s="20" t="s">
        <v>1260</v>
      </c>
      <c r="D281" s="9"/>
      <c r="E281" s="9"/>
      <c r="F281" s="9"/>
      <c r="G281" s="9">
        <v>608</v>
      </c>
      <c r="H281" s="23">
        <v>5368</v>
      </c>
      <c r="I281" s="34">
        <v>5752</v>
      </c>
      <c r="J281" s="119">
        <v>6748</v>
      </c>
      <c r="K281" s="116">
        <v>6636</v>
      </c>
    </row>
    <row r="282" spans="1:11" ht="20.149999999999999" customHeight="1" x14ac:dyDescent="0.2">
      <c r="A282" s="76">
        <v>373</v>
      </c>
      <c r="B282" s="9">
        <v>3412700498</v>
      </c>
      <c r="C282" s="20" t="s">
        <v>1321</v>
      </c>
      <c r="D282" s="9"/>
      <c r="E282" s="9"/>
      <c r="F282" s="9"/>
      <c r="G282" s="9"/>
      <c r="H282" s="23"/>
      <c r="I282" s="34">
        <v>10485</v>
      </c>
      <c r="J282" s="119">
        <v>11882</v>
      </c>
      <c r="K282" s="116">
        <v>14017</v>
      </c>
    </row>
    <row r="283" spans="1:11" ht="20.149999999999999" customHeight="1" x14ac:dyDescent="0.2">
      <c r="A283" s="76">
        <v>374</v>
      </c>
      <c r="B283" s="9">
        <v>3413600242</v>
      </c>
      <c r="C283" s="20" t="s">
        <v>1261</v>
      </c>
      <c r="D283" s="9"/>
      <c r="E283" s="9"/>
      <c r="F283" s="9"/>
      <c r="G283" s="9"/>
      <c r="H283" s="23"/>
      <c r="I283" s="34"/>
      <c r="J283" s="119">
        <v>5137</v>
      </c>
      <c r="K283" s="123">
        <v>5010</v>
      </c>
    </row>
    <row r="284" spans="1:11" ht="20.149999999999999" customHeight="1" x14ac:dyDescent="0.2">
      <c r="A284" s="76">
        <v>375</v>
      </c>
      <c r="B284" s="9">
        <v>3411700317</v>
      </c>
      <c r="C284" s="20" t="s">
        <v>1262</v>
      </c>
      <c r="D284" s="9"/>
      <c r="E284" s="9"/>
      <c r="F284" s="9"/>
      <c r="G284" s="9"/>
      <c r="H284" s="23">
        <v>7471</v>
      </c>
      <c r="I284" s="34">
        <v>9263</v>
      </c>
      <c r="J284" s="119">
        <v>10461</v>
      </c>
      <c r="K284" s="116">
        <v>6643</v>
      </c>
    </row>
    <row r="285" spans="1:11" ht="20.149999999999999" customHeight="1" x14ac:dyDescent="0.2">
      <c r="A285" s="9">
        <v>377</v>
      </c>
      <c r="B285" s="9">
        <v>3410213668</v>
      </c>
      <c r="C285" s="20" t="s">
        <v>1402</v>
      </c>
      <c r="D285" s="9"/>
      <c r="E285" s="9"/>
      <c r="F285" s="9"/>
      <c r="G285" s="9"/>
      <c r="H285" s="23"/>
      <c r="I285" s="34">
        <v>26048</v>
      </c>
      <c r="J285" s="119">
        <v>42031</v>
      </c>
      <c r="K285" s="116">
        <v>37343</v>
      </c>
    </row>
    <row r="286" spans="1:11" ht="20.149999999999999" customHeight="1" x14ac:dyDescent="0.2">
      <c r="A286" s="9">
        <v>378</v>
      </c>
      <c r="B286" s="9">
        <v>3411502333</v>
      </c>
      <c r="C286" s="20" t="s">
        <v>1263</v>
      </c>
      <c r="D286" s="9"/>
      <c r="E286" s="9"/>
      <c r="F286" s="9"/>
      <c r="G286" s="9"/>
      <c r="H286" s="23">
        <v>18470</v>
      </c>
      <c r="I286" s="34">
        <v>15146</v>
      </c>
      <c r="J286" s="119"/>
      <c r="K286" s="116">
        <v>21684</v>
      </c>
    </row>
    <row r="287" spans="1:11" ht="20.149999999999999" customHeight="1" x14ac:dyDescent="0.2">
      <c r="A287" s="9">
        <v>381</v>
      </c>
      <c r="B287" s="9">
        <v>3412700480</v>
      </c>
      <c r="C287" s="20" t="s">
        <v>1264</v>
      </c>
      <c r="D287" s="9"/>
      <c r="E287" s="9"/>
      <c r="F287" s="9"/>
      <c r="G287" s="23">
        <v>3014</v>
      </c>
      <c r="H287" s="23">
        <v>12187</v>
      </c>
      <c r="I287" s="34">
        <v>10755.5</v>
      </c>
      <c r="J287" s="119">
        <v>13242</v>
      </c>
      <c r="K287" s="116">
        <v>12775</v>
      </c>
    </row>
    <row r="288" spans="1:11" ht="20.149999999999999" customHeight="1" x14ac:dyDescent="0.2">
      <c r="A288" s="9">
        <v>383</v>
      </c>
      <c r="B288" s="9">
        <v>3410213127</v>
      </c>
      <c r="C288" s="20" t="s">
        <v>1408</v>
      </c>
      <c r="D288" s="9"/>
      <c r="E288" s="9"/>
      <c r="F288" s="9"/>
      <c r="G288" s="23"/>
      <c r="H288" s="23">
        <v>13401</v>
      </c>
      <c r="I288" s="34">
        <v>14606.8</v>
      </c>
      <c r="J288" s="119">
        <v>17004</v>
      </c>
      <c r="K288" s="116">
        <v>19911</v>
      </c>
    </row>
    <row r="289" spans="1:11" ht="20.149999999999999" customHeight="1" x14ac:dyDescent="0.2">
      <c r="A289" s="9">
        <v>385</v>
      </c>
      <c r="B289" s="9">
        <v>3411501384</v>
      </c>
      <c r="C289" s="20" t="s">
        <v>1265</v>
      </c>
      <c r="D289" s="9"/>
      <c r="E289" s="9"/>
      <c r="F289" s="9"/>
      <c r="G289" s="9">
        <v>775</v>
      </c>
      <c r="H289" s="23">
        <v>9600</v>
      </c>
      <c r="I289" s="34">
        <v>10597.75</v>
      </c>
      <c r="J289" s="119">
        <v>10814</v>
      </c>
      <c r="K289" s="116">
        <v>10213</v>
      </c>
    </row>
    <row r="290" spans="1:11" ht="20.149999999999999" customHeight="1" x14ac:dyDescent="0.2">
      <c r="A290" s="9">
        <v>386</v>
      </c>
      <c r="B290" s="9">
        <v>3410209310</v>
      </c>
      <c r="C290" s="76" t="s">
        <v>2522</v>
      </c>
      <c r="D290" s="9"/>
      <c r="E290" s="9"/>
      <c r="F290" s="9"/>
      <c r="G290" s="9"/>
      <c r="H290" s="23">
        <v>3056</v>
      </c>
      <c r="I290" s="34">
        <v>6230</v>
      </c>
      <c r="J290" s="119">
        <v>9921</v>
      </c>
      <c r="K290" s="116">
        <v>9176</v>
      </c>
    </row>
    <row r="291" spans="1:11" ht="20.149999999999999" customHeight="1" x14ac:dyDescent="0.2">
      <c r="A291" s="9">
        <v>388</v>
      </c>
      <c r="B291" s="9">
        <v>3410114551</v>
      </c>
      <c r="C291" s="20" t="s">
        <v>1335</v>
      </c>
      <c r="D291" s="9"/>
      <c r="E291" s="9"/>
      <c r="F291" s="9"/>
      <c r="G291" s="9"/>
      <c r="H291" s="23">
        <v>3433</v>
      </c>
      <c r="I291" s="34">
        <v>8357</v>
      </c>
      <c r="J291" s="119">
        <v>12432</v>
      </c>
      <c r="K291" s="116">
        <v>15714</v>
      </c>
    </row>
    <row r="292" spans="1:11" ht="20.149999999999999" customHeight="1" x14ac:dyDescent="0.2">
      <c r="A292" s="9">
        <v>389</v>
      </c>
      <c r="B292" s="9">
        <v>3410114890</v>
      </c>
      <c r="C292" s="20" t="s">
        <v>1336</v>
      </c>
      <c r="D292" s="9"/>
      <c r="E292" s="9"/>
      <c r="F292" s="9"/>
      <c r="G292" s="9"/>
      <c r="H292" s="23"/>
      <c r="I292" s="34">
        <v>10506</v>
      </c>
      <c r="J292" s="119">
        <v>14294</v>
      </c>
      <c r="K292" s="123">
        <v>16033</v>
      </c>
    </row>
    <row r="293" spans="1:11" ht="20.149999999999999" customHeight="1" x14ac:dyDescent="0.2">
      <c r="A293" s="9">
        <v>390</v>
      </c>
      <c r="B293" s="9">
        <v>3410115467</v>
      </c>
      <c r="C293" s="20" t="s">
        <v>1489</v>
      </c>
      <c r="D293" s="9"/>
      <c r="E293" s="9"/>
      <c r="F293" s="9"/>
      <c r="G293" s="9"/>
      <c r="H293" s="23"/>
      <c r="I293" s="34"/>
      <c r="J293" s="119"/>
      <c r="K293" s="116"/>
    </row>
    <row r="294" spans="1:11" ht="20.149999999999999" customHeight="1" x14ac:dyDescent="0.2">
      <c r="A294" s="9">
        <v>391</v>
      </c>
      <c r="B294" s="9">
        <v>3410214815</v>
      </c>
      <c r="C294" s="20" t="s">
        <v>1337</v>
      </c>
      <c r="D294" s="9"/>
      <c r="E294" s="9"/>
      <c r="F294" s="9"/>
      <c r="G294" s="9"/>
      <c r="H294" s="23"/>
      <c r="I294" s="34"/>
      <c r="J294" s="119">
        <v>43264</v>
      </c>
      <c r="K294" s="123">
        <v>36404</v>
      </c>
    </row>
    <row r="295" spans="1:11" ht="20.149999999999999" customHeight="1" x14ac:dyDescent="0.2">
      <c r="A295" s="9">
        <v>392</v>
      </c>
      <c r="B295" s="9">
        <v>3410214831</v>
      </c>
      <c r="C295" s="20" t="s">
        <v>1338</v>
      </c>
      <c r="D295" s="9"/>
      <c r="E295" s="9"/>
      <c r="F295" s="9"/>
      <c r="G295" s="9"/>
      <c r="H295" s="23"/>
      <c r="I295" s="34">
        <v>4355.5</v>
      </c>
      <c r="J295" s="119">
        <v>6081</v>
      </c>
      <c r="K295" s="116">
        <v>5785</v>
      </c>
    </row>
    <row r="296" spans="1:11" ht="20.149999999999999" customHeight="1" x14ac:dyDescent="0.2">
      <c r="A296" s="9">
        <v>393</v>
      </c>
      <c r="B296" s="9">
        <v>3410215051</v>
      </c>
      <c r="C296" s="20" t="s">
        <v>1339</v>
      </c>
      <c r="D296" s="9"/>
      <c r="E296" s="9"/>
      <c r="F296" s="9"/>
      <c r="G296" s="9"/>
      <c r="H296" s="23"/>
      <c r="I296" s="34">
        <v>3923</v>
      </c>
      <c r="J296" s="119">
        <v>7155</v>
      </c>
      <c r="K296" s="116">
        <v>8585</v>
      </c>
    </row>
    <row r="297" spans="1:11" ht="20.149999999999999" customHeight="1" x14ac:dyDescent="0.2">
      <c r="A297" s="9">
        <v>394</v>
      </c>
      <c r="B297" s="9">
        <v>3410215176</v>
      </c>
      <c r="C297" s="20" t="s">
        <v>1340</v>
      </c>
      <c r="D297" s="9"/>
      <c r="E297" s="9"/>
      <c r="F297" s="9"/>
      <c r="G297" s="9"/>
      <c r="H297" s="23">
        <v>1735</v>
      </c>
      <c r="I297" s="34">
        <v>7044</v>
      </c>
      <c r="J297" s="119">
        <v>10956</v>
      </c>
      <c r="K297" s="123">
        <v>11472</v>
      </c>
    </row>
    <row r="298" spans="1:11" ht="20.149999999999999" customHeight="1" x14ac:dyDescent="0.2">
      <c r="A298" s="9">
        <v>395</v>
      </c>
      <c r="B298" s="9">
        <v>3410215218</v>
      </c>
      <c r="C298" s="20" t="s">
        <v>1341</v>
      </c>
      <c r="D298" s="9"/>
      <c r="E298" s="9"/>
      <c r="F298" s="9"/>
      <c r="G298" s="9"/>
      <c r="H298" s="23">
        <v>749</v>
      </c>
      <c r="I298" s="34">
        <v>12726</v>
      </c>
      <c r="J298" s="119">
        <v>12735</v>
      </c>
      <c r="K298" s="116">
        <v>14135</v>
      </c>
    </row>
    <row r="299" spans="1:11" ht="18.75" customHeight="1" x14ac:dyDescent="0.2">
      <c r="A299" s="9">
        <v>396</v>
      </c>
      <c r="B299" s="9">
        <v>3410550630</v>
      </c>
      <c r="C299" s="20" t="s">
        <v>1496</v>
      </c>
      <c r="D299" s="9"/>
      <c r="E299" s="9"/>
      <c r="F299" s="9"/>
      <c r="G299" s="9"/>
      <c r="H299" s="23"/>
      <c r="I299" s="34">
        <v>2405.5</v>
      </c>
      <c r="J299" s="122"/>
      <c r="K299" s="116">
        <v>6153</v>
      </c>
    </row>
    <row r="300" spans="1:11" ht="18.75" customHeight="1" x14ac:dyDescent="0.2">
      <c r="A300" s="9">
        <v>397</v>
      </c>
      <c r="B300" s="9">
        <v>3410550648</v>
      </c>
      <c r="C300" s="20" t="s">
        <v>1522</v>
      </c>
      <c r="D300" s="9"/>
      <c r="E300" s="9"/>
      <c r="F300" s="9"/>
      <c r="G300" s="9"/>
      <c r="H300" s="23"/>
      <c r="I300" s="34">
        <v>16152.789999999997</v>
      </c>
      <c r="J300" s="119">
        <v>17779</v>
      </c>
      <c r="K300" s="116">
        <v>20704</v>
      </c>
    </row>
    <row r="301" spans="1:11" ht="20.149999999999999" customHeight="1" x14ac:dyDescent="0.2">
      <c r="A301" s="9">
        <v>398</v>
      </c>
      <c r="B301" s="9">
        <v>3410900579</v>
      </c>
      <c r="C301" s="20" t="s">
        <v>390</v>
      </c>
      <c r="D301" s="9"/>
      <c r="E301" s="9"/>
      <c r="F301" s="9"/>
      <c r="G301" s="9"/>
      <c r="H301" s="23">
        <v>18179</v>
      </c>
      <c r="I301" s="34">
        <v>18561.5</v>
      </c>
      <c r="J301" s="119">
        <v>16751</v>
      </c>
      <c r="K301" s="115"/>
    </row>
    <row r="302" spans="1:11" ht="20.149999999999999" customHeight="1" x14ac:dyDescent="0.2">
      <c r="A302" s="9">
        <v>399</v>
      </c>
      <c r="B302" s="9">
        <v>3411100666</v>
      </c>
      <c r="C302" s="20" t="s">
        <v>1342</v>
      </c>
      <c r="D302" s="9"/>
      <c r="E302" s="9"/>
      <c r="F302" s="9"/>
      <c r="G302" s="9"/>
      <c r="H302" s="23">
        <v>4280</v>
      </c>
      <c r="I302" s="34">
        <v>18213</v>
      </c>
      <c r="J302" s="119">
        <v>19765</v>
      </c>
      <c r="K302" s="116">
        <v>22246</v>
      </c>
    </row>
    <row r="303" spans="1:11" ht="20.149999999999999" customHeight="1" x14ac:dyDescent="0.2">
      <c r="A303" s="9">
        <v>400</v>
      </c>
      <c r="B303" s="9">
        <v>3411100690</v>
      </c>
      <c r="C303" s="20" t="s">
        <v>1523</v>
      </c>
      <c r="D303" s="9"/>
      <c r="E303" s="9"/>
      <c r="F303" s="9"/>
      <c r="G303" s="9"/>
      <c r="H303" s="23"/>
      <c r="I303" s="34">
        <v>6093.25</v>
      </c>
      <c r="J303" s="119">
        <v>8991</v>
      </c>
      <c r="K303" s="116">
        <v>7828</v>
      </c>
    </row>
    <row r="304" spans="1:11" ht="20.149999999999999" customHeight="1" x14ac:dyDescent="0.2">
      <c r="A304" s="9">
        <v>401</v>
      </c>
      <c r="B304" s="9">
        <v>3411100773</v>
      </c>
      <c r="C304" s="20" t="s">
        <v>1343</v>
      </c>
      <c r="D304" s="9"/>
      <c r="E304" s="9"/>
      <c r="F304" s="9"/>
      <c r="G304" s="9"/>
      <c r="H304" s="23">
        <v>1485</v>
      </c>
      <c r="I304" s="34">
        <v>6779</v>
      </c>
      <c r="J304" s="119">
        <v>5244</v>
      </c>
      <c r="K304" s="123">
        <v>5070</v>
      </c>
    </row>
    <row r="305" spans="1:11" ht="20.149999999999999" customHeight="1" x14ac:dyDescent="0.2">
      <c r="A305" s="9">
        <v>402</v>
      </c>
      <c r="B305" s="9">
        <v>3411100781</v>
      </c>
      <c r="C305" s="20" t="s">
        <v>1505</v>
      </c>
      <c r="D305" s="9"/>
      <c r="E305" s="9"/>
      <c r="F305" s="9"/>
      <c r="G305" s="9"/>
      <c r="H305" s="23"/>
      <c r="I305" s="34">
        <v>2744</v>
      </c>
      <c r="J305" s="119">
        <v>5190</v>
      </c>
      <c r="K305" s="116">
        <v>6631</v>
      </c>
    </row>
    <row r="306" spans="1:11" ht="20.149999999999999" customHeight="1" x14ac:dyDescent="0.2">
      <c r="A306" s="9">
        <v>403</v>
      </c>
      <c r="B306" s="9">
        <v>3411502143</v>
      </c>
      <c r="C306" s="20" t="s">
        <v>1344</v>
      </c>
      <c r="D306" s="9"/>
      <c r="E306" s="9"/>
      <c r="F306" s="9"/>
      <c r="G306" s="9"/>
      <c r="H306" s="23"/>
      <c r="I306" s="34">
        <v>7790</v>
      </c>
      <c r="J306" s="119">
        <v>7120</v>
      </c>
      <c r="K306" s="116">
        <v>6600</v>
      </c>
    </row>
    <row r="307" spans="1:11" ht="20.149999999999999" customHeight="1" x14ac:dyDescent="0.2">
      <c r="A307" s="9">
        <v>404</v>
      </c>
      <c r="B307" s="9">
        <v>3411502846</v>
      </c>
      <c r="C307" s="20" t="s">
        <v>1345</v>
      </c>
      <c r="D307" s="9"/>
      <c r="E307" s="9"/>
      <c r="F307" s="9"/>
      <c r="G307" s="9"/>
      <c r="H307" s="23">
        <v>17733</v>
      </c>
      <c r="I307" s="34">
        <v>19449.560000000001</v>
      </c>
      <c r="J307" s="119">
        <v>21947</v>
      </c>
      <c r="K307" s="116">
        <v>21693</v>
      </c>
    </row>
    <row r="308" spans="1:11" ht="20.149999999999999" customHeight="1" x14ac:dyDescent="0.2">
      <c r="A308" s="9">
        <v>405</v>
      </c>
      <c r="B308" s="9">
        <v>3411502929</v>
      </c>
      <c r="C308" s="20" t="s">
        <v>1525</v>
      </c>
      <c r="D308" s="9"/>
      <c r="E308" s="9"/>
      <c r="F308" s="9"/>
      <c r="G308" s="9"/>
      <c r="H308" s="23"/>
      <c r="I308" s="34">
        <v>17165.5</v>
      </c>
      <c r="J308" s="119">
        <v>18360</v>
      </c>
      <c r="K308" s="116">
        <v>18097</v>
      </c>
    </row>
    <row r="309" spans="1:11" ht="20.149999999999999" customHeight="1" x14ac:dyDescent="0.2">
      <c r="A309" s="9">
        <v>406</v>
      </c>
      <c r="B309" s="9">
        <v>3412300091</v>
      </c>
      <c r="C309" s="20" t="s">
        <v>1346</v>
      </c>
      <c r="D309" s="9"/>
      <c r="E309" s="9"/>
      <c r="F309" s="9"/>
      <c r="G309" s="9"/>
      <c r="H309" s="23">
        <v>3272</v>
      </c>
      <c r="I309" s="34">
        <v>8357</v>
      </c>
      <c r="J309" s="119">
        <v>12055</v>
      </c>
      <c r="K309" s="116">
        <v>14699</v>
      </c>
    </row>
    <row r="310" spans="1:11" ht="20.149999999999999" customHeight="1" x14ac:dyDescent="0.2">
      <c r="A310" s="9">
        <v>407</v>
      </c>
      <c r="B310" s="9">
        <v>3412500815</v>
      </c>
      <c r="C310" s="20" t="s">
        <v>1347</v>
      </c>
      <c r="D310" s="9"/>
      <c r="E310" s="9"/>
      <c r="F310" s="9"/>
      <c r="G310" s="9"/>
      <c r="H310" s="23">
        <v>6102</v>
      </c>
      <c r="I310" s="34">
        <v>25506</v>
      </c>
      <c r="J310" s="119">
        <v>30156</v>
      </c>
      <c r="K310" s="116">
        <v>35052</v>
      </c>
    </row>
    <row r="311" spans="1:11" ht="20.149999999999999" customHeight="1" x14ac:dyDescent="0.2">
      <c r="A311" s="9">
        <v>408</v>
      </c>
      <c r="B311" s="9">
        <v>3412500823</v>
      </c>
      <c r="C311" s="20" t="s">
        <v>1510</v>
      </c>
      <c r="D311" s="9"/>
      <c r="E311" s="9"/>
      <c r="F311" s="9"/>
      <c r="G311" s="9"/>
      <c r="H311" s="23"/>
      <c r="I311" s="34">
        <v>13576</v>
      </c>
      <c r="J311" s="119">
        <v>15211</v>
      </c>
      <c r="K311" s="116">
        <v>15739</v>
      </c>
    </row>
    <row r="312" spans="1:11" ht="20.149999999999999" customHeight="1" x14ac:dyDescent="0.2">
      <c r="A312" s="9">
        <v>409</v>
      </c>
      <c r="B312" s="9">
        <v>3412700514</v>
      </c>
      <c r="C312" s="20" t="s">
        <v>1348</v>
      </c>
      <c r="D312" s="9"/>
      <c r="E312" s="9"/>
      <c r="F312" s="9"/>
      <c r="G312" s="9"/>
      <c r="H312" s="23">
        <v>675</v>
      </c>
      <c r="I312" s="34">
        <v>4777.5</v>
      </c>
      <c r="J312" s="119">
        <v>9835</v>
      </c>
      <c r="K312" s="116">
        <v>10397</v>
      </c>
    </row>
    <row r="313" spans="1:11" ht="20.149999999999999" customHeight="1" x14ac:dyDescent="0.2">
      <c r="A313" s="9">
        <v>410</v>
      </c>
      <c r="B313" s="9">
        <v>3413100136</v>
      </c>
      <c r="C313" s="20" t="s">
        <v>1526</v>
      </c>
      <c r="D313" s="9"/>
      <c r="E313" s="9"/>
      <c r="F313" s="9"/>
      <c r="G313" s="9"/>
      <c r="H313" s="23"/>
      <c r="I313" s="34"/>
      <c r="J313" s="119"/>
      <c r="K313" s="116"/>
    </row>
    <row r="314" spans="1:11" ht="20.149999999999999" customHeight="1" x14ac:dyDescent="0.2">
      <c r="A314" s="9">
        <v>411</v>
      </c>
      <c r="B314" s="9">
        <v>3413500053</v>
      </c>
      <c r="C314" s="20" t="s">
        <v>1349</v>
      </c>
      <c r="D314" s="9"/>
      <c r="E314" s="9"/>
      <c r="F314" s="9"/>
      <c r="G314" s="9"/>
      <c r="H314" s="23">
        <v>0</v>
      </c>
      <c r="I314" s="34">
        <v>2325</v>
      </c>
      <c r="J314" s="119">
        <v>1787</v>
      </c>
      <c r="K314" s="116">
        <v>1703</v>
      </c>
    </row>
    <row r="315" spans="1:11" ht="20.149999999999999" customHeight="1" x14ac:dyDescent="0.2">
      <c r="A315" s="9">
        <v>412</v>
      </c>
      <c r="B315" s="9">
        <v>3413505078</v>
      </c>
      <c r="C315" s="9" t="s">
        <v>428</v>
      </c>
      <c r="D315" s="83">
        <v>13985</v>
      </c>
      <c r="E315" s="83">
        <v>12455</v>
      </c>
      <c r="F315" s="29">
        <v>12798</v>
      </c>
      <c r="G315" s="23">
        <v>12011</v>
      </c>
      <c r="H315" s="23">
        <v>11359</v>
      </c>
      <c r="I315" s="34">
        <v>9707</v>
      </c>
      <c r="J315" s="119">
        <v>8573</v>
      </c>
      <c r="K315" s="116">
        <v>7682</v>
      </c>
    </row>
    <row r="316" spans="1:11" ht="20.149999999999999" customHeight="1" x14ac:dyDescent="0.2">
      <c r="A316" s="9">
        <v>413</v>
      </c>
      <c r="B316" s="9">
        <v>3410900603</v>
      </c>
      <c r="C316" s="9" t="s">
        <v>1425</v>
      </c>
      <c r="D316" s="83"/>
      <c r="E316" s="83"/>
      <c r="F316" s="29"/>
      <c r="G316" s="23"/>
      <c r="H316" s="23"/>
      <c r="I316" s="34">
        <v>8121.9679999999998</v>
      </c>
      <c r="J316" s="119">
        <v>9403</v>
      </c>
      <c r="K316" s="116">
        <v>9411</v>
      </c>
    </row>
    <row r="317" spans="1:11" ht="20.149999999999999" customHeight="1" x14ac:dyDescent="0.2">
      <c r="A317" s="9">
        <v>414</v>
      </c>
      <c r="B317" s="9">
        <v>3410215614</v>
      </c>
      <c r="C317" s="9" t="s">
        <v>1426</v>
      </c>
      <c r="D317" s="83"/>
      <c r="E317" s="83"/>
      <c r="F317" s="29"/>
      <c r="G317" s="23"/>
      <c r="H317" s="23"/>
      <c r="I317" s="23"/>
      <c r="J317" s="119"/>
      <c r="K317" s="115"/>
    </row>
    <row r="318" spans="1:11" ht="20.149999999999999" customHeight="1" x14ac:dyDescent="0.2">
      <c r="A318" s="9">
        <v>415</v>
      </c>
      <c r="B318" s="9">
        <v>3410215655</v>
      </c>
      <c r="C318" s="9" t="s">
        <v>1427</v>
      </c>
      <c r="D318" s="83"/>
      <c r="E318" s="83"/>
      <c r="F318" s="29"/>
      <c r="G318" s="23"/>
      <c r="H318" s="23"/>
      <c r="I318" s="34">
        <v>10744</v>
      </c>
      <c r="J318" s="119">
        <v>26779</v>
      </c>
      <c r="K318" s="116">
        <v>23938</v>
      </c>
    </row>
    <row r="319" spans="1:11" ht="20.149999999999999" customHeight="1" x14ac:dyDescent="0.2">
      <c r="A319" s="9">
        <v>416</v>
      </c>
      <c r="B319" s="9">
        <v>3410115699</v>
      </c>
      <c r="C319" s="9" t="s">
        <v>1428</v>
      </c>
      <c r="D319" s="83"/>
      <c r="E319" s="83"/>
      <c r="F319" s="29"/>
      <c r="G319" s="23"/>
      <c r="H319" s="23"/>
      <c r="I319" s="34">
        <v>2790</v>
      </c>
      <c r="J319" s="119">
        <v>8350</v>
      </c>
      <c r="K319" s="116">
        <v>17465</v>
      </c>
    </row>
    <row r="320" spans="1:11" ht="20.149999999999999" customHeight="1" x14ac:dyDescent="0.2">
      <c r="A320" s="9">
        <v>417</v>
      </c>
      <c r="B320" s="9">
        <v>3410215705</v>
      </c>
      <c r="C320" s="76" t="s">
        <v>2088</v>
      </c>
      <c r="D320" s="83"/>
      <c r="E320" s="83"/>
      <c r="F320" s="29"/>
      <c r="G320" s="23"/>
      <c r="H320" s="23"/>
      <c r="I320" s="34">
        <v>5230</v>
      </c>
      <c r="J320" s="119">
        <v>17403</v>
      </c>
      <c r="K320" s="123">
        <v>31417</v>
      </c>
    </row>
    <row r="321" spans="1:11" ht="20.149999999999999" customHeight="1" x14ac:dyDescent="0.2">
      <c r="A321" s="9">
        <v>418</v>
      </c>
      <c r="B321" s="9">
        <v>3411700333</v>
      </c>
      <c r="C321" s="9" t="s">
        <v>1429</v>
      </c>
      <c r="D321" s="83"/>
      <c r="E321" s="83"/>
      <c r="F321" s="29"/>
      <c r="G321" s="23"/>
      <c r="H321" s="23"/>
      <c r="I321" s="34">
        <v>2740</v>
      </c>
      <c r="J321" s="119">
        <v>5955</v>
      </c>
      <c r="K321" s="116">
        <v>5384</v>
      </c>
    </row>
    <row r="322" spans="1:11" ht="20.149999999999999" customHeight="1" x14ac:dyDescent="0.2">
      <c r="A322" s="9">
        <v>419</v>
      </c>
      <c r="B322" s="9">
        <v>3410115822</v>
      </c>
      <c r="C322" s="9" t="s">
        <v>394</v>
      </c>
      <c r="D322" s="83">
        <v>16195</v>
      </c>
      <c r="E322" s="83">
        <v>17775</v>
      </c>
      <c r="F322" s="29">
        <v>12965</v>
      </c>
      <c r="G322" s="23">
        <v>1205</v>
      </c>
      <c r="H322" s="23">
        <v>15760</v>
      </c>
      <c r="I322" s="34">
        <v>8002</v>
      </c>
      <c r="J322" s="119">
        <v>15750</v>
      </c>
      <c r="K322" s="123">
        <v>17509</v>
      </c>
    </row>
    <row r="323" spans="1:11" ht="20.149999999999999" customHeight="1" x14ac:dyDescent="0.2">
      <c r="A323" s="9">
        <v>420</v>
      </c>
      <c r="B323" s="9">
        <v>3410115806</v>
      </c>
      <c r="C323" s="20" t="s">
        <v>1143</v>
      </c>
      <c r="D323" s="9"/>
      <c r="E323" s="9"/>
      <c r="F323" s="9"/>
      <c r="G323" s="9"/>
      <c r="H323" s="23"/>
      <c r="I323" s="34">
        <v>6668.89</v>
      </c>
      <c r="J323" s="119">
        <v>12325</v>
      </c>
      <c r="K323" s="116">
        <v>10365</v>
      </c>
    </row>
    <row r="324" spans="1:11" ht="20.149999999999999" customHeight="1" x14ac:dyDescent="0.2">
      <c r="A324" s="9">
        <v>421</v>
      </c>
      <c r="B324" s="9">
        <v>3410216018</v>
      </c>
      <c r="C324" s="20" t="s">
        <v>1430</v>
      </c>
      <c r="D324" s="9"/>
      <c r="E324" s="9"/>
      <c r="F324" s="9"/>
      <c r="G324" s="9"/>
      <c r="H324" s="23"/>
      <c r="I324" s="34">
        <v>2353</v>
      </c>
      <c r="J324" s="119">
        <v>8569</v>
      </c>
      <c r="K324" s="116">
        <v>10808</v>
      </c>
    </row>
    <row r="325" spans="1:11" ht="20.149999999999999" customHeight="1" x14ac:dyDescent="0.2">
      <c r="A325" s="9">
        <v>422</v>
      </c>
      <c r="B325" s="9">
        <v>3410115996</v>
      </c>
      <c r="C325" s="20" t="s">
        <v>1431</v>
      </c>
      <c r="D325" s="9"/>
      <c r="E325" s="9"/>
      <c r="F325" s="9"/>
      <c r="G325" s="9"/>
      <c r="H325" s="23"/>
      <c r="I325" s="34">
        <v>5822</v>
      </c>
      <c r="J325" s="119"/>
      <c r="K325" s="116">
        <v>16848</v>
      </c>
    </row>
    <row r="326" spans="1:11" ht="20.149999999999999" customHeight="1" x14ac:dyDescent="0.2">
      <c r="A326" s="9">
        <v>423</v>
      </c>
      <c r="B326" s="9">
        <v>3410216000</v>
      </c>
      <c r="C326" s="20" t="s">
        <v>1432</v>
      </c>
      <c r="D326" s="9"/>
      <c r="E326" s="9"/>
      <c r="F326" s="9"/>
      <c r="G326" s="9"/>
      <c r="H326" s="23"/>
      <c r="I326" s="34">
        <v>600</v>
      </c>
      <c r="J326" s="119">
        <v>1168</v>
      </c>
      <c r="K326" s="123">
        <v>12094</v>
      </c>
    </row>
    <row r="327" spans="1:11" ht="20.149999999999999" customHeight="1" x14ac:dyDescent="0.2">
      <c r="A327" s="9">
        <v>424</v>
      </c>
      <c r="B327" s="9">
        <v>3410900611</v>
      </c>
      <c r="C327" s="20" t="s">
        <v>1433</v>
      </c>
      <c r="D327" s="9"/>
      <c r="E327" s="9"/>
      <c r="F327" s="9"/>
      <c r="G327" s="9"/>
      <c r="H327" s="23"/>
      <c r="I327" s="34">
        <v>1094</v>
      </c>
      <c r="J327" s="119">
        <v>5415</v>
      </c>
      <c r="K327" s="116">
        <v>8327</v>
      </c>
    </row>
    <row r="328" spans="1:11" ht="20.149999999999999" customHeight="1" x14ac:dyDescent="0.2">
      <c r="A328" s="9">
        <v>425</v>
      </c>
      <c r="B328" s="9">
        <v>3410116184</v>
      </c>
      <c r="C328" s="20" t="s">
        <v>1434</v>
      </c>
      <c r="D328" s="9"/>
      <c r="E328" s="9"/>
      <c r="F328" s="9"/>
      <c r="G328" s="9"/>
      <c r="H328" s="23"/>
      <c r="I328" s="34">
        <v>1192.5</v>
      </c>
      <c r="J328" s="119">
        <v>7179</v>
      </c>
      <c r="K328" s="116">
        <v>10639</v>
      </c>
    </row>
    <row r="329" spans="1:11" ht="20.149999999999999" customHeight="1" x14ac:dyDescent="0.2">
      <c r="A329" s="9">
        <v>426</v>
      </c>
      <c r="B329" s="9">
        <v>3410216307</v>
      </c>
      <c r="C329" s="20" t="s">
        <v>1435</v>
      </c>
      <c r="D329" s="9"/>
      <c r="E329" s="9"/>
      <c r="F329" s="9"/>
      <c r="G329" s="9"/>
      <c r="H329" s="23"/>
      <c r="I329" s="34">
        <v>94</v>
      </c>
      <c r="J329" s="119">
        <v>13882</v>
      </c>
      <c r="K329" s="116">
        <v>12190</v>
      </c>
    </row>
    <row r="330" spans="1:11" ht="20.149999999999999" customHeight="1" x14ac:dyDescent="0.2">
      <c r="A330" s="9">
        <v>427</v>
      </c>
      <c r="B330" s="9">
        <v>3410212066</v>
      </c>
      <c r="C330" s="76" t="s">
        <v>2097</v>
      </c>
      <c r="D330" s="9"/>
      <c r="E330" s="9"/>
      <c r="F330" s="29">
        <v>2</v>
      </c>
      <c r="G330" s="9">
        <v>877</v>
      </c>
      <c r="H330" s="23">
        <v>1059</v>
      </c>
      <c r="I330" s="34">
        <v>1598</v>
      </c>
      <c r="J330" s="119">
        <v>3298</v>
      </c>
      <c r="K330" s="116">
        <v>3178</v>
      </c>
    </row>
    <row r="331" spans="1:11" ht="20.149999999999999" customHeight="1" x14ac:dyDescent="0.2">
      <c r="A331" s="76">
        <v>428</v>
      </c>
      <c r="B331" s="77">
        <v>3413200118</v>
      </c>
      <c r="C331" s="76" t="s">
        <v>2100</v>
      </c>
      <c r="D331" s="9"/>
      <c r="E331" s="9"/>
      <c r="F331" s="29"/>
      <c r="G331" s="9"/>
      <c r="H331" s="23"/>
      <c r="I331" s="34"/>
      <c r="J331" s="119">
        <v>38738</v>
      </c>
      <c r="K331" s="116">
        <v>38204</v>
      </c>
    </row>
    <row r="332" spans="1:11" ht="20.149999999999999" customHeight="1" x14ac:dyDescent="0.2">
      <c r="A332" s="76">
        <v>429</v>
      </c>
      <c r="B332" s="77">
        <v>3412700530</v>
      </c>
      <c r="C332" s="76" t="s">
        <v>2103</v>
      </c>
      <c r="D332" s="9"/>
      <c r="E332" s="9"/>
      <c r="F332" s="29"/>
      <c r="G332" s="9"/>
      <c r="H332" s="23"/>
      <c r="I332" s="34"/>
      <c r="J332" s="119">
        <v>966</v>
      </c>
      <c r="K332" s="116">
        <v>2788</v>
      </c>
    </row>
    <row r="333" spans="1:11" ht="20.149999999999999" customHeight="1" x14ac:dyDescent="0.2">
      <c r="A333" s="76">
        <v>430</v>
      </c>
      <c r="B333" s="77">
        <v>3412100244</v>
      </c>
      <c r="C333" s="76" t="s">
        <v>2104</v>
      </c>
      <c r="D333" s="9"/>
      <c r="E333" s="9"/>
      <c r="F333" s="29"/>
      <c r="G333" s="9"/>
      <c r="H333" s="23"/>
      <c r="I333" s="34"/>
      <c r="J333" s="119">
        <v>7438</v>
      </c>
      <c r="K333" s="116">
        <v>6890</v>
      </c>
    </row>
    <row r="334" spans="1:11" ht="20.149999999999999" customHeight="1" x14ac:dyDescent="0.2">
      <c r="A334" s="76">
        <v>431</v>
      </c>
      <c r="B334" s="77">
        <v>3414600076</v>
      </c>
      <c r="C334" s="76" t="s">
        <v>2105</v>
      </c>
      <c r="D334" s="9"/>
      <c r="E334" s="9"/>
      <c r="F334" s="29"/>
      <c r="G334" s="9"/>
      <c r="H334" s="23"/>
      <c r="I334" s="34"/>
      <c r="J334" s="119">
        <v>29607</v>
      </c>
      <c r="K334" s="116">
        <v>25034</v>
      </c>
    </row>
    <row r="335" spans="1:11" ht="20.149999999999999" customHeight="1" x14ac:dyDescent="0.2">
      <c r="A335" s="76">
        <v>432</v>
      </c>
      <c r="B335" s="77">
        <v>3410216620</v>
      </c>
      <c r="C335" s="76" t="s">
        <v>2107</v>
      </c>
      <c r="D335" s="9"/>
      <c r="E335" s="9"/>
      <c r="F335" s="29"/>
      <c r="G335" s="9"/>
      <c r="H335" s="23"/>
      <c r="I335" s="34"/>
      <c r="J335" s="119">
        <v>21030</v>
      </c>
      <c r="K335" s="123">
        <v>18797</v>
      </c>
    </row>
    <row r="336" spans="1:11" ht="20.149999999999999" customHeight="1" x14ac:dyDescent="0.2">
      <c r="A336" s="76">
        <v>433</v>
      </c>
      <c r="B336" s="77">
        <v>3410216612</v>
      </c>
      <c r="C336" s="76" t="s">
        <v>2110</v>
      </c>
      <c r="D336" s="9"/>
      <c r="E336" s="9"/>
      <c r="F336" s="29"/>
      <c r="G336" s="9"/>
      <c r="H336" s="23"/>
      <c r="I336" s="34"/>
      <c r="J336" s="121">
        <v>1933</v>
      </c>
      <c r="K336" s="116">
        <v>5796.25</v>
      </c>
    </row>
    <row r="337" spans="1:11" ht="20.149999999999999" customHeight="1" x14ac:dyDescent="0.2">
      <c r="A337" s="76">
        <v>434</v>
      </c>
      <c r="B337" s="77">
        <v>3410216695</v>
      </c>
      <c r="C337" s="76" t="s">
        <v>2112</v>
      </c>
      <c r="D337" s="9"/>
      <c r="E337" s="9"/>
      <c r="F337" s="29"/>
      <c r="G337" s="9"/>
      <c r="H337" s="23"/>
      <c r="I337" s="34"/>
      <c r="J337" s="119">
        <v>11354</v>
      </c>
      <c r="K337" s="116">
        <v>11762</v>
      </c>
    </row>
    <row r="338" spans="1:11" ht="20.149999999999999" customHeight="1" x14ac:dyDescent="0.2">
      <c r="A338" s="63">
        <v>435</v>
      </c>
      <c r="B338" s="62">
        <v>3410216703</v>
      </c>
      <c r="C338" s="63" t="s">
        <v>2146</v>
      </c>
      <c r="D338" s="9"/>
      <c r="E338" s="9"/>
      <c r="F338" s="29"/>
      <c r="G338" s="9"/>
      <c r="H338" s="23"/>
      <c r="I338" s="34"/>
      <c r="J338" s="122"/>
      <c r="K338" s="116"/>
    </row>
    <row r="339" spans="1:11" ht="20.149999999999999" customHeight="1" x14ac:dyDescent="0.2">
      <c r="A339" s="76">
        <v>436</v>
      </c>
      <c r="B339" s="77">
        <v>3412500856</v>
      </c>
      <c r="C339" s="76" t="s">
        <v>2153</v>
      </c>
      <c r="D339" s="9"/>
      <c r="E339" s="9"/>
      <c r="F339" s="29"/>
      <c r="G339" s="9"/>
      <c r="H339" s="23"/>
      <c r="I339" s="34"/>
      <c r="J339" s="121">
        <v>1841</v>
      </c>
      <c r="K339" s="116">
        <v>2675</v>
      </c>
    </row>
    <row r="340" spans="1:11" ht="20.149999999999999" customHeight="1" x14ac:dyDescent="0.2">
      <c r="A340" s="76">
        <v>437</v>
      </c>
      <c r="B340" s="77">
        <v>3410116689</v>
      </c>
      <c r="C340" s="76" t="s">
        <v>2156</v>
      </c>
      <c r="D340" s="9"/>
      <c r="E340" s="9"/>
      <c r="F340" s="29"/>
      <c r="G340" s="9"/>
      <c r="H340" s="23"/>
      <c r="I340" s="34"/>
      <c r="J340" s="119">
        <v>2626</v>
      </c>
      <c r="K340" s="123">
        <v>10875</v>
      </c>
    </row>
    <row r="341" spans="1:11" ht="20.149999999999999" customHeight="1" x14ac:dyDescent="0.2">
      <c r="A341" s="76">
        <v>438</v>
      </c>
      <c r="B341" s="77">
        <v>3411503075</v>
      </c>
      <c r="C341" s="76" t="s">
        <v>2157</v>
      </c>
      <c r="D341" s="9"/>
      <c r="E341" s="9"/>
      <c r="F341" s="29"/>
      <c r="G341" s="9"/>
      <c r="H341" s="23"/>
      <c r="I341" s="34"/>
      <c r="J341" s="119">
        <v>5682</v>
      </c>
      <c r="K341" s="116">
        <v>11985</v>
      </c>
    </row>
    <row r="342" spans="1:11" ht="20.149999999999999" customHeight="1" x14ac:dyDescent="0.2">
      <c r="A342" s="76">
        <v>439</v>
      </c>
      <c r="B342" s="77">
        <v>3410216794</v>
      </c>
      <c r="C342" s="76" t="s">
        <v>2160</v>
      </c>
      <c r="D342" s="9"/>
      <c r="E342" s="9"/>
      <c r="F342" s="29"/>
      <c r="G342" s="9"/>
      <c r="H342" s="23"/>
      <c r="I342" s="34"/>
      <c r="J342" s="119">
        <v>1108</v>
      </c>
      <c r="K342" s="123">
        <v>2783</v>
      </c>
    </row>
    <row r="343" spans="1:11" ht="20.149999999999999" customHeight="1" x14ac:dyDescent="0.2">
      <c r="A343" s="76">
        <v>440</v>
      </c>
      <c r="B343" s="77">
        <v>3410216786</v>
      </c>
      <c r="C343" s="76" t="s">
        <v>2161</v>
      </c>
      <c r="D343" s="9"/>
      <c r="E343" s="9"/>
      <c r="F343" s="29"/>
      <c r="G343" s="9"/>
      <c r="H343" s="23"/>
      <c r="I343" s="34"/>
      <c r="J343" s="119">
        <v>13070</v>
      </c>
      <c r="K343" s="116">
        <v>14386</v>
      </c>
    </row>
    <row r="344" spans="1:11" ht="20.149999999999999" customHeight="1" x14ac:dyDescent="0.2">
      <c r="A344" s="76">
        <v>441</v>
      </c>
      <c r="B344" s="77">
        <v>3410216984</v>
      </c>
      <c r="C344" s="76" t="s">
        <v>2164</v>
      </c>
      <c r="D344" s="9"/>
      <c r="E344" s="9"/>
      <c r="F344" s="29"/>
      <c r="G344" s="9"/>
      <c r="H344" s="23"/>
      <c r="I344" s="34"/>
      <c r="J344" s="119">
        <v>767</v>
      </c>
      <c r="K344" s="116">
        <v>10162</v>
      </c>
    </row>
    <row r="345" spans="1:11" ht="20.149999999999999" customHeight="1" x14ac:dyDescent="0.2">
      <c r="A345" s="76">
        <v>443</v>
      </c>
      <c r="B345" s="77">
        <v>3410216554</v>
      </c>
      <c r="C345" s="76" t="s">
        <v>2171</v>
      </c>
      <c r="D345" s="9"/>
      <c r="E345" s="9"/>
      <c r="F345" s="29"/>
      <c r="G345" s="9"/>
      <c r="H345" s="23"/>
      <c r="I345" s="34"/>
      <c r="J345" s="119">
        <v>5832</v>
      </c>
      <c r="K345" s="116">
        <v>10800</v>
      </c>
    </row>
    <row r="346" spans="1:11" ht="20.149999999999999" customHeight="1" x14ac:dyDescent="0.2">
      <c r="A346" s="76">
        <v>444</v>
      </c>
      <c r="B346" s="77">
        <v>3410550721</v>
      </c>
      <c r="C346" s="76" t="s">
        <v>2172</v>
      </c>
      <c r="D346" s="9"/>
      <c r="E346" s="9"/>
      <c r="F346" s="29"/>
      <c r="G346" s="9"/>
      <c r="H346" s="23"/>
      <c r="I346" s="34"/>
      <c r="J346" s="119">
        <v>6616</v>
      </c>
      <c r="K346" s="116">
        <v>19190</v>
      </c>
    </row>
    <row r="347" spans="1:11" ht="20.149999999999999" customHeight="1" x14ac:dyDescent="0.2">
      <c r="A347" s="76">
        <v>445</v>
      </c>
      <c r="B347" s="77">
        <v>3413200134</v>
      </c>
      <c r="C347" s="76" t="s">
        <v>2175</v>
      </c>
      <c r="D347" s="9"/>
      <c r="E347" s="9"/>
      <c r="F347" s="29"/>
      <c r="G347" s="9"/>
      <c r="H347" s="23"/>
      <c r="I347" s="34"/>
      <c r="J347" s="119">
        <v>16104</v>
      </c>
      <c r="K347" s="116">
        <v>29493</v>
      </c>
    </row>
    <row r="348" spans="1:11" ht="20.149999999999999" customHeight="1" x14ac:dyDescent="0.2">
      <c r="A348" s="76">
        <v>446</v>
      </c>
      <c r="B348" s="77">
        <v>3410217131</v>
      </c>
      <c r="C348" s="76" t="s">
        <v>2178</v>
      </c>
      <c r="D348" s="9"/>
      <c r="E348" s="9"/>
      <c r="F348" s="29"/>
      <c r="G348" s="9"/>
      <c r="H348" s="23"/>
      <c r="I348" s="34"/>
      <c r="J348" s="119">
        <v>527</v>
      </c>
      <c r="K348" s="123">
        <v>915</v>
      </c>
    </row>
    <row r="349" spans="1:11" ht="20.149999999999999" customHeight="1" x14ac:dyDescent="0.2">
      <c r="A349" s="76">
        <v>447</v>
      </c>
      <c r="B349" s="77">
        <v>3410211910</v>
      </c>
      <c r="C349" s="76" t="s">
        <v>2181</v>
      </c>
      <c r="D349" s="9"/>
      <c r="E349" s="9"/>
      <c r="F349" s="29"/>
      <c r="G349" s="9"/>
      <c r="H349" s="23"/>
      <c r="I349" s="34"/>
      <c r="J349" s="119">
        <v>1479</v>
      </c>
      <c r="K349" s="116">
        <v>11008</v>
      </c>
    </row>
    <row r="350" spans="1:11" ht="20.149999999999999" customHeight="1" x14ac:dyDescent="0.2">
      <c r="A350" s="76">
        <v>448</v>
      </c>
      <c r="B350" s="77">
        <v>3412500872</v>
      </c>
      <c r="C350" s="76" t="s">
        <v>564</v>
      </c>
      <c r="D350" s="9"/>
      <c r="E350" s="9"/>
      <c r="F350" s="29"/>
      <c r="G350" s="9"/>
      <c r="H350" s="23"/>
      <c r="I350" s="34"/>
      <c r="J350" s="119">
        <v>5090</v>
      </c>
      <c r="K350" s="116">
        <v>17173</v>
      </c>
    </row>
    <row r="351" spans="1:11" ht="20.149999999999999" customHeight="1" x14ac:dyDescent="0.2">
      <c r="A351" s="63">
        <v>449</v>
      </c>
      <c r="B351" s="62">
        <v>3411503166</v>
      </c>
      <c r="C351" s="63" t="s">
        <v>2193</v>
      </c>
      <c r="D351" s="9"/>
      <c r="E351" s="9"/>
      <c r="F351" s="29"/>
      <c r="G351" s="9"/>
      <c r="H351" s="23"/>
      <c r="I351" s="34"/>
      <c r="J351" s="119"/>
      <c r="K351" s="116">
        <v>12306</v>
      </c>
    </row>
    <row r="352" spans="1:11" ht="20.149999999999999" customHeight="1" x14ac:dyDescent="0.2">
      <c r="A352" s="64">
        <v>450</v>
      </c>
      <c r="B352" s="62">
        <v>3413200142</v>
      </c>
      <c r="C352" s="63" t="s">
        <v>2197</v>
      </c>
      <c r="D352" s="9"/>
      <c r="E352" s="9"/>
      <c r="F352" s="29"/>
      <c r="G352" s="9"/>
      <c r="H352" s="23"/>
      <c r="I352" s="34"/>
      <c r="J352" s="119"/>
      <c r="K352" s="116">
        <v>5352</v>
      </c>
    </row>
    <row r="353" spans="1:11" ht="20.149999999999999" customHeight="1" x14ac:dyDescent="0.2">
      <c r="A353" s="76">
        <v>451</v>
      </c>
      <c r="B353" s="77">
        <v>3411503158</v>
      </c>
      <c r="C353" s="76" t="s">
        <v>2202</v>
      </c>
      <c r="D353" s="9"/>
      <c r="E353" s="9"/>
      <c r="F353" s="29"/>
      <c r="G353" s="9"/>
      <c r="H353" s="23"/>
      <c r="I353" s="34"/>
      <c r="J353" s="119">
        <v>22396</v>
      </c>
      <c r="K353" s="116">
        <v>19020</v>
      </c>
    </row>
    <row r="354" spans="1:11" ht="20.149999999999999" customHeight="1" x14ac:dyDescent="0.2">
      <c r="A354" s="63">
        <v>454</v>
      </c>
      <c r="B354" s="52">
        <v>3412700555</v>
      </c>
      <c r="C354" s="47" t="s">
        <v>2235</v>
      </c>
      <c r="D354" s="9"/>
      <c r="E354" s="9"/>
      <c r="F354" s="29"/>
      <c r="G354" s="9"/>
      <c r="H354" s="23"/>
      <c r="I354" s="34"/>
      <c r="J354" s="119"/>
      <c r="K354" s="123">
        <v>7892</v>
      </c>
    </row>
    <row r="355" spans="1:11" ht="20.149999999999999" customHeight="1" x14ac:dyDescent="0.2">
      <c r="A355" s="63">
        <v>455</v>
      </c>
      <c r="B355" s="107">
        <v>3410217669</v>
      </c>
      <c r="C355" s="109" t="s">
        <v>2291</v>
      </c>
      <c r="D355" s="9"/>
      <c r="E355" s="9"/>
      <c r="F355" s="29"/>
      <c r="G355" s="9"/>
      <c r="H355" s="23"/>
      <c r="I355" s="34"/>
      <c r="J355" s="119"/>
      <c r="K355" s="116">
        <v>2218</v>
      </c>
    </row>
    <row r="356" spans="1:11" ht="20.149999999999999" customHeight="1" x14ac:dyDescent="0.2">
      <c r="A356" s="63">
        <v>456</v>
      </c>
      <c r="B356" s="107">
        <v>3411503182</v>
      </c>
      <c r="C356" s="109" t="s">
        <v>2292</v>
      </c>
      <c r="D356" s="9"/>
      <c r="E356" s="9"/>
      <c r="F356" s="29"/>
      <c r="G356" s="9"/>
      <c r="H356" s="23"/>
      <c r="I356" s="34"/>
      <c r="J356" s="119"/>
      <c r="K356" s="116">
        <v>6630</v>
      </c>
    </row>
    <row r="357" spans="1:11" ht="20.149999999999999" customHeight="1" x14ac:dyDescent="0.2">
      <c r="A357" s="67">
        <v>457</v>
      </c>
      <c r="B357" s="107">
        <v>3410217644</v>
      </c>
      <c r="C357" s="109" t="s">
        <v>2293</v>
      </c>
      <c r="D357" s="9"/>
      <c r="E357" s="9"/>
      <c r="F357" s="29"/>
      <c r="G357" s="9"/>
      <c r="H357" s="23"/>
      <c r="I357" s="34"/>
      <c r="J357" s="119"/>
      <c r="K357" s="123">
        <v>27702</v>
      </c>
    </row>
    <row r="358" spans="1:11" ht="20.149999999999999" customHeight="1" x14ac:dyDescent="0.2">
      <c r="A358" s="67">
        <v>458</v>
      </c>
      <c r="B358" s="107">
        <v>3413205158</v>
      </c>
      <c r="C358" s="109" t="s">
        <v>2294</v>
      </c>
      <c r="D358" s="9"/>
      <c r="E358" s="9"/>
      <c r="F358" s="29"/>
      <c r="G358" s="9"/>
      <c r="H358" s="23"/>
      <c r="I358" s="34"/>
      <c r="J358" s="119"/>
      <c r="K358" s="123">
        <v>38412</v>
      </c>
    </row>
    <row r="359" spans="1:11" ht="20.149999999999999" customHeight="1" x14ac:dyDescent="0.2">
      <c r="A359" s="63">
        <v>459</v>
      </c>
      <c r="B359" s="107">
        <v>3412500898</v>
      </c>
      <c r="C359" s="109" t="s">
        <v>2295</v>
      </c>
      <c r="D359" s="9"/>
      <c r="E359" s="9"/>
      <c r="F359" s="29"/>
      <c r="G359" s="9"/>
      <c r="H359" s="23"/>
      <c r="I359" s="34"/>
      <c r="J359" s="119"/>
      <c r="K359" s="116">
        <v>3650</v>
      </c>
    </row>
    <row r="360" spans="1:11" ht="20.149999999999999" customHeight="1" x14ac:dyDescent="0.2">
      <c r="A360" s="67">
        <v>460</v>
      </c>
      <c r="B360" s="108">
        <v>3410217776</v>
      </c>
      <c r="C360" s="109" t="s">
        <v>2296</v>
      </c>
      <c r="D360" s="9"/>
      <c r="E360" s="9"/>
      <c r="F360" s="29"/>
      <c r="G360" s="9"/>
      <c r="H360" s="23"/>
      <c r="I360" s="34"/>
      <c r="J360" s="119"/>
      <c r="K360" s="123">
        <v>20286</v>
      </c>
    </row>
    <row r="361" spans="1:11" ht="20.149999999999999" customHeight="1" x14ac:dyDescent="0.2">
      <c r="A361" s="67">
        <v>461</v>
      </c>
      <c r="B361" s="108">
        <v>3410217750</v>
      </c>
      <c r="C361" s="109" t="s">
        <v>2297</v>
      </c>
      <c r="D361" s="9"/>
      <c r="E361" s="9"/>
      <c r="F361" s="29"/>
      <c r="G361" s="9"/>
      <c r="H361" s="23"/>
      <c r="I361" s="34"/>
      <c r="J361" s="119"/>
      <c r="K361" s="123">
        <v>3397</v>
      </c>
    </row>
    <row r="362" spans="1:11" ht="20.149999999999999" customHeight="1" x14ac:dyDescent="0.2">
      <c r="A362" s="67">
        <v>462</v>
      </c>
      <c r="B362" s="108">
        <v>3410550606</v>
      </c>
      <c r="C362" s="109" t="s">
        <v>2298</v>
      </c>
      <c r="D362" s="9"/>
      <c r="E362" s="9"/>
      <c r="F362" s="29"/>
      <c r="G362" s="9"/>
      <c r="H362" s="23"/>
      <c r="I362" s="34"/>
      <c r="J362" s="119"/>
      <c r="K362" s="116">
        <v>941.5</v>
      </c>
    </row>
    <row r="363" spans="1:11" ht="20.149999999999999" customHeight="1" x14ac:dyDescent="0.2">
      <c r="A363" s="67">
        <v>463</v>
      </c>
      <c r="B363" s="108">
        <v>3411503307</v>
      </c>
      <c r="C363" s="109" t="s">
        <v>2299</v>
      </c>
      <c r="D363" s="9"/>
      <c r="E363" s="9"/>
      <c r="F363" s="29"/>
      <c r="G363" s="9"/>
      <c r="H363" s="23"/>
      <c r="I363" s="34"/>
      <c r="J363" s="119"/>
      <c r="K363" s="123">
        <v>658</v>
      </c>
    </row>
    <row r="364" spans="1:11" ht="20.149999999999999" customHeight="1" x14ac:dyDescent="0.2">
      <c r="A364" s="67">
        <v>464</v>
      </c>
      <c r="B364" s="108">
        <v>3412700563</v>
      </c>
      <c r="C364" s="109" t="s">
        <v>2300</v>
      </c>
      <c r="D364" s="9"/>
      <c r="E364" s="9"/>
      <c r="F364" s="29"/>
      <c r="G364" s="9"/>
      <c r="H364" s="23"/>
      <c r="I364" s="34"/>
      <c r="J364" s="119"/>
      <c r="K364" s="116">
        <v>22888</v>
      </c>
    </row>
    <row r="365" spans="1:11" ht="20.149999999999999" customHeight="1" x14ac:dyDescent="0.2">
      <c r="A365" s="67">
        <v>465</v>
      </c>
      <c r="B365" s="108">
        <v>3410218014</v>
      </c>
      <c r="C365" s="109" t="s">
        <v>2301</v>
      </c>
      <c r="D365" s="9"/>
      <c r="E365" s="9"/>
      <c r="F365" s="29"/>
      <c r="G365" s="9"/>
      <c r="H365" s="23"/>
      <c r="I365" s="34"/>
      <c r="J365" s="119"/>
      <c r="K365" s="123">
        <v>531</v>
      </c>
    </row>
    <row r="366" spans="1:11" ht="20.149999999999999" customHeight="1" x14ac:dyDescent="0.2">
      <c r="A366" s="67">
        <v>466</v>
      </c>
      <c r="B366" s="108">
        <v>3410118024</v>
      </c>
      <c r="C366" s="109" t="s">
        <v>2302</v>
      </c>
      <c r="D366" s="9"/>
      <c r="E366" s="9"/>
      <c r="F366" s="29"/>
      <c r="G366" s="9"/>
      <c r="H366" s="23"/>
      <c r="I366" s="34"/>
      <c r="J366" s="119"/>
      <c r="K366" s="116">
        <v>6416</v>
      </c>
    </row>
    <row r="367" spans="1:11" ht="20.149999999999999" customHeight="1" x14ac:dyDescent="0.2">
      <c r="A367" s="67">
        <v>467</v>
      </c>
      <c r="B367" s="108">
        <v>3410218030</v>
      </c>
      <c r="C367" s="109" t="s">
        <v>551</v>
      </c>
      <c r="D367" s="9"/>
      <c r="E367" s="9"/>
      <c r="F367" s="29"/>
      <c r="G367" s="9"/>
      <c r="H367" s="23"/>
      <c r="I367" s="34"/>
      <c r="J367" s="119"/>
      <c r="K367" s="123">
        <v>10051</v>
      </c>
    </row>
    <row r="368" spans="1:11" ht="20.149999999999999" customHeight="1" x14ac:dyDescent="0.2">
      <c r="A368" s="67">
        <v>468</v>
      </c>
      <c r="B368" s="108">
        <v>3410218048</v>
      </c>
      <c r="C368" s="109" t="s">
        <v>565</v>
      </c>
      <c r="D368" s="9"/>
      <c r="E368" s="9"/>
      <c r="F368" s="29"/>
      <c r="G368" s="9"/>
      <c r="H368" s="23"/>
      <c r="I368" s="34"/>
      <c r="J368" s="119"/>
      <c r="K368" s="123">
        <v>11728</v>
      </c>
    </row>
    <row r="369" spans="1:11" ht="20.149999999999999" customHeight="1" x14ac:dyDescent="0.2">
      <c r="A369" s="67">
        <v>469</v>
      </c>
      <c r="B369" s="108">
        <v>3411100799</v>
      </c>
      <c r="C369" s="109" t="s">
        <v>2303</v>
      </c>
      <c r="D369" s="9"/>
      <c r="E369" s="9"/>
      <c r="F369" s="29"/>
      <c r="G369" s="9"/>
      <c r="H369" s="23"/>
      <c r="I369" s="34"/>
      <c r="J369" s="119"/>
      <c r="K369" s="116">
        <v>1342</v>
      </c>
    </row>
    <row r="370" spans="1:11" ht="20.149999999999999" customHeight="1" x14ac:dyDescent="0.2">
      <c r="A370" s="67">
        <v>470</v>
      </c>
      <c r="B370" s="108">
        <v>3411503315</v>
      </c>
      <c r="C370" s="109" t="s">
        <v>2304</v>
      </c>
      <c r="D370" s="9"/>
      <c r="E370" s="9"/>
      <c r="F370" s="29"/>
      <c r="G370" s="9"/>
      <c r="H370" s="23"/>
      <c r="I370" s="34"/>
      <c r="J370" s="119"/>
      <c r="K370" s="123">
        <v>1117</v>
      </c>
    </row>
    <row r="371" spans="1:11" ht="20.149999999999999" customHeight="1" x14ac:dyDescent="0.2">
      <c r="A371" s="67">
        <v>471</v>
      </c>
      <c r="B371" s="108">
        <v>3410218253</v>
      </c>
      <c r="C371" s="109" t="s">
        <v>2305</v>
      </c>
      <c r="D371" s="9"/>
      <c r="E371" s="9"/>
      <c r="F371" s="29"/>
      <c r="G371" s="9"/>
      <c r="H371" s="23"/>
      <c r="I371" s="34"/>
      <c r="J371" s="119"/>
      <c r="K371" s="116">
        <v>344</v>
      </c>
    </row>
    <row r="372" spans="1:11" ht="20.149999999999999" customHeight="1" x14ac:dyDescent="0.2">
      <c r="A372" s="67">
        <v>472</v>
      </c>
      <c r="B372" s="108">
        <v>3410218261</v>
      </c>
      <c r="C372" s="109" t="s">
        <v>2306</v>
      </c>
      <c r="D372" s="9"/>
      <c r="E372" s="9"/>
      <c r="F372" s="29"/>
      <c r="G372" s="9"/>
      <c r="H372" s="23"/>
      <c r="I372" s="34"/>
      <c r="J372" s="119"/>
      <c r="K372" s="116">
        <v>3094</v>
      </c>
    </row>
    <row r="373" spans="1:11" ht="20.149999999999999" customHeight="1" x14ac:dyDescent="0.2">
      <c r="A373" s="67">
        <v>473</v>
      </c>
      <c r="B373" s="108">
        <v>3411503331</v>
      </c>
      <c r="C373" s="109" t="s">
        <v>2307</v>
      </c>
      <c r="D373" s="9"/>
      <c r="E373" s="9"/>
      <c r="F373" s="29"/>
      <c r="G373" s="9"/>
      <c r="H373" s="23"/>
      <c r="I373" s="34"/>
      <c r="J373" s="119"/>
      <c r="K373" s="116">
        <v>82</v>
      </c>
    </row>
    <row r="374" spans="1:11" ht="20.149999999999999" customHeight="1" x14ac:dyDescent="0.2">
      <c r="A374" s="67">
        <v>474</v>
      </c>
      <c r="B374" s="108">
        <v>3410218360</v>
      </c>
      <c r="C374" s="109" t="s">
        <v>2308</v>
      </c>
      <c r="D374" s="9"/>
      <c r="E374" s="9"/>
      <c r="F374" s="29"/>
      <c r="G374" s="9"/>
      <c r="H374" s="23"/>
      <c r="I374" s="34"/>
      <c r="J374" s="119"/>
      <c r="K374" s="123">
        <v>0</v>
      </c>
    </row>
    <row r="375" spans="1:11" ht="20.149999999999999" customHeight="1" x14ac:dyDescent="0.2">
      <c r="A375" s="67">
        <v>475</v>
      </c>
      <c r="B375" s="108">
        <v>3412500690</v>
      </c>
      <c r="C375" s="109" t="s">
        <v>2309</v>
      </c>
      <c r="D375" s="9"/>
      <c r="E375" s="9"/>
      <c r="F375" s="29"/>
      <c r="G375" s="9"/>
      <c r="H375" s="23"/>
      <c r="I375" s="34"/>
      <c r="J375" s="119"/>
      <c r="K375" s="116">
        <v>5090</v>
      </c>
    </row>
    <row r="376" spans="1:11" ht="20.149999999999999" customHeight="1" x14ac:dyDescent="0.2">
      <c r="A376" s="67">
        <v>476</v>
      </c>
      <c r="B376" s="108">
        <v>3412500906</v>
      </c>
      <c r="C376" s="109" t="s">
        <v>2310</v>
      </c>
      <c r="D376" s="9"/>
      <c r="E376" s="9"/>
      <c r="F376" s="29"/>
      <c r="G376" s="9"/>
      <c r="H376" s="23"/>
      <c r="I376" s="34"/>
      <c r="J376" s="119"/>
      <c r="K376" s="116"/>
    </row>
    <row r="377" spans="1:11" ht="20.149999999999999" customHeight="1" x14ac:dyDescent="0.2">
      <c r="A377" s="67">
        <v>477</v>
      </c>
      <c r="B377" s="108">
        <v>3413205166</v>
      </c>
      <c r="C377" s="109" t="s">
        <v>2311</v>
      </c>
      <c r="D377" s="9"/>
      <c r="E377" s="9"/>
      <c r="F377" s="29"/>
      <c r="G377" s="9"/>
      <c r="H377" s="23"/>
      <c r="I377" s="34"/>
      <c r="J377" s="119"/>
      <c r="K377" s="116">
        <v>1903</v>
      </c>
    </row>
    <row r="378" spans="1:11" ht="20.149999999999999" customHeight="1" x14ac:dyDescent="0.2">
      <c r="A378" s="67">
        <v>478</v>
      </c>
      <c r="B378" s="108">
        <v>3410218394</v>
      </c>
      <c r="C378" s="109" t="s">
        <v>2312</v>
      </c>
      <c r="D378" s="9"/>
      <c r="E378" s="9"/>
      <c r="F378" s="29"/>
      <c r="G378" s="9"/>
      <c r="H378" s="23"/>
      <c r="I378" s="34"/>
      <c r="J378" s="119"/>
      <c r="K378" s="123">
        <v>2802</v>
      </c>
    </row>
    <row r="379" spans="1:11" ht="20.149999999999999" customHeight="1" x14ac:dyDescent="0.2">
      <c r="A379" s="67">
        <v>479</v>
      </c>
      <c r="B379" s="108">
        <v>3410218386</v>
      </c>
      <c r="C379" s="109" t="s">
        <v>2313</v>
      </c>
      <c r="D379" s="9"/>
      <c r="E379" s="9"/>
      <c r="F379" s="29"/>
      <c r="G379" s="9"/>
      <c r="H379" s="23"/>
      <c r="I379" s="34"/>
      <c r="J379" s="119"/>
      <c r="K379" s="123">
        <v>2457</v>
      </c>
    </row>
    <row r="380" spans="1:11" ht="20.149999999999999" customHeight="1" x14ac:dyDescent="0.2">
      <c r="A380" s="67">
        <v>480</v>
      </c>
      <c r="B380" s="108">
        <v>3410118370</v>
      </c>
      <c r="C380" s="109" t="s">
        <v>2314</v>
      </c>
      <c r="D380" s="9"/>
      <c r="E380" s="9"/>
      <c r="F380" s="29"/>
      <c r="G380" s="9"/>
      <c r="H380" s="23"/>
      <c r="I380" s="34"/>
      <c r="J380" s="119"/>
      <c r="K380" s="116">
        <v>132</v>
      </c>
    </row>
    <row r="381" spans="1:11" ht="20.149999999999999" customHeight="1" x14ac:dyDescent="0.2">
      <c r="A381" s="67">
        <v>481</v>
      </c>
      <c r="B381" s="108">
        <v>3411503356</v>
      </c>
      <c r="C381" s="109" t="s">
        <v>2315</v>
      </c>
      <c r="D381" s="9"/>
      <c r="E381" s="9"/>
      <c r="F381" s="29"/>
      <c r="G381" s="9"/>
      <c r="H381" s="23"/>
      <c r="I381" s="34"/>
      <c r="J381" s="119"/>
      <c r="K381" s="123">
        <v>939</v>
      </c>
    </row>
    <row r="382" spans="1:11" ht="20.149999999999999" customHeight="1" x14ac:dyDescent="0.2">
      <c r="A382" s="67">
        <v>482</v>
      </c>
      <c r="B382" s="108">
        <v>3411503364</v>
      </c>
      <c r="C382" s="109" t="s">
        <v>2316</v>
      </c>
      <c r="D382" s="9"/>
      <c r="E382" s="9"/>
      <c r="F382" s="29"/>
      <c r="G382" s="9"/>
      <c r="H382" s="23"/>
      <c r="I382" s="34"/>
      <c r="J382" s="119"/>
      <c r="K382" s="123">
        <v>1740</v>
      </c>
    </row>
    <row r="383" spans="1:11" ht="20.149999999999999" customHeight="1" x14ac:dyDescent="0.2">
      <c r="A383" s="67">
        <v>483</v>
      </c>
      <c r="B383" s="108">
        <v>3410218469</v>
      </c>
      <c r="C383" s="109" t="s">
        <v>2317</v>
      </c>
      <c r="D383" s="9"/>
      <c r="E383" s="9"/>
      <c r="F383" s="29"/>
      <c r="G383" s="9"/>
      <c r="H383" s="23"/>
      <c r="I383" s="34"/>
      <c r="J383" s="119"/>
      <c r="K383" s="116">
        <v>1013</v>
      </c>
    </row>
    <row r="384" spans="1:11" ht="20.149999999999999" customHeight="1" x14ac:dyDescent="0.2">
      <c r="A384" s="67">
        <v>484</v>
      </c>
      <c r="B384" s="108">
        <v>3410215838</v>
      </c>
      <c r="C384" s="109" t="s">
        <v>2318</v>
      </c>
      <c r="D384" s="9"/>
      <c r="E384" s="9"/>
      <c r="F384" s="29"/>
      <c r="G384" s="9"/>
      <c r="H384" s="23"/>
      <c r="I384" s="34"/>
      <c r="J384" s="119"/>
      <c r="K384" s="116"/>
    </row>
    <row r="385" spans="1:11" ht="20.149999999999999" customHeight="1" x14ac:dyDescent="0.2">
      <c r="A385" s="67">
        <v>485</v>
      </c>
      <c r="B385" s="108">
        <v>3412500914</v>
      </c>
      <c r="C385" s="109" t="s">
        <v>2319</v>
      </c>
      <c r="D385" s="9"/>
      <c r="E385" s="9"/>
      <c r="F385" s="29"/>
      <c r="G385" s="9"/>
      <c r="H385" s="23"/>
      <c r="I385" s="34"/>
      <c r="J385" s="119"/>
      <c r="K385" s="123">
        <v>860</v>
      </c>
    </row>
    <row r="386" spans="1:11" ht="20.149999999999999" customHeight="1" x14ac:dyDescent="0.2">
      <c r="A386" s="67">
        <v>486</v>
      </c>
      <c r="B386" s="108">
        <v>3410218568</v>
      </c>
      <c r="C386" s="109" t="s">
        <v>2320</v>
      </c>
      <c r="D386" s="9"/>
      <c r="E386" s="9"/>
      <c r="F386" s="29"/>
      <c r="G386" s="9"/>
      <c r="H386" s="23"/>
      <c r="I386" s="34"/>
      <c r="J386" s="119"/>
      <c r="K386" s="116">
        <v>2303</v>
      </c>
    </row>
    <row r="387" spans="1:11" ht="20.149999999999999" customHeight="1" x14ac:dyDescent="0.2">
      <c r="A387" s="67">
        <v>487</v>
      </c>
      <c r="B387" s="108">
        <v>3411700358</v>
      </c>
      <c r="C387" s="109" t="s">
        <v>2321</v>
      </c>
      <c r="D387" s="9"/>
      <c r="E387" s="9"/>
      <c r="F387" s="29"/>
      <c r="G387" s="9"/>
      <c r="H387" s="23"/>
      <c r="I387" s="34"/>
      <c r="J387" s="119"/>
      <c r="K387" s="116">
        <v>1151</v>
      </c>
    </row>
    <row r="388" spans="1:11" ht="20.149999999999999" customHeight="1" x14ac:dyDescent="0.2">
      <c r="A388" s="67">
        <v>488</v>
      </c>
      <c r="B388" s="108">
        <v>3410118594</v>
      </c>
      <c r="C388" s="109" t="s">
        <v>2322</v>
      </c>
      <c r="D388" s="9"/>
      <c r="E388" s="9"/>
      <c r="F388" s="29"/>
      <c r="G388" s="9"/>
      <c r="H388" s="23"/>
      <c r="I388" s="34"/>
      <c r="J388" s="119"/>
      <c r="K388" s="116">
        <v>0</v>
      </c>
    </row>
    <row r="389" spans="1:11" ht="20.149999999999999" customHeight="1" x14ac:dyDescent="0.2">
      <c r="A389" s="67">
        <v>489</v>
      </c>
      <c r="B389" s="108">
        <v>3410218634</v>
      </c>
      <c r="C389" s="109" t="s">
        <v>557</v>
      </c>
      <c r="D389" s="9"/>
      <c r="E389" s="9"/>
      <c r="F389" s="29"/>
      <c r="G389" s="9"/>
      <c r="H389" s="23"/>
      <c r="I389" s="34"/>
      <c r="J389" s="119"/>
      <c r="K389" s="116">
        <v>1440.5</v>
      </c>
    </row>
    <row r="390" spans="1:11" ht="20.149999999999999" customHeight="1" x14ac:dyDescent="0.2">
      <c r="A390" s="67">
        <v>490</v>
      </c>
      <c r="B390" s="108">
        <v>3411503380</v>
      </c>
      <c r="C390" s="109" t="s">
        <v>2323</v>
      </c>
      <c r="D390" s="9"/>
      <c r="E390" s="9"/>
      <c r="F390" s="29"/>
      <c r="G390" s="9"/>
      <c r="H390" s="23"/>
      <c r="I390" s="34"/>
      <c r="J390" s="119"/>
      <c r="K390" s="116">
        <v>0</v>
      </c>
    </row>
    <row r="391" spans="1:11" ht="20.149999999999999" customHeight="1" x14ac:dyDescent="0.2">
      <c r="A391" s="67">
        <v>491</v>
      </c>
      <c r="B391" s="108">
        <v>3411503398</v>
      </c>
      <c r="C391" s="109" t="s">
        <v>2324</v>
      </c>
      <c r="D391" s="9"/>
      <c r="E391" s="9"/>
      <c r="F391" s="29"/>
      <c r="G391" s="9"/>
      <c r="H391" s="23"/>
      <c r="I391" s="34"/>
      <c r="J391" s="119"/>
      <c r="K391" s="116">
        <v>25</v>
      </c>
    </row>
    <row r="392" spans="1:11" ht="20.149999999999999" customHeight="1" x14ac:dyDescent="0.2">
      <c r="A392" s="67">
        <v>492</v>
      </c>
      <c r="B392" s="108">
        <v>3410118677</v>
      </c>
      <c r="C392" s="109" t="s">
        <v>2325</v>
      </c>
      <c r="D392" s="9"/>
      <c r="E392" s="9"/>
      <c r="F392" s="29"/>
      <c r="G392" s="9"/>
      <c r="H392" s="23"/>
      <c r="I392" s="34"/>
      <c r="J392" s="119"/>
      <c r="K392" s="116">
        <v>0</v>
      </c>
    </row>
    <row r="393" spans="1:11" ht="20.149999999999999" customHeight="1" x14ac:dyDescent="0.2">
      <c r="A393" s="67">
        <v>493</v>
      </c>
      <c r="B393" s="108">
        <v>3412500922</v>
      </c>
      <c r="C393" s="109" t="s">
        <v>2326</v>
      </c>
      <c r="D393" s="9"/>
      <c r="E393" s="9"/>
      <c r="F393" s="29"/>
      <c r="G393" s="9"/>
      <c r="H393" s="23"/>
      <c r="I393" s="34"/>
      <c r="J393" s="119"/>
      <c r="K393" s="116"/>
    </row>
    <row r="394" spans="1:11" ht="20.149999999999999" customHeight="1" x14ac:dyDescent="0.2">
      <c r="A394" s="67">
        <v>494</v>
      </c>
      <c r="B394" s="108">
        <v>3410218964</v>
      </c>
      <c r="C394" s="109" t="s">
        <v>2327</v>
      </c>
      <c r="D394" s="9"/>
      <c r="E394" s="9"/>
      <c r="F394" s="29"/>
      <c r="G394" s="9"/>
      <c r="H394" s="23"/>
      <c r="I394" s="34"/>
      <c r="J394" s="119"/>
      <c r="K394" s="116">
        <v>0</v>
      </c>
    </row>
    <row r="395" spans="1:11" ht="20.149999999999999" customHeight="1" x14ac:dyDescent="0.2">
      <c r="A395" s="67">
        <v>495</v>
      </c>
      <c r="B395" s="108">
        <v>3410118909</v>
      </c>
      <c r="C395" s="109" t="s">
        <v>2328</v>
      </c>
      <c r="D395" s="9"/>
      <c r="E395" s="9"/>
      <c r="F395" s="29"/>
      <c r="G395" s="9"/>
      <c r="H395" s="23"/>
      <c r="I395" s="34"/>
      <c r="J395" s="119"/>
      <c r="K395" s="116">
        <v>0</v>
      </c>
    </row>
    <row r="396" spans="1:11" ht="20.149999999999999" customHeight="1" x14ac:dyDescent="0.2">
      <c r="A396" s="67">
        <v>496</v>
      </c>
      <c r="B396" s="108">
        <v>3410119014</v>
      </c>
      <c r="C396" s="109" t="s">
        <v>2329</v>
      </c>
      <c r="D396" s="9"/>
      <c r="E396" s="9"/>
      <c r="F396" s="29"/>
      <c r="G396" s="9"/>
      <c r="H396" s="23"/>
      <c r="I396" s="34"/>
      <c r="J396" s="119"/>
      <c r="K396" s="116">
        <v>0</v>
      </c>
    </row>
    <row r="397" spans="1:11" ht="20.149999999999999" customHeight="1" x14ac:dyDescent="0.2">
      <c r="A397" s="67">
        <v>497</v>
      </c>
      <c r="B397" s="108">
        <v>3410218899</v>
      </c>
      <c r="C397" s="109" t="s">
        <v>2330</v>
      </c>
      <c r="D397" s="9"/>
      <c r="E397" s="9"/>
      <c r="F397" s="29"/>
      <c r="G397" s="9"/>
      <c r="H397" s="23"/>
      <c r="I397" s="34"/>
      <c r="J397" s="119"/>
      <c r="K397" s="116">
        <v>0</v>
      </c>
    </row>
    <row r="398" spans="1:11" ht="20.149999999999999" customHeight="1" x14ac:dyDescent="0.2">
      <c r="A398" s="67">
        <v>498</v>
      </c>
      <c r="B398" s="108">
        <v>3410900637</v>
      </c>
      <c r="C398" s="109" t="s">
        <v>390</v>
      </c>
      <c r="D398" s="9"/>
      <c r="E398" s="9"/>
      <c r="F398" s="29"/>
      <c r="G398" s="9"/>
      <c r="H398" s="23"/>
      <c r="I398" s="34"/>
      <c r="J398" s="119"/>
      <c r="K398" s="116">
        <v>0</v>
      </c>
    </row>
    <row r="399" spans="1:11" ht="20.149999999999999" customHeight="1" x14ac:dyDescent="0.2">
      <c r="A399" s="67">
        <v>499</v>
      </c>
      <c r="B399" s="108">
        <v>3411503406</v>
      </c>
      <c r="C399" s="109" t="s">
        <v>2331</v>
      </c>
      <c r="D399" s="9"/>
      <c r="E399" s="9"/>
      <c r="F399" s="29"/>
      <c r="G399" s="9"/>
      <c r="H399" s="23"/>
      <c r="I399" s="34"/>
      <c r="J399" s="119"/>
      <c r="K399" s="116">
        <v>0</v>
      </c>
    </row>
    <row r="400" spans="1:11" ht="20.149999999999999" customHeight="1" x14ac:dyDescent="0.2">
      <c r="A400" s="67">
        <v>500</v>
      </c>
      <c r="B400" s="108">
        <v>3412700571</v>
      </c>
      <c r="C400" s="109" t="s">
        <v>2332</v>
      </c>
      <c r="D400" s="9"/>
      <c r="E400" s="9"/>
      <c r="F400" s="29"/>
      <c r="G400" s="9"/>
      <c r="H400" s="23"/>
      <c r="I400" s="34"/>
      <c r="J400" s="119"/>
      <c r="K400" s="116">
        <v>0</v>
      </c>
    </row>
    <row r="401" spans="1:11" ht="20.149999999999999" customHeight="1" x14ac:dyDescent="0.2">
      <c r="A401" s="67">
        <v>501</v>
      </c>
      <c r="B401" s="108">
        <v>3412700191</v>
      </c>
      <c r="C401" s="109" t="s">
        <v>2333</v>
      </c>
      <c r="D401" s="9"/>
      <c r="E401" s="9"/>
      <c r="F401" s="29"/>
      <c r="G401" s="9"/>
      <c r="H401" s="23"/>
      <c r="I401" s="34"/>
      <c r="J401" s="119"/>
      <c r="K401" s="116">
        <v>0</v>
      </c>
    </row>
    <row r="402" spans="1:11" ht="20.149999999999999" customHeight="1" x14ac:dyDescent="0.2">
      <c r="A402" s="63"/>
      <c r="B402" s="52"/>
      <c r="C402" s="47"/>
      <c r="D402" s="9"/>
      <c r="E402" s="9"/>
      <c r="F402" s="29"/>
      <c r="G402" s="9"/>
      <c r="H402" s="23"/>
      <c r="I402" s="34"/>
      <c r="J402" s="119"/>
      <c r="K402" s="91"/>
    </row>
    <row r="403" spans="1:11" ht="20.149999999999999" customHeight="1" x14ac:dyDescent="0.2">
      <c r="A403" s="63"/>
      <c r="B403" s="52"/>
      <c r="C403" s="47"/>
      <c r="D403" s="9"/>
      <c r="E403" s="9"/>
      <c r="F403" s="29"/>
      <c r="G403" s="9"/>
      <c r="H403" s="23"/>
      <c r="I403" s="34"/>
      <c r="J403" s="119"/>
      <c r="K403" s="91"/>
    </row>
    <row r="404" spans="1:11" ht="20.149999999999999" customHeight="1" x14ac:dyDescent="0.2">
      <c r="A404" s="63"/>
      <c r="B404" s="52"/>
      <c r="C404" s="47"/>
      <c r="D404" s="9"/>
      <c r="E404" s="9"/>
      <c r="F404" s="29"/>
      <c r="G404" s="9"/>
      <c r="H404" s="23"/>
      <c r="I404" s="34"/>
      <c r="J404" s="119"/>
      <c r="K404" s="91"/>
    </row>
    <row r="405" spans="1:11" ht="20.149999999999999" customHeight="1" x14ac:dyDescent="0.2">
      <c r="A405" s="12" t="s">
        <v>1417</v>
      </c>
      <c r="B405" s="12"/>
      <c r="C405" s="37" t="s">
        <v>1420</v>
      </c>
      <c r="D405" s="12"/>
      <c r="E405" s="12"/>
      <c r="F405" s="12"/>
      <c r="G405" s="12"/>
      <c r="H405" s="12"/>
      <c r="K405" s="93"/>
    </row>
    <row r="406" spans="1:11" ht="20.149999999999999" customHeight="1" x14ac:dyDescent="0.2">
      <c r="A406" s="12" t="s">
        <v>1417</v>
      </c>
      <c r="B406" s="12"/>
      <c r="C406" s="37"/>
      <c r="D406" s="12"/>
      <c r="E406" s="12"/>
      <c r="F406" s="12"/>
      <c r="G406" s="12"/>
      <c r="H406" s="12"/>
    </row>
  </sheetData>
  <autoFilter ref="A1:F267"/>
  <sortState ref="A2:P356">
    <sortCondition ref="G2:G356"/>
  </sortState>
  <phoneticPr fontId="2"/>
  <pageMargins left="0.43307086614173229" right="0.19685039370078741" top="0.6692913385826772" bottom="0.35433070866141736" header="0.39370078740157483" footer="0.19685039370078741"/>
  <pageSetup paperSize="9" scale="57" fitToHeight="0" orientation="portrait" r:id="rId1"/>
  <headerFooter>
    <oddHeader>&amp;R&amp;F&amp;A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view="pageBreakPreview" topLeftCell="A315" zoomScale="85" zoomScaleNormal="100" zoomScaleSheetLayoutView="85" workbookViewId="0">
      <selection activeCell="C330" sqref="C330"/>
    </sheetView>
  </sheetViews>
  <sheetFormatPr defaultColWidth="9" defaultRowHeight="20.149999999999999" customHeight="1" x14ac:dyDescent="0.2"/>
  <cols>
    <col min="1" max="1" width="5.6328125" style="7" customWidth="1"/>
    <col min="2" max="2" width="13.1796875" style="7" customWidth="1"/>
    <col min="3" max="3" width="40.6328125" style="7" customWidth="1"/>
    <col min="4" max="11" width="15.1796875" style="7" customWidth="1"/>
    <col min="12" max="16384" width="9" style="7"/>
  </cols>
  <sheetData>
    <row r="1" spans="1:11" ht="20.149999999999999" customHeight="1" x14ac:dyDescent="0.2">
      <c r="A1" s="94" t="s">
        <v>129</v>
      </c>
      <c r="B1" s="6" t="s">
        <v>130</v>
      </c>
      <c r="C1" s="6" t="s">
        <v>133</v>
      </c>
      <c r="D1" s="17" t="s">
        <v>146</v>
      </c>
      <c r="E1" s="17" t="s">
        <v>147</v>
      </c>
      <c r="F1" s="17" t="s">
        <v>1125</v>
      </c>
      <c r="G1" s="17" t="s">
        <v>1248</v>
      </c>
      <c r="H1" s="17" t="s">
        <v>1399</v>
      </c>
      <c r="I1" s="17" t="s">
        <v>1424</v>
      </c>
      <c r="J1" s="17" t="s">
        <v>2247</v>
      </c>
      <c r="K1" s="17" t="s">
        <v>2250</v>
      </c>
    </row>
    <row r="2" spans="1:11" ht="20.149999999999999" customHeight="1" x14ac:dyDescent="0.2">
      <c r="A2" s="6"/>
      <c r="B2" s="6"/>
      <c r="C2" s="6" t="s">
        <v>1413</v>
      </c>
      <c r="D2" s="82">
        <v>926281180</v>
      </c>
      <c r="E2" s="82">
        <v>994350856</v>
      </c>
      <c r="F2" s="33">
        <v>1067688328</v>
      </c>
      <c r="G2" s="33">
        <v>1043820977</v>
      </c>
      <c r="H2" s="33">
        <v>1162712600</v>
      </c>
      <c r="I2" s="33">
        <v>1262415777</v>
      </c>
      <c r="J2" s="33">
        <v>1424251305</v>
      </c>
      <c r="K2" s="33">
        <f>SUM(K3:K401)</f>
        <v>1585089889</v>
      </c>
    </row>
    <row r="3" spans="1:11" ht="20.149999999999999" customHeight="1" x14ac:dyDescent="0.2">
      <c r="A3" s="9">
        <v>4</v>
      </c>
      <c r="B3" s="9">
        <v>3411100419</v>
      </c>
      <c r="C3" s="9" t="s">
        <v>391</v>
      </c>
      <c r="D3" s="83">
        <v>3106675</v>
      </c>
      <c r="E3" s="83">
        <v>2420565</v>
      </c>
      <c r="F3" s="29">
        <v>2143365</v>
      </c>
      <c r="G3" s="23">
        <v>2018835</v>
      </c>
      <c r="H3" s="23">
        <v>1925785</v>
      </c>
      <c r="I3" s="34">
        <v>1778940</v>
      </c>
      <c r="J3" s="53">
        <v>1892530</v>
      </c>
      <c r="K3" s="123">
        <v>1800820</v>
      </c>
    </row>
    <row r="4" spans="1:11" ht="20.149999999999999" customHeight="1" x14ac:dyDescent="0.2">
      <c r="A4" s="9">
        <v>5</v>
      </c>
      <c r="B4" s="9">
        <v>3411100427</v>
      </c>
      <c r="C4" s="9" t="s">
        <v>392</v>
      </c>
      <c r="D4" s="83">
        <v>6390812</v>
      </c>
      <c r="E4" s="83">
        <v>5916365</v>
      </c>
      <c r="F4" s="29">
        <v>5090898</v>
      </c>
      <c r="G4" s="23">
        <v>4334419</v>
      </c>
      <c r="H4" s="23">
        <v>3170691</v>
      </c>
      <c r="I4" s="34">
        <v>2883767</v>
      </c>
      <c r="J4" s="53">
        <v>3029309</v>
      </c>
      <c r="K4" s="123">
        <v>3928211</v>
      </c>
    </row>
    <row r="5" spans="1:11" ht="20.149999999999999" customHeight="1" x14ac:dyDescent="0.2">
      <c r="A5" s="9">
        <v>6</v>
      </c>
      <c r="B5" s="9">
        <v>3413900030</v>
      </c>
      <c r="C5" s="9" t="s">
        <v>393</v>
      </c>
      <c r="D5" s="83">
        <v>3571070</v>
      </c>
      <c r="E5" s="83">
        <v>2252280</v>
      </c>
      <c r="F5" s="29">
        <v>2106250</v>
      </c>
      <c r="G5" s="23">
        <v>3661260</v>
      </c>
      <c r="H5" s="23">
        <v>4260640</v>
      </c>
      <c r="I5" s="34">
        <v>3779830</v>
      </c>
      <c r="J5" s="53">
        <v>3502250</v>
      </c>
      <c r="K5" s="123">
        <v>3545150</v>
      </c>
    </row>
    <row r="6" spans="1:11" ht="20.149999999999999" customHeight="1" x14ac:dyDescent="0.2">
      <c r="A6" s="9">
        <v>8</v>
      </c>
      <c r="B6" s="9">
        <v>3410203909</v>
      </c>
      <c r="C6" s="9" t="s">
        <v>395</v>
      </c>
      <c r="D6" s="83">
        <v>3244400</v>
      </c>
      <c r="E6" s="83">
        <v>3291200</v>
      </c>
      <c r="F6" s="29">
        <v>3455200</v>
      </c>
      <c r="G6" s="23">
        <v>3682800</v>
      </c>
      <c r="H6" s="23">
        <v>3851240</v>
      </c>
      <c r="I6" s="34">
        <v>3616680</v>
      </c>
      <c r="J6" s="53">
        <v>2922960</v>
      </c>
      <c r="K6" s="123">
        <v>2154800</v>
      </c>
    </row>
    <row r="7" spans="1:11" ht="20.149999999999999" customHeight="1" x14ac:dyDescent="0.2">
      <c r="A7" s="9">
        <v>9</v>
      </c>
      <c r="B7" s="9">
        <v>3410500619</v>
      </c>
      <c r="C7" s="9" t="s">
        <v>1036</v>
      </c>
      <c r="D7" s="83">
        <v>1042200</v>
      </c>
      <c r="E7" s="83">
        <v>1062075</v>
      </c>
      <c r="F7" s="29"/>
      <c r="G7" s="9"/>
      <c r="H7" s="23">
        <v>2068170</v>
      </c>
      <c r="I7" s="34">
        <v>1833300</v>
      </c>
      <c r="J7" s="53">
        <v>1994550</v>
      </c>
      <c r="K7" s="123">
        <v>2228425</v>
      </c>
    </row>
    <row r="8" spans="1:11" ht="20.149999999999999" customHeight="1" x14ac:dyDescent="0.2">
      <c r="A8" s="9">
        <v>10</v>
      </c>
      <c r="B8" s="9">
        <v>3410500627</v>
      </c>
      <c r="C8" s="9" t="s">
        <v>396</v>
      </c>
      <c r="D8" s="83">
        <v>5877396</v>
      </c>
      <c r="E8" s="83">
        <v>6010360</v>
      </c>
      <c r="F8" s="29">
        <v>6329600</v>
      </c>
      <c r="G8" s="23">
        <v>6330574</v>
      </c>
      <c r="H8" s="23">
        <v>6976589</v>
      </c>
      <c r="I8" s="34">
        <v>7566590</v>
      </c>
      <c r="J8" s="53">
        <v>8750619</v>
      </c>
      <c r="K8" s="123">
        <v>8336460</v>
      </c>
    </row>
    <row r="9" spans="1:11" ht="20.149999999999999" customHeight="1" x14ac:dyDescent="0.2">
      <c r="A9" s="9">
        <v>11</v>
      </c>
      <c r="B9" s="9">
        <v>3410500635</v>
      </c>
      <c r="C9" s="9" t="s">
        <v>397</v>
      </c>
      <c r="D9" s="83">
        <v>6599548</v>
      </c>
      <c r="E9" s="83">
        <v>6987034</v>
      </c>
      <c r="F9" s="29">
        <v>7303688</v>
      </c>
      <c r="G9" s="9"/>
      <c r="H9" s="23">
        <v>7456275</v>
      </c>
      <c r="I9" s="34">
        <v>7515782</v>
      </c>
      <c r="J9" s="53">
        <v>7957330</v>
      </c>
      <c r="K9" s="123">
        <v>6387968</v>
      </c>
    </row>
    <row r="10" spans="1:11" ht="20.149999999999999" customHeight="1" x14ac:dyDescent="0.2">
      <c r="A10" s="9">
        <v>12</v>
      </c>
      <c r="B10" s="9">
        <v>3410500643</v>
      </c>
      <c r="C10" s="9" t="s">
        <v>398</v>
      </c>
      <c r="D10" s="83">
        <v>2217010</v>
      </c>
      <c r="E10" s="83">
        <v>2872995</v>
      </c>
      <c r="F10" s="29">
        <v>3862095</v>
      </c>
      <c r="G10" s="23">
        <v>3691900</v>
      </c>
      <c r="H10" s="23">
        <v>3794800</v>
      </c>
      <c r="I10" s="34">
        <v>3235750</v>
      </c>
      <c r="J10" s="53">
        <v>3644850</v>
      </c>
      <c r="K10" s="123">
        <v>3906475</v>
      </c>
    </row>
    <row r="11" spans="1:11" ht="20.149999999999999" customHeight="1" x14ac:dyDescent="0.2">
      <c r="A11" s="9">
        <v>13</v>
      </c>
      <c r="B11" s="9">
        <v>3410500650</v>
      </c>
      <c r="C11" s="9" t="s">
        <v>123</v>
      </c>
      <c r="D11" s="83">
        <v>2024400</v>
      </c>
      <c r="E11" s="83">
        <v>2277400</v>
      </c>
      <c r="F11" s="29">
        <v>3361925</v>
      </c>
      <c r="G11" s="23">
        <v>4719962</v>
      </c>
      <c r="H11" s="23">
        <v>6022291</v>
      </c>
      <c r="I11" s="34">
        <v>6584116</v>
      </c>
      <c r="J11" s="53">
        <v>7456197</v>
      </c>
      <c r="K11" s="123">
        <v>7520195</v>
      </c>
    </row>
    <row r="12" spans="1:11" ht="20.149999999999999" customHeight="1" x14ac:dyDescent="0.2">
      <c r="A12" s="9">
        <v>14</v>
      </c>
      <c r="B12" s="9">
        <v>3410700094</v>
      </c>
      <c r="C12" s="9" t="s">
        <v>399</v>
      </c>
      <c r="D12" s="83">
        <v>2489884</v>
      </c>
      <c r="E12" s="83">
        <v>2382353</v>
      </c>
      <c r="F12" s="29">
        <v>2332154</v>
      </c>
      <c r="G12" s="23">
        <v>2764671</v>
      </c>
      <c r="H12" s="23">
        <v>3724203</v>
      </c>
      <c r="I12" s="34">
        <v>3551727</v>
      </c>
      <c r="J12" s="53">
        <v>2593095</v>
      </c>
      <c r="K12" s="123">
        <v>2593095</v>
      </c>
    </row>
    <row r="13" spans="1:11" ht="20.149999999999999" customHeight="1" x14ac:dyDescent="0.2">
      <c r="A13" s="9">
        <v>15</v>
      </c>
      <c r="B13" s="9">
        <v>3410700102</v>
      </c>
      <c r="C13" s="9" t="s">
        <v>400</v>
      </c>
      <c r="D13" s="83">
        <v>6814000</v>
      </c>
      <c r="E13" s="83">
        <v>6909000</v>
      </c>
      <c r="F13" s="29">
        <v>7500724</v>
      </c>
      <c r="G13" s="23">
        <v>8269727</v>
      </c>
      <c r="H13" s="23">
        <v>8820588</v>
      </c>
      <c r="I13" s="34">
        <v>8134435</v>
      </c>
      <c r="J13" s="53">
        <v>8296000</v>
      </c>
      <c r="K13" s="123">
        <v>7926395</v>
      </c>
    </row>
    <row r="14" spans="1:11" ht="20.149999999999999" customHeight="1" x14ac:dyDescent="0.2">
      <c r="A14" s="9">
        <v>16</v>
      </c>
      <c r="B14" s="9">
        <v>3410700110</v>
      </c>
      <c r="C14" s="9" t="s">
        <v>401</v>
      </c>
      <c r="D14" s="83">
        <v>5199599</v>
      </c>
      <c r="E14" s="83">
        <v>5164975</v>
      </c>
      <c r="F14" s="29">
        <v>6479930</v>
      </c>
      <c r="G14" s="9"/>
      <c r="H14" s="23">
        <v>8172759</v>
      </c>
      <c r="I14" s="34">
        <v>7866952</v>
      </c>
      <c r="J14" s="53">
        <v>8279061</v>
      </c>
      <c r="K14" s="123">
        <v>8418463</v>
      </c>
    </row>
    <row r="15" spans="1:11" ht="20.149999999999999" customHeight="1" x14ac:dyDescent="0.2">
      <c r="A15" s="9">
        <v>17</v>
      </c>
      <c r="B15" s="9">
        <v>3410900363</v>
      </c>
      <c r="C15" s="9" t="s">
        <v>402</v>
      </c>
      <c r="D15" s="83">
        <v>5064919</v>
      </c>
      <c r="E15" s="83">
        <v>4101603</v>
      </c>
      <c r="F15" s="29">
        <v>4610056</v>
      </c>
      <c r="G15" s="23">
        <v>5255780</v>
      </c>
      <c r="H15" s="23">
        <v>5549779</v>
      </c>
      <c r="I15" s="34">
        <v>5713811</v>
      </c>
      <c r="J15" s="53">
        <v>5775463</v>
      </c>
      <c r="K15" s="123">
        <v>6115714</v>
      </c>
    </row>
    <row r="16" spans="1:11" ht="20.149999999999999" customHeight="1" x14ac:dyDescent="0.2">
      <c r="A16" s="9">
        <v>18</v>
      </c>
      <c r="B16" s="9">
        <v>3410900371</v>
      </c>
      <c r="C16" s="9" t="s">
        <v>14</v>
      </c>
      <c r="D16" s="83">
        <v>10317940</v>
      </c>
      <c r="E16" s="83">
        <v>9801470</v>
      </c>
      <c r="F16" s="29">
        <v>9235070</v>
      </c>
      <c r="G16" s="9">
        <v>8692310</v>
      </c>
      <c r="H16" s="23">
        <v>9705960</v>
      </c>
      <c r="I16" s="34">
        <v>9182260</v>
      </c>
      <c r="J16" s="53">
        <v>9994510</v>
      </c>
      <c r="K16" s="123">
        <v>10130690</v>
      </c>
    </row>
    <row r="17" spans="1:11" ht="20.149999999999999" customHeight="1" x14ac:dyDescent="0.2">
      <c r="A17" s="9">
        <v>19</v>
      </c>
      <c r="B17" s="9">
        <v>3411100435</v>
      </c>
      <c r="C17" s="9" t="s">
        <v>403</v>
      </c>
      <c r="D17" s="83">
        <v>7357790</v>
      </c>
      <c r="E17" s="83">
        <v>6450580</v>
      </c>
      <c r="F17" s="29">
        <v>6692559</v>
      </c>
      <c r="G17" s="23">
        <v>6357148</v>
      </c>
      <c r="H17" s="23">
        <v>5040035</v>
      </c>
      <c r="I17" s="34">
        <v>4555172</v>
      </c>
      <c r="J17" s="53">
        <v>3539227</v>
      </c>
      <c r="K17" s="123">
        <v>3907501</v>
      </c>
    </row>
    <row r="18" spans="1:11" ht="20.149999999999999" customHeight="1" x14ac:dyDescent="0.2">
      <c r="A18" s="9">
        <v>23</v>
      </c>
      <c r="B18" s="9">
        <v>3411500402</v>
      </c>
      <c r="C18" s="9" t="s">
        <v>405</v>
      </c>
      <c r="D18" s="83">
        <v>4822200</v>
      </c>
      <c r="E18" s="83">
        <v>4949090</v>
      </c>
      <c r="F18" s="29">
        <v>5728880</v>
      </c>
      <c r="G18" s="9"/>
      <c r="H18" s="23">
        <v>4815502</v>
      </c>
      <c r="I18" s="34">
        <v>4801465</v>
      </c>
      <c r="J18" s="53">
        <v>4815672</v>
      </c>
      <c r="K18" s="123">
        <v>5252110</v>
      </c>
    </row>
    <row r="19" spans="1:11" ht="20.149999999999999" customHeight="1" x14ac:dyDescent="0.2">
      <c r="A19" s="9">
        <v>24</v>
      </c>
      <c r="B19" s="9">
        <v>3411500436</v>
      </c>
      <c r="C19" s="9" t="s">
        <v>406</v>
      </c>
      <c r="D19" s="83">
        <v>1515000</v>
      </c>
      <c r="E19" s="83">
        <v>2636000</v>
      </c>
      <c r="F19" s="29">
        <v>2385000</v>
      </c>
      <c r="G19" s="23">
        <v>2717800</v>
      </c>
      <c r="H19" s="23">
        <v>2416778</v>
      </c>
      <c r="I19" s="34">
        <v>1603275</v>
      </c>
      <c r="J19" s="53">
        <v>1863958</v>
      </c>
      <c r="K19" s="123">
        <v>2045040</v>
      </c>
    </row>
    <row r="20" spans="1:11" ht="20.149999999999999" customHeight="1" x14ac:dyDescent="0.2">
      <c r="A20" s="9">
        <v>25</v>
      </c>
      <c r="B20" s="9">
        <v>3411501087</v>
      </c>
      <c r="C20" s="9" t="s">
        <v>407</v>
      </c>
      <c r="D20" s="83">
        <v>688124</v>
      </c>
      <c r="E20" s="83">
        <v>736734</v>
      </c>
      <c r="F20" s="29">
        <v>710530</v>
      </c>
      <c r="G20" s="23">
        <v>616256</v>
      </c>
      <c r="H20" s="23">
        <v>539848</v>
      </c>
      <c r="I20" s="34">
        <v>489797</v>
      </c>
      <c r="J20" s="55"/>
      <c r="K20" s="115"/>
    </row>
    <row r="21" spans="1:11" ht="20.149999999999999" customHeight="1" x14ac:dyDescent="0.2">
      <c r="A21" s="9">
        <v>26</v>
      </c>
      <c r="B21" s="9">
        <v>3411501095</v>
      </c>
      <c r="C21" s="9" t="s">
        <v>408</v>
      </c>
      <c r="D21" s="83">
        <v>3444050</v>
      </c>
      <c r="E21" s="83">
        <v>4010000</v>
      </c>
      <c r="F21" s="29">
        <v>4069590</v>
      </c>
      <c r="G21" s="23">
        <v>4191690</v>
      </c>
      <c r="H21" s="23">
        <v>2701500</v>
      </c>
      <c r="I21" s="34">
        <v>2283500</v>
      </c>
      <c r="J21" s="53">
        <v>2603080</v>
      </c>
      <c r="K21" s="123">
        <v>2495460</v>
      </c>
    </row>
    <row r="22" spans="1:11" ht="20.149999999999999" customHeight="1" x14ac:dyDescent="0.2">
      <c r="A22" s="9">
        <v>28</v>
      </c>
      <c r="B22" s="9">
        <v>3411700143</v>
      </c>
      <c r="C22" s="9" t="s">
        <v>1037</v>
      </c>
      <c r="D22" s="83">
        <v>6019270</v>
      </c>
      <c r="E22" s="83">
        <v>6342146</v>
      </c>
      <c r="F22" s="29">
        <v>6512672</v>
      </c>
      <c r="G22" s="23">
        <v>6337935</v>
      </c>
      <c r="H22" s="23">
        <v>6074417</v>
      </c>
      <c r="I22" s="34">
        <v>5152079</v>
      </c>
      <c r="J22" s="53">
        <v>5747390</v>
      </c>
      <c r="K22" s="123">
        <v>5780324</v>
      </c>
    </row>
    <row r="23" spans="1:11" ht="20.149999999999999" customHeight="1" x14ac:dyDescent="0.2">
      <c r="A23" s="9">
        <v>29</v>
      </c>
      <c r="B23" s="9">
        <v>3412500203</v>
      </c>
      <c r="C23" s="9" t="s">
        <v>410</v>
      </c>
      <c r="D23" s="83">
        <v>10677714</v>
      </c>
      <c r="E23" s="83">
        <v>11035548</v>
      </c>
      <c r="F23" s="29">
        <v>11264464</v>
      </c>
      <c r="G23" s="23">
        <v>11601664</v>
      </c>
      <c r="H23" s="23">
        <v>12559301</v>
      </c>
      <c r="I23" s="34">
        <v>9170721</v>
      </c>
      <c r="J23" s="53">
        <v>8988464</v>
      </c>
      <c r="K23" s="123">
        <v>8861693</v>
      </c>
    </row>
    <row r="24" spans="1:11" ht="20.149999999999999" customHeight="1" x14ac:dyDescent="0.2">
      <c r="A24" s="9">
        <v>30</v>
      </c>
      <c r="B24" s="9">
        <v>3412500450</v>
      </c>
      <c r="C24" s="9" t="s">
        <v>1038</v>
      </c>
      <c r="D24" s="83">
        <v>3860071</v>
      </c>
      <c r="E24" s="83">
        <v>3733797</v>
      </c>
      <c r="F24" s="29">
        <v>3774968</v>
      </c>
      <c r="G24" s="23">
        <v>3910817</v>
      </c>
      <c r="H24" s="23">
        <v>4007203</v>
      </c>
      <c r="I24" s="34">
        <v>3472914</v>
      </c>
      <c r="J24" s="53">
        <v>4031084</v>
      </c>
      <c r="K24" s="123">
        <v>4598584</v>
      </c>
    </row>
    <row r="25" spans="1:11" ht="20.149999999999999" customHeight="1" x14ac:dyDescent="0.2">
      <c r="A25" s="9">
        <v>31</v>
      </c>
      <c r="B25" s="9">
        <v>3412500468</v>
      </c>
      <c r="C25" s="9" t="s">
        <v>411</v>
      </c>
      <c r="D25" s="83">
        <v>4238156</v>
      </c>
      <c r="E25" s="83">
        <v>3894417</v>
      </c>
      <c r="F25" s="29">
        <v>3773625</v>
      </c>
      <c r="G25" s="9"/>
      <c r="H25" s="23"/>
      <c r="I25" s="34">
        <v>3162320</v>
      </c>
      <c r="J25" s="53">
        <v>4163645</v>
      </c>
      <c r="K25" s="123">
        <v>5019140</v>
      </c>
    </row>
    <row r="26" spans="1:11" ht="20.149999999999999" customHeight="1" x14ac:dyDescent="0.2">
      <c r="A26" s="9">
        <v>32</v>
      </c>
      <c r="B26" s="9">
        <v>3412700308</v>
      </c>
      <c r="C26" s="9" t="s">
        <v>412</v>
      </c>
      <c r="D26" s="83">
        <v>2652655</v>
      </c>
      <c r="E26" s="83">
        <v>2883686</v>
      </c>
      <c r="F26" s="29">
        <v>2398897</v>
      </c>
      <c r="G26" s="23">
        <v>1320061</v>
      </c>
      <c r="H26" s="23">
        <v>1329745</v>
      </c>
      <c r="I26" s="34"/>
      <c r="J26" s="53">
        <v>1119830</v>
      </c>
      <c r="K26" s="123">
        <v>1144580</v>
      </c>
    </row>
    <row r="27" spans="1:11" ht="20.149999999999999" customHeight="1" x14ac:dyDescent="0.2">
      <c r="A27" s="9">
        <v>34</v>
      </c>
      <c r="B27" s="9">
        <v>3413500046</v>
      </c>
      <c r="C27" s="9" t="s">
        <v>413</v>
      </c>
      <c r="D27" s="83">
        <v>3621098</v>
      </c>
      <c r="E27" s="83">
        <v>3038228</v>
      </c>
      <c r="F27" s="29">
        <v>3220815</v>
      </c>
      <c r="G27" s="23">
        <v>2481444</v>
      </c>
      <c r="H27" s="23">
        <v>2637635</v>
      </c>
      <c r="I27" s="34">
        <v>2652389</v>
      </c>
      <c r="J27" s="53">
        <v>2460642</v>
      </c>
      <c r="K27" s="123">
        <v>2821762</v>
      </c>
    </row>
    <row r="28" spans="1:11" ht="20.149999999999999" customHeight="1" x14ac:dyDescent="0.2">
      <c r="A28" s="9">
        <v>35</v>
      </c>
      <c r="B28" s="9">
        <v>3413505037</v>
      </c>
      <c r="C28" s="9" t="s">
        <v>414</v>
      </c>
      <c r="D28" s="83">
        <v>1156800</v>
      </c>
      <c r="E28" s="83">
        <v>1186800</v>
      </c>
      <c r="F28" s="29">
        <v>1176200</v>
      </c>
      <c r="G28" s="23">
        <v>1230200</v>
      </c>
      <c r="H28" s="23">
        <v>1198200</v>
      </c>
      <c r="I28" s="34">
        <v>1132200</v>
      </c>
      <c r="J28" s="53">
        <v>1165000</v>
      </c>
      <c r="K28" s="123">
        <v>1110200</v>
      </c>
    </row>
    <row r="29" spans="1:11" ht="20.149999999999999" customHeight="1" x14ac:dyDescent="0.2">
      <c r="A29" s="9">
        <v>36</v>
      </c>
      <c r="B29" s="9">
        <v>3412700084</v>
      </c>
      <c r="C29" s="9" t="s">
        <v>415</v>
      </c>
      <c r="D29" s="83">
        <v>4216395</v>
      </c>
      <c r="E29" s="83">
        <v>4263862</v>
      </c>
      <c r="F29" s="29">
        <v>5477775</v>
      </c>
      <c r="G29" s="23">
        <v>4958867</v>
      </c>
      <c r="H29" s="23">
        <v>4878631</v>
      </c>
      <c r="I29" s="34">
        <v>4563913</v>
      </c>
      <c r="J29" s="53">
        <v>4725746</v>
      </c>
      <c r="K29" s="123">
        <v>4964147</v>
      </c>
    </row>
    <row r="30" spans="1:11" ht="20.149999999999999" customHeight="1" x14ac:dyDescent="0.2">
      <c r="A30" s="9">
        <v>37</v>
      </c>
      <c r="B30" s="9">
        <v>3410203974</v>
      </c>
      <c r="C30" s="9" t="s">
        <v>416</v>
      </c>
      <c r="D30" s="83">
        <v>7354100</v>
      </c>
      <c r="E30" s="83">
        <v>6321300</v>
      </c>
      <c r="F30" s="29">
        <v>6298300</v>
      </c>
      <c r="G30" s="23">
        <v>5143000</v>
      </c>
      <c r="H30" s="23">
        <v>6277200</v>
      </c>
      <c r="I30" s="34">
        <v>6516270</v>
      </c>
      <c r="J30" s="53">
        <v>6810000</v>
      </c>
      <c r="K30" s="123">
        <v>6270018</v>
      </c>
    </row>
    <row r="31" spans="1:11" ht="20.149999999999999" customHeight="1" x14ac:dyDescent="0.2">
      <c r="A31" s="9">
        <v>38</v>
      </c>
      <c r="B31" s="9">
        <v>3411501210</v>
      </c>
      <c r="C31" s="9" t="s">
        <v>417</v>
      </c>
      <c r="D31" s="83">
        <v>2466322</v>
      </c>
      <c r="E31" s="83">
        <v>2277255</v>
      </c>
      <c r="F31" s="29">
        <v>2331717</v>
      </c>
      <c r="G31" s="23">
        <v>2562255</v>
      </c>
      <c r="H31" s="23">
        <v>4049693</v>
      </c>
      <c r="I31" s="34">
        <v>2888335</v>
      </c>
      <c r="J31" s="55"/>
      <c r="K31" s="115"/>
    </row>
    <row r="32" spans="1:11" ht="20.149999999999999" customHeight="1" x14ac:dyDescent="0.2">
      <c r="A32" s="9">
        <v>39</v>
      </c>
      <c r="B32" s="9">
        <v>3411700069</v>
      </c>
      <c r="C32" s="9" t="s">
        <v>418</v>
      </c>
      <c r="D32" s="83">
        <v>4226388</v>
      </c>
      <c r="E32" s="83">
        <v>3776548</v>
      </c>
      <c r="F32" s="29">
        <v>3392460</v>
      </c>
      <c r="G32" s="23">
        <v>3429855</v>
      </c>
      <c r="H32" s="23">
        <v>4261049</v>
      </c>
      <c r="I32" s="34">
        <v>4290175</v>
      </c>
      <c r="J32" s="53">
        <v>3250720</v>
      </c>
      <c r="K32" s="123">
        <v>2856326</v>
      </c>
    </row>
    <row r="33" spans="1:11" ht="20.149999999999999" customHeight="1" x14ac:dyDescent="0.2">
      <c r="A33" s="9">
        <v>40</v>
      </c>
      <c r="B33" s="9">
        <v>3410203677</v>
      </c>
      <c r="C33" s="9" t="s">
        <v>419</v>
      </c>
      <c r="D33" s="83"/>
      <c r="E33" s="84"/>
      <c r="F33" s="85"/>
      <c r="G33" s="24">
        <v>917000</v>
      </c>
      <c r="H33" s="23">
        <v>852885</v>
      </c>
      <c r="I33" s="34">
        <v>739600</v>
      </c>
      <c r="J33" s="53">
        <v>869565</v>
      </c>
      <c r="K33" s="123">
        <v>738321</v>
      </c>
    </row>
    <row r="34" spans="1:11" ht="20.149999999999999" customHeight="1" x14ac:dyDescent="0.2">
      <c r="A34" s="9">
        <v>41</v>
      </c>
      <c r="B34" s="9">
        <v>3410500593</v>
      </c>
      <c r="C34" s="9" t="s">
        <v>141</v>
      </c>
      <c r="D34" s="83">
        <v>4687121</v>
      </c>
      <c r="E34" s="83">
        <v>3791924</v>
      </c>
      <c r="F34" s="29">
        <v>3088299</v>
      </c>
      <c r="G34" s="23">
        <v>3317597</v>
      </c>
      <c r="H34" s="23">
        <v>3645058</v>
      </c>
      <c r="I34" s="34">
        <v>3773286</v>
      </c>
      <c r="J34" s="53">
        <v>4196715</v>
      </c>
      <c r="K34" s="123">
        <v>4079926</v>
      </c>
    </row>
    <row r="35" spans="1:11" ht="20.149999999999999" customHeight="1" x14ac:dyDescent="0.2">
      <c r="A35" s="9">
        <v>42</v>
      </c>
      <c r="B35" s="9">
        <v>3410700086</v>
      </c>
      <c r="C35" s="9" t="s">
        <v>420</v>
      </c>
      <c r="D35" s="83">
        <v>8976230</v>
      </c>
      <c r="E35" s="83">
        <v>9535730</v>
      </c>
      <c r="F35" s="29">
        <v>9693490</v>
      </c>
      <c r="G35" s="23">
        <v>9794030</v>
      </c>
      <c r="H35" s="23">
        <v>10008710</v>
      </c>
      <c r="I35" s="34">
        <v>9456000</v>
      </c>
      <c r="J35" s="53">
        <v>9629050</v>
      </c>
      <c r="K35" s="123">
        <v>9784150</v>
      </c>
    </row>
    <row r="36" spans="1:11" ht="20.149999999999999" customHeight="1" x14ac:dyDescent="0.2">
      <c r="A36" s="9">
        <v>43</v>
      </c>
      <c r="B36" s="9">
        <v>3410900397</v>
      </c>
      <c r="C36" s="9" t="s">
        <v>421</v>
      </c>
      <c r="D36" s="83">
        <v>4481761</v>
      </c>
      <c r="E36" s="83">
        <v>4662297</v>
      </c>
      <c r="F36" s="29">
        <v>5033344</v>
      </c>
      <c r="G36" s="23">
        <v>5206421</v>
      </c>
      <c r="H36" s="23">
        <v>5704119</v>
      </c>
      <c r="I36" s="34">
        <v>4469009</v>
      </c>
      <c r="J36" s="53">
        <v>3313668</v>
      </c>
      <c r="K36" s="123">
        <v>4681564</v>
      </c>
    </row>
    <row r="37" spans="1:11" ht="20.149999999999999" customHeight="1" x14ac:dyDescent="0.2">
      <c r="A37" s="9">
        <v>45</v>
      </c>
      <c r="B37" s="9">
        <v>3411100518</v>
      </c>
      <c r="C37" s="9" t="s">
        <v>94</v>
      </c>
      <c r="D37" s="83"/>
      <c r="E37" s="83">
        <v>7034562</v>
      </c>
      <c r="F37" s="29">
        <v>6303500</v>
      </c>
      <c r="G37" s="9"/>
      <c r="H37" s="23">
        <v>10130864</v>
      </c>
      <c r="I37" s="34">
        <v>9981068</v>
      </c>
      <c r="J37" s="53">
        <v>10116605</v>
      </c>
      <c r="K37" s="124"/>
    </row>
    <row r="38" spans="1:11" ht="20.149999999999999" customHeight="1" x14ac:dyDescent="0.2">
      <c r="A38" s="9">
        <v>46</v>
      </c>
      <c r="B38" s="9">
        <v>3411500345</v>
      </c>
      <c r="C38" s="9" t="s">
        <v>422</v>
      </c>
      <c r="D38" s="83">
        <v>5495385</v>
      </c>
      <c r="E38" s="83">
        <v>5497310</v>
      </c>
      <c r="F38" s="29">
        <v>5497470</v>
      </c>
      <c r="G38" s="9"/>
      <c r="H38" s="23"/>
      <c r="I38" s="34">
        <v>5496644</v>
      </c>
      <c r="J38" s="53">
        <v>5542850</v>
      </c>
      <c r="K38" s="123">
        <v>5980920</v>
      </c>
    </row>
    <row r="39" spans="1:11" ht="20.149999999999999" customHeight="1" x14ac:dyDescent="0.2">
      <c r="A39" s="9">
        <v>48</v>
      </c>
      <c r="B39" s="9">
        <v>3411501285</v>
      </c>
      <c r="C39" s="9" t="s">
        <v>423</v>
      </c>
      <c r="D39" s="83">
        <v>1520531</v>
      </c>
      <c r="E39" s="83">
        <v>1448843</v>
      </c>
      <c r="F39" s="29">
        <v>1361185</v>
      </c>
      <c r="G39" s="23">
        <v>1992153</v>
      </c>
      <c r="H39" s="23">
        <v>1906070</v>
      </c>
      <c r="I39" s="34">
        <v>2402172</v>
      </c>
      <c r="J39" s="53">
        <v>3094265</v>
      </c>
      <c r="K39" s="123">
        <v>3151404</v>
      </c>
    </row>
    <row r="40" spans="1:11" ht="20.149999999999999" customHeight="1" x14ac:dyDescent="0.2">
      <c r="A40" s="9">
        <v>49</v>
      </c>
      <c r="B40" s="9">
        <v>3412100103</v>
      </c>
      <c r="C40" s="9" t="s">
        <v>424</v>
      </c>
      <c r="D40" s="83">
        <v>6866500</v>
      </c>
      <c r="E40" s="83">
        <v>5067900</v>
      </c>
      <c r="F40" s="29">
        <v>4594600</v>
      </c>
      <c r="G40" s="23">
        <v>5334050</v>
      </c>
      <c r="H40" s="23">
        <v>7319950</v>
      </c>
      <c r="I40" s="34">
        <v>7729560</v>
      </c>
      <c r="J40" s="53">
        <v>7734160</v>
      </c>
      <c r="K40" s="123">
        <v>7262100</v>
      </c>
    </row>
    <row r="41" spans="1:11" ht="20.149999999999999" customHeight="1" x14ac:dyDescent="0.2">
      <c r="A41" s="9">
        <v>51</v>
      </c>
      <c r="B41" s="9">
        <v>3413100052</v>
      </c>
      <c r="C41" s="9" t="s">
        <v>425</v>
      </c>
      <c r="D41" s="83">
        <v>1263358</v>
      </c>
      <c r="E41" s="83">
        <v>1924242</v>
      </c>
      <c r="F41" s="29">
        <v>1809527</v>
      </c>
      <c r="G41" s="23">
        <v>2031150</v>
      </c>
      <c r="H41" s="23">
        <v>2256683</v>
      </c>
      <c r="I41" s="34">
        <v>2032248</v>
      </c>
      <c r="J41" s="53">
        <v>1842403</v>
      </c>
      <c r="K41" s="123">
        <v>1616391</v>
      </c>
    </row>
    <row r="42" spans="1:11" ht="20.149999999999999" customHeight="1" x14ac:dyDescent="0.2">
      <c r="A42" s="9">
        <v>52</v>
      </c>
      <c r="B42" s="9">
        <v>3413205034</v>
      </c>
      <c r="C42" s="9" t="s">
        <v>426</v>
      </c>
      <c r="D42" s="83">
        <v>666650</v>
      </c>
      <c r="E42" s="83">
        <v>670400</v>
      </c>
      <c r="F42" s="29">
        <v>693850</v>
      </c>
      <c r="G42" s="9"/>
      <c r="H42" s="23">
        <v>662700</v>
      </c>
      <c r="I42" s="34">
        <v>631450</v>
      </c>
      <c r="J42" s="53">
        <v>543600</v>
      </c>
      <c r="K42" s="123">
        <v>564300</v>
      </c>
    </row>
    <row r="43" spans="1:11" ht="20.149999999999999" customHeight="1" x14ac:dyDescent="0.2">
      <c r="A43" s="9">
        <v>53</v>
      </c>
      <c r="B43" s="9">
        <v>3413300074</v>
      </c>
      <c r="C43" s="9" t="s">
        <v>427</v>
      </c>
      <c r="D43" s="83">
        <v>5454620</v>
      </c>
      <c r="E43" s="83">
        <v>4867430</v>
      </c>
      <c r="F43" s="29">
        <v>4512192</v>
      </c>
      <c r="G43" s="23">
        <v>4681850</v>
      </c>
      <c r="H43" s="23">
        <v>4443170</v>
      </c>
      <c r="I43" s="34">
        <v>3605485</v>
      </c>
      <c r="J43" s="53">
        <v>4029155</v>
      </c>
      <c r="K43" s="123">
        <v>4240879</v>
      </c>
    </row>
    <row r="44" spans="1:11" ht="20.149999999999999" customHeight="1" x14ac:dyDescent="0.2">
      <c r="A44" s="9">
        <v>55</v>
      </c>
      <c r="B44" s="9">
        <v>3413600184</v>
      </c>
      <c r="C44" s="9" t="s">
        <v>1039</v>
      </c>
      <c r="D44" s="83">
        <v>5574186</v>
      </c>
      <c r="E44" s="83">
        <v>4652280</v>
      </c>
      <c r="F44" s="29">
        <v>4578596</v>
      </c>
      <c r="G44" s="23">
        <v>4663011</v>
      </c>
      <c r="H44" s="23">
        <v>4498208</v>
      </c>
      <c r="I44" s="34">
        <v>4941590</v>
      </c>
      <c r="J44" s="53">
        <v>5474289</v>
      </c>
      <c r="K44" s="123">
        <v>5279046</v>
      </c>
    </row>
    <row r="45" spans="1:11" ht="20.149999999999999" customHeight="1" x14ac:dyDescent="0.2">
      <c r="A45" s="9">
        <v>56</v>
      </c>
      <c r="B45" s="9">
        <v>3413600192</v>
      </c>
      <c r="C45" s="9" t="s">
        <v>429</v>
      </c>
      <c r="D45" s="83">
        <v>33020380</v>
      </c>
      <c r="E45" s="83">
        <v>31436723</v>
      </c>
      <c r="F45" s="29">
        <v>29350313</v>
      </c>
      <c r="G45" s="23">
        <v>32376246</v>
      </c>
      <c r="H45" s="23">
        <v>30602305</v>
      </c>
      <c r="I45" s="34">
        <v>28425738</v>
      </c>
      <c r="J45" s="53">
        <v>26361417</v>
      </c>
      <c r="K45" s="123">
        <v>24755446</v>
      </c>
    </row>
    <row r="46" spans="1:11" ht="20.149999999999999" customHeight="1" x14ac:dyDescent="0.2">
      <c r="A46" s="9">
        <v>58</v>
      </c>
      <c r="B46" s="9">
        <v>3411100187</v>
      </c>
      <c r="C46" s="9" t="s">
        <v>430</v>
      </c>
      <c r="D46" s="83">
        <v>6821409</v>
      </c>
      <c r="E46" s="83">
        <v>7765135</v>
      </c>
      <c r="F46" s="29">
        <v>8140268</v>
      </c>
      <c r="G46" s="23">
        <v>7868757</v>
      </c>
      <c r="H46" s="23">
        <v>7518345</v>
      </c>
      <c r="I46" s="34">
        <v>7637987</v>
      </c>
      <c r="J46" s="53">
        <v>6832769</v>
      </c>
      <c r="K46" s="123">
        <v>5112062</v>
      </c>
    </row>
    <row r="47" spans="1:11" ht="20.149999999999999" customHeight="1" x14ac:dyDescent="0.2">
      <c r="A47" s="9">
        <v>59</v>
      </c>
      <c r="B47" s="9">
        <v>3411500329</v>
      </c>
      <c r="C47" s="9" t="s">
        <v>431</v>
      </c>
      <c r="D47" s="83">
        <v>9667380</v>
      </c>
      <c r="E47" s="83">
        <v>13454110</v>
      </c>
      <c r="F47" s="29">
        <v>13904050</v>
      </c>
      <c r="G47" s="23">
        <v>16964612</v>
      </c>
      <c r="H47" s="23">
        <v>14687640</v>
      </c>
      <c r="I47" s="34">
        <v>13858897</v>
      </c>
      <c r="J47" s="53">
        <v>13859420</v>
      </c>
      <c r="K47" s="123">
        <v>13860131</v>
      </c>
    </row>
    <row r="48" spans="1:11" ht="20.149999999999999" customHeight="1" x14ac:dyDescent="0.2">
      <c r="A48" s="9">
        <v>60</v>
      </c>
      <c r="B48" s="9">
        <v>3412700324</v>
      </c>
      <c r="C48" s="9" t="s">
        <v>432</v>
      </c>
      <c r="D48" s="83">
        <v>5670508</v>
      </c>
      <c r="E48" s="83">
        <v>5448860</v>
      </c>
      <c r="F48" s="29">
        <v>5153048</v>
      </c>
      <c r="G48" s="23">
        <v>5487290</v>
      </c>
      <c r="H48" s="23">
        <v>5390293</v>
      </c>
      <c r="I48" s="34">
        <v>5096492</v>
      </c>
      <c r="J48" s="53">
        <v>4887274</v>
      </c>
      <c r="K48" s="123">
        <v>5943138</v>
      </c>
    </row>
    <row r="49" spans="1:11" ht="20.149999999999999" customHeight="1" x14ac:dyDescent="0.2">
      <c r="A49" s="9">
        <v>61</v>
      </c>
      <c r="B49" s="9">
        <v>3410104420</v>
      </c>
      <c r="C49" s="9" t="s">
        <v>433</v>
      </c>
      <c r="D49" s="83">
        <v>8473375</v>
      </c>
      <c r="E49" s="83">
        <v>7946675</v>
      </c>
      <c r="F49" s="29">
        <v>8294475</v>
      </c>
      <c r="G49" s="23">
        <v>6488665</v>
      </c>
      <c r="H49" s="23">
        <v>6576060</v>
      </c>
      <c r="I49" s="34">
        <v>0</v>
      </c>
      <c r="J49" s="53">
        <v>4280400</v>
      </c>
      <c r="K49" s="123">
        <v>5145000</v>
      </c>
    </row>
    <row r="50" spans="1:11" ht="20.149999999999999" customHeight="1" x14ac:dyDescent="0.2">
      <c r="A50" s="9">
        <v>62</v>
      </c>
      <c r="B50" s="9">
        <v>3411100021</v>
      </c>
      <c r="C50" s="9" t="s">
        <v>434</v>
      </c>
      <c r="D50" s="83">
        <v>5888490</v>
      </c>
      <c r="E50" s="83">
        <v>5609280</v>
      </c>
      <c r="F50" s="29">
        <v>5930260</v>
      </c>
      <c r="G50" s="23">
        <v>5981375</v>
      </c>
      <c r="H50" s="23">
        <v>6050135</v>
      </c>
      <c r="I50" s="34">
        <v>5926114</v>
      </c>
      <c r="J50" s="53">
        <v>5637455</v>
      </c>
      <c r="K50" s="123">
        <v>5934095</v>
      </c>
    </row>
    <row r="51" spans="1:11" ht="20.149999999999999" customHeight="1" x14ac:dyDescent="0.2">
      <c r="A51" s="9">
        <v>63</v>
      </c>
      <c r="B51" s="9">
        <v>3412100087</v>
      </c>
      <c r="C51" s="9" t="s">
        <v>435</v>
      </c>
      <c r="D51" s="83">
        <v>4792909</v>
      </c>
      <c r="E51" s="83">
        <v>4224283</v>
      </c>
      <c r="F51" s="29">
        <v>3435501</v>
      </c>
      <c r="G51" s="23">
        <v>3766689</v>
      </c>
      <c r="H51" s="23">
        <v>3551334</v>
      </c>
      <c r="I51" s="34">
        <v>1956612</v>
      </c>
      <c r="J51" s="53">
        <v>2500060</v>
      </c>
      <c r="K51" s="123">
        <v>3570486</v>
      </c>
    </row>
    <row r="52" spans="1:11" ht="20.149999999999999" customHeight="1" x14ac:dyDescent="0.2">
      <c r="A52" s="9">
        <v>64</v>
      </c>
      <c r="B52" s="9">
        <v>3412100178</v>
      </c>
      <c r="C52" s="9" t="s">
        <v>436</v>
      </c>
      <c r="D52" s="83">
        <v>3056235</v>
      </c>
      <c r="E52" s="83">
        <v>3336350</v>
      </c>
      <c r="F52" s="29">
        <v>3852870</v>
      </c>
      <c r="G52" s="23">
        <v>3966240</v>
      </c>
      <c r="H52" s="23">
        <v>4573700</v>
      </c>
      <c r="I52" s="34">
        <v>4055450</v>
      </c>
      <c r="J52" s="53">
        <v>4276340</v>
      </c>
      <c r="K52" s="123">
        <v>3596620</v>
      </c>
    </row>
    <row r="53" spans="1:11" ht="20.149999999999999" customHeight="1" x14ac:dyDescent="0.2">
      <c r="A53" s="9">
        <v>65</v>
      </c>
      <c r="B53" s="9">
        <v>3411901022</v>
      </c>
      <c r="C53" s="9" t="s">
        <v>437</v>
      </c>
      <c r="D53" s="83">
        <v>6457308</v>
      </c>
      <c r="E53" s="83">
        <v>6693040</v>
      </c>
      <c r="F53" s="29">
        <v>7449810</v>
      </c>
      <c r="G53" s="23">
        <v>7499430</v>
      </c>
      <c r="H53" s="23">
        <v>7928770</v>
      </c>
      <c r="I53" s="34">
        <v>8045000</v>
      </c>
      <c r="J53" s="53">
        <v>7160488</v>
      </c>
      <c r="K53" s="123">
        <v>8313275</v>
      </c>
    </row>
    <row r="54" spans="1:11" ht="20.149999999999999" customHeight="1" x14ac:dyDescent="0.2">
      <c r="A54" s="9">
        <v>66</v>
      </c>
      <c r="B54" s="9">
        <v>3410102291</v>
      </c>
      <c r="C54" s="9" t="s">
        <v>438</v>
      </c>
      <c r="D54" s="83">
        <v>3465000</v>
      </c>
      <c r="E54" s="83">
        <v>3458600</v>
      </c>
      <c r="F54" s="29">
        <v>3494600</v>
      </c>
      <c r="G54" s="23">
        <v>3732200</v>
      </c>
      <c r="H54" s="23">
        <v>3903800</v>
      </c>
      <c r="I54" s="34">
        <v>3077605</v>
      </c>
      <c r="J54" s="53">
        <v>3819368</v>
      </c>
      <c r="K54" s="123">
        <v>4623868</v>
      </c>
    </row>
    <row r="55" spans="1:11" ht="20.149999999999999" customHeight="1" x14ac:dyDescent="0.2">
      <c r="A55" s="9">
        <v>67</v>
      </c>
      <c r="B55" s="9">
        <v>3410201184</v>
      </c>
      <c r="C55" s="9" t="s">
        <v>86</v>
      </c>
      <c r="D55" s="83">
        <v>7093930</v>
      </c>
      <c r="E55" s="83">
        <v>5919510</v>
      </c>
      <c r="F55" s="29">
        <v>5707840</v>
      </c>
      <c r="G55" s="23">
        <v>7511740</v>
      </c>
      <c r="H55" s="23">
        <v>6752270</v>
      </c>
      <c r="I55" s="34">
        <v>5631048</v>
      </c>
      <c r="J55" s="53">
        <v>5622134</v>
      </c>
      <c r="K55" s="123">
        <v>6090631</v>
      </c>
    </row>
    <row r="56" spans="1:11" ht="20.149999999999999" customHeight="1" x14ac:dyDescent="0.2">
      <c r="A56" s="9">
        <v>68</v>
      </c>
      <c r="B56" s="9">
        <v>3410204634</v>
      </c>
      <c r="C56" s="9" t="s">
        <v>439</v>
      </c>
      <c r="D56" s="83">
        <v>3454337</v>
      </c>
      <c r="E56" s="83">
        <v>3061059</v>
      </c>
      <c r="F56" s="29">
        <v>2963114</v>
      </c>
      <c r="G56" s="23">
        <v>3130366</v>
      </c>
      <c r="H56" s="23">
        <v>3555030</v>
      </c>
      <c r="I56" s="34">
        <v>2773514</v>
      </c>
      <c r="J56" s="53">
        <v>2758134</v>
      </c>
      <c r="K56" s="123">
        <v>3147356</v>
      </c>
    </row>
    <row r="57" spans="1:11" ht="20.149999999999999" customHeight="1" x14ac:dyDescent="0.2">
      <c r="A57" s="9">
        <v>69</v>
      </c>
      <c r="B57" s="9">
        <v>3410500742</v>
      </c>
      <c r="C57" s="9" t="s">
        <v>112</v>
      </c>
      <c r="D57" s="83">
        <v>6547930</v>
      </c>
      <c r="E57" s="83">
        <v>5829955</v>
      </c>
      <c r="F57" s="29">
        <v>5712440</v>
      </c>
      <c r="G57" s="9"/>
      <c r="H57" s="23"/>
      <c r="I57" s="34">
        <v>6155489</v>
      </c>
      <c r="J57" s="53">
        <v>6528373</v>
      </c>
      <c r="K57" s="123">
        <v>6235424</v>
      </c>
    </row>
    <row r="58" spans="1:11" ht="20.149999999999999" customHeight="1" x14ac:dyDescent="0.2">
      <c r="A58" s="9">
        <v>70</v>
      </c>
      <c r="B58" s="9">
        <v>3410900140</v>
      </c>
      <c r="C58" s="9" t="s">
        <v>440</v>
      </c>
      <c r="D58" s="83">
        <v>9485748</v>
      </c>
      <c r="E58" s="83">
        <v>10031457</v>
      </c>
      <c r="F58" s="29">
        <v>9754025</v>
      </c>
      <c r="G58" s="23">
        <v>8100360</v>
      </c>
      <c r="H58" s="23">
        <v>8824932</v>
      </c>
      <c r="I58" s="34">
        <v>7757335</v>
      </c>
      <c r="J58" s="53">
        <v>8368163</v>
      </c>
      <c r="K58" s="123">
        <v>8513211</v>
      </c>
    </row>
    <row r="59" spans="1:11" ht="20.149999999999999" customHeight="1" x14ac:dyDescent="0.2">
      <c r="A59" s="9">
        <v>71</v>
      </c>
      <c r="B59" s="9">
        <v>3410900173</v>
      </c>
      <c r="C59" s="9" t="s">
        <v>441</v>
      </c>
      <c r="D59" s="83">
        <v>4815079</v>
      </c>
      <c r="E59" s="83">
        <v>3221229</v>
      </c>
      <c r="F59" s="29">
        <v>3169901</v>
      </c>
      <c r="G59" s="23">
        <v>3190680</v>
      </c>
      <c r="H59" s="23">
        <v>2882834</v>
      </c>
      <c r="I59" s="34">
        <v>3006031</v>
      </c>
      <c r="J59" s="53">
        <v>3042197</v>
      </c>
      <c r="K59" s="123"/>
    </row>
    <row r="60" spans="1:11" ht="20.149999999999999" customHeight="1" x14ac:dyDescent="0.2">
      <c r="A60" s="9">
        <v>72</v>
      </c>
      <c r="B60" s="9">
        <v>3411100443</v>
      </c>
      <c r="C60" s="9" t="s">
        <v>442</v>
      </c>
      <c r="D60" s="83">
        <v>15759606</v>
      </c>
      <c r="E60" s="83">
        <v>19549110</v>
      </c>
      <c r="F60" s="29">
        <v>21541175</v>
      </c>
      <c r="G60" s="23">
        <v>19330256</v>
      </c>
      <c r="H60" s="23">
        <v>17143952</v>
      </c>
      <c r="I60" s="34">
        <v>17016892</v>
      </c>
      <c r="J60" s="53">
        <v>19399691</v>
      </c>
      <c r="K60" s="123">
        <v>20298431</v>
      </c>
    </row>
    <row r="61" spans="1:11" ht="20.149999999999999" customHeight="1" x14ac:dyDescent="0.2">
      <c r="A61" s="9">
        <v>73</v>
      </c>
      <c r="B61" s="9">
        <v>3411100526</v>
      </c>
      <c r="C61" s="9" t="s">
        <v>443</v>
      </c>
      <c r="D61" s="83">
        <v>2452445</v>
      </c>
      <c r="E61" s="83">
        <v>3163660</v>
      </c>
      <c r="F61" s="29">
        <v>3117525</v>
      </c>
      <c r="G61" s="23">
        <v>2467865</v>
      </c>
      <c r="H61" s="23">
        <v>2498790</v>
      </c>
      <c r="I61" s="34">
        <v>2703405</v>
      </c>
      <c r="J61" s="53">
        <v>2410395</v>
      </c>
      <c r="K61" s="115"/>
    </row>
    <row r="62" spans="1:11" ht="20.149999999999999" customHeight="1" x14ac:dyDescent="0.2">
      <c r="A62" s="9">
        <v>74</v>
      </c>
      <c r="B62" s="9">
        <v>3411501350</v>
      </c>
      <c r="C62" s="9" t="s">
        <v>444</v>
      </c>
      <c r="D62" s="83">
        <v>5417586</v>
      </c>
      <c r="E62" s="83">
        <v>6480524</v>
      </c>
      <c r="F62" s="29">
        <v>5651213</v>
      </c>
      <c r="G62" s="23">
        <v>5919157</v>
      </c>
      <c r="H62" s="23">
        <v>5978957</v>
      </c>
      <c r="I62" s="34">
        <v>3703606</v>
      </c>
      <c r="J62" s="53">
        <v>4006417</v>
      </c>
      <c r="K62" s="123">
        <v>4506416</v>
      </c>
    </row>
    <row r="63" spans="1:11" ht="20.149999999999999" customHeight="1" x14ac:dyDescent="0.2">
      <c r="A63" s="9">
        <v>75</v>
      </c>
      <c r="B63" s="9">
        <v>3411501368</v>
      </c>
      <c r="C63" s="9" t="s">
        <v>445</v>
      </c>
      <c r="D63" s="83">
        <v>17966407</v>
      </c>
      <c r="E63" s="83">
        <v>18336275</v>
      </c>
      <c r="F63" s="29">
        <v>19109545</v>
      </c>
      <c r="G63" s="23">
        <v>19413202</v>
      </c>
      <c r="H63" s="23">
        <v>19259644</v>
      </c>
      <c r="I63" s="34">
        <v>19649782</v>
      </c>
      <c r="J63" s="53">
        <v>19711928</v>
      </c>
      <c r="K63" s="123">
        <v>21569566</v>
      </c>
    </row>
    <row r="64" spans="1:11" ht="20.149999999999999" customHeight="1" x14ac:dyDescent="0.2">
      <c r="A64" s="9">
        <v>76</v>
      </c>
      <c r="B64" s="9">
        <v>3412500260</v>
      </c>
      <c r="C64" s="9" t="s">
        <v>446</v>
      </c>
      <c r="D64" s="83">
        <v>6844718</v>
      </c>
      <c r="E64" s="83">
        <v>7508692</v>
      </c>
      <c r="F64" s="29">
        <v>9516629</v>
      </c>
      <c r="G64" s="9">
        <v>9955239</v>
      </c>
      <c r="H64" s="23">
        <v>10111092</v>
      </c>
      <c r="I64" s="34">
        <v>7578791</v>
      </c>
      <c r="J64" s="53">
        <v>9712002</v>
      </c>
      <c r="K64" s="123">
        <v>9853748</v>
      </c>
    </row>
    <row r="65" spans="1:11" ht="20.149999999999999" customHeight="1" x14ac:dyDescent="0.2">
      <c r="A65" s="9">
        <v>78</v>
      </c>
      <c r="B65" s="9">
        <v>3413600218</v>
      </c>
      <c r="C65" s="9" t="s">
        <v>447</v>
      </c>
      <c r="D65" s="83">
        <v>3102698</v>
      </c>
      <c r="E65" s="83">
        <v>3194537</v>
      </c>
      <c r="F65" s="29">
        <v>3909535</v>
      </c>
      <c r="G65" s="23">
        <v>4017351</v>
      </c>
      <c r="H65" s="23">
        <v>4020628</v>
      </c>
      <c r="I65" s="34">
        <v>4312506</v>
      </c>
      <c r="J65" s="53">
        <v>4948238</v>
      </c>
      <c r="K65" s="123">
        <v>4426206</v>
      </c>
    </row>
    <row r="66" spans="1:11" ht="20.149999999999999" customHeight="1" x14ac:dyDescent="0.2">
      <c r="A66" s="9">
        <v>79</v>
      </c>
      <c r="B66" s="9">
        <v>3413600226</v>
      </c>
      <c r="C66" s="9" t="s">
        <v>448</v>
      </c>
      <c r="D66" s="83">
        <v>2126030</v>
      </c>
      <c r="E66" s="83">
        <v>2176519</v>
      </c>
      <c r="F66" s="29">
        <v>2144961</v>
      </c>
      <c r="G66" s="23">
        <v>2230027</v>
      </c>
      <c r="H66" s="23">
        <v>2362017</v>
      </c>
      <c r="I66" s="34">
        <v>2288214</v>
      </c>
      <c r="J66" s="53">
        <v>2599370</v>
      </c>
      <c r="K66" s="123">
        <v>2340047</v>
      </c>
    </row>
    <row r="67" spans="1:11" ht="20.149999999999999" customHeight="1" x14ac:dyDescent="0.2">
      <c r="A67" s="9">
        <v>81</v>
      </c>
      <c r="B67" s="9">
        <v>3410104768</v>
      </c>
      <c r="C67" s="9" t="s">
        <v>449</v>
      </c>
      <c r="D67" s="83">
        <v>663900</v>
      </c>
      <c r="E67" s="83">
        <v>537000</v>
      </c>
      <c r="F67" s="29">
        <v>488550</v>
      </c>
      <c r="G67" s="23">
        <v>831150</v>
      </c>
      <c r="H67" s="23">
        <v>1086900</v>
      </c>
      <c r="I67" s="34">
        <v>695950</v>
      </c>
      <c r="J67" s="53">
        <v>611450</v>
      </c>
      <c r="K67" s="123">
        <v>876850</v>
      </c>
    </row>
    <row r="68" spans="1:11" ht="20.149999999999999" customHeight="1" x14ac:dyDescent="0.2">
      <c r="A68" s="9">
        <v>82</v>
      </c>
      <c r="B68" s="9">
        <v>3414200018</v>
      </c>
      <c r="C68" s="9" t="s">
        <v>1040</v>
      </c>
      <c r="D68" s="83">
        <v>2005491</v>
      </c>
      <c r="E68" s="83">
        <v>1939133</v>
      </c>
      <c r="F68" s="29">
        <v>2311163</v>
      </c>
      <c r="G68" s="23">
        <v>3605694</v>
      </c>
      <c r="H68" s="23">
        <v>3280347</v>
      </c>
      <c r="I68" s="34">
        <v>3126433</v>
      </c>
      <c r="J68" s="53">
        <v>4900899</v>
      </c>
      <c r="K68" s="123">
        <v>5547477</v>
      </c>
    </row>
    <row r="69" spans="1:11" ht="20.149999999999999" customHeight="1" x14ac:dyDescent="0.2">
      <c r="A69" s="9">
        <v>83</v>
      </c>
      <c r="B69" s="9">
        <v>3411500626</v>
      </c>
      <c r="C69" s="9" t="s">
        <v>450</v>
      </c>
      <c r="D69" s="83">
        <v>943850</v>
      </c>
      <c r="E69" s="83">
        <v>1055680</v>
      </c>
      <c r="F69" s="29">
        <v>1432790</v>
      </c>
      <c r="G69" s="23">
        <v>1273650</v>
      </c>
      <c r="H69" s="23">
        <v>1409680</v>
      </c>
      <c r="I69" s="34">
        <v>925279</v>
      </c>
      <c r="J69" s="53">
        <v>594170</v>
      </c>
      <c r="K69" s="123">
        <v>510990</v>
      </c>
    </row>
    <row r="70" spans="1:11" ht="20.149999999999999" customHeight="1" x14ac:dyDescent="0.2">
      <c r="A70" s="9">
        <v>85</v>
      </c>
      <c r="B70" s="9">
        <v>3410500759</v>
      </c>
      <c r="C70" s="9" t="s">
        <v>1041</v>
      </c>
      <c r="D70" s="83">
        <v>3817700</v>
      </c>
      <c r="E70" s="83">
        <v>3984440</v>
      </c>
      <c r="F70" s="29">
        <v>4123150</v>
      </c>
      <c r="G70" s="23">
        <v>4294800</v>
      </c>
      <c r="H70" s="23">
        <v>4246700</v>
      </c>
      <c r="I70" s="34">
        <v>4294150</v>
      </c>
      <c r="J70" s="53">
        <v>4374400</v>
      </c>
      <c r="K70" s="123">
        <v>4779970</v>
      </c>
    </row>
    <row r="71" spans="1:11" ht="20.149999999999999" customHeight="1" x14ac:dyDescent="0.2">
      <c r="A71" s="9">
        <v>86</v>
      </c>
      <c r="B71" s="9">
        <v>3412500211</v>
      </c>
      <c r="C71" s="9" t="s">
        <v>451</v>
      </c>
      <c r="D71" s="83">
        <v>3951715</v>
      </c>
      <c r="E71" s="83">
        <v>2477200</v>
      </c>
      <c r="F71" s="29">
        <v>716749</v>
      </c>
      <c r="G71" s="23">
        <v>2050120</v>
      </c>
      <c r="H71" s="23">
        <v>2046750</v>
      </c>
      <c r="I71" s="34">
        <v>2222530</v>
      </c>
      <c r="J71" s="53">
        <v>2476620</v>
      </c>
      <c r="K71" s="123">
        <v>2259740</v>
      </c>
    </row>
    <row r="72" spans="1:11" ht="20.149999999999999" customHeight="1" x14ac:dyDescent="0.2">
      <c r="A72" s="9">
        <v>87</v>
      </c>
      <c r="B72" s="9">
        <v>3410105005</v>
      </c>
      <c r="C72" s="9" t="s">
        <v>452</v>
      </c>
      <c r="D72" s="83">
        <v>3706495</v>
      </c>
      <c r="E72" s="83">
        <v>3761820</v>
      </c>
      <c r="F72" s="29">
        <v>3610170</v>
      </c>
      <c r="G72" s="9"/>
      <c r="H72" s="23">
        <v>3976320</v>
      </c>
      <c r="I72" s="34">
        <v>4100865</v>
      </c>
      <c r="J72" s="53">
        <v>3398750</v>
      </c>
      <c r="K72" s="123">
        <v>3957460</v>
      </c>
    </row>
    <row r="73" spans="1:11" ht="20.149999999999999" customHeight="1" x14ac:dyDescent="0.2">
      <c r="A73" s="9">
        <v>88</v>
      </c>
      <c r="B73" s="9">
        <v>3410105013</v>
      </c>
      <c r="C73" s="9" t="s">
        <v>453</v>
      </c>
      <c r="D73" s="83">
        <v>3430335</v>
      </c>
      <c r="E73" s="83">
        <v>3573830</v>
      </c>
      <c r="F73" s="29">
        <v>3812353</v>
      </c>
      <c r="G73" s="23">
        <v>3488880</v>
      </c>
      <c r="H73" s="23">
        <v>4111910</v>
      </c>
      <c r="I73" s="34">
        <v>3608905</v>
      </c>
      <c r="J73" s="53">
        <v>4170310</v>
      </c>
      <c r="K73" s="123">
        <v>4071900</v>
      </c>
    </row>
    <row r="74" spans="1:11" ht="20.149999999999999" customHeight="1" x14ac:dyDescent="0.2">
      <c r="A74" s="9">
        <v>89</v>
      </c>
      <c r="B74" s="9">
        <v>3411100146</v>
      </c>
      <c r="C74" s="9" t="s">
        <v>454</v>
      </c>
      <c r="D74" s="83">
        <v>8306746</v>
      </c>
      <c r="E74" s="83">
        <v>8346494</v>
      </c>
      <c r="F74" s="29">
        <v>9215804</v>
      </c>
      <c r="G74" s="23">
        <v>8972345</v>
      </c>
      <c r="H74" s="23">
        <v>9502205</v>
      </c>
      <c r="I74" s="34">
        <v>10783073</v>
      </c>
      <c r="J74" s="53">
        <v>10792175</v>
      </c>
      <c r="K74" s="123">
        <v>11466487</v>
      </c>
    </row>
    <row r="75" spans="1:11" ht="20.149999999999999" customHeight="1" x14ac:dyDescent="0.2">
      <c r="A75" s="9">
        <v>91</v>
      </c>
      <c r="B75" s="9">
        <v>3411501483</v>
      </c>
      <c r="C75" s="9" t="s">
        <v>1042</v>
      </c>
      <c r="D75" s="83">
        <v>582600</v>
      </c>
      <c r="E75" s="83">
        <v>630400</v>
      </c>
      <c r="F75" s="29">
        <v>568300</v>
      </c>
      <c r="G75" s="23">
        <v>612750</v>
      </c>
      <c r="H75" s="23">
        <v>694050</v>
      </c>
      <c r="I75" s="34">
        <v>772000</v>
      </c>
      <c r="J75" s="53">
        <v>686200</v>
      </c>
      <c r="K75" s="123">
        <v>655950</v>
      </c>
    </row>
    <row r="76" spans="1:11" ht="20.149999999999999" customHeight="1" x14ac:dyDescent="0.2">
      <c r="A76" s="9">
        <v>92</v>
      </c>
      <c r="B76" s="9">
        <v>3411900032</v>
      </c>
      <c r="C76" s="9" t="s">
        <v>456</v>
      </c>
      <c r="D76" s="83">
        <v>19162612</v>
      </c>
      <c r="E76" s="83">
        <v>18626878</v>
      </c>
      <c r="F76" s="29">
        <v>18043415</v>
      </c>
      <c r="G76" s="23">
        <v>18489011</v>
      </c>
      <c r="H76" s="23">
        <v>18117441</v>
      </c>
      <c r="I76" s="34">
        <v>19020113</v>
      </c>
      <c r="J76" s="53">
        <v>17756170</v>
      </c>
      <c r="K76" s="123">
        <v>19493185</v>
      </c>
    </row>
    <row r="77" spans="1:11" ht="20.149999999999999" customHeight="1" x14ac:dyDescent="0.2">
      <c r="A77" s="9">
        <v>93</v>
      </c>
      <c r="B77" s="9">
        <v>3411901014</v>
      </c>
      <c r="C77" s="9" t="s">
        <v>457</v>
      </c>
      <c r="D77" s="83">
        <v>6406000</v>
      </c>
      <c r="E77" s="83">
        <v>5871400</v>
      </c>
      <c r="F77" s="29">
        <v>5982900</v>
      </c>
      <c r="G77" s="23">
        <v>5755100</v>
      </c>
      <c r="H77" s="23">
        <v>5075000</v>
      </c>
      <c r="I77" s="34">
        <v>6202400</v>
      </c>
      <c r="J77" s="53">
        <v>6902750</v>
      </c>
      <c r="K77" s="123">
        <v>6870550</v>
      </c>
    </row>
    <row r="78" spans="1:11" ht="20.149999999999999" customHeight="1" x14ac:dyDescent="0.2">
      <c r="A78" s="9">
        <v>94</v>
      </c>
      <c r="B78" s="9">
        <v>3413300041</v>
      </c>
      <c r="C78" s="9" t="s">
        <v>458</v>
      </c>
      <c r="D78" s="83">
        <v>1770737</v>
      </c>
      <c r="E78" s="83">
        <v>1795905</v>
      </c>
      <c r="F78" s="29">
        <v>1679629</v>
      </c>
      <c r="G78" s="23">
        <v>1604775</v>
      </c>
      <c r="H78" s="23">
        <v>1491058</v>
      </c>
      <c r="I78" s="34">
        <v>1420636</v>
      </c>
      <c r="J78" s="53">
        <v>1506765</v>
      </c>
      <c r="K78" s="123">
        <v>1709774</v>
      </c>
    </row>
    <row r="79" spans="1:11" ht="20.149999999999999" customHeight="1" x14ac:dyDescent="0.2">
      <c r="A79" s="9">
        <v>95</v>
      </c>
      <c r="B79" s="9">
        <v>3413300066</v>
      </c>
      <c r="C79" s="9" t="s">
        <v>459</v>
      </c>
      <c r="D79" s="83">
        <v>1813860</v>
      </c>
      <c r="E79" s="83">
        <v>2207090</v>
      </c>
      <c r="F79" s="29">
        <v>2210680</v>
      </c>
      <c r="G79" s="23">
        <v>2091246</v>
      </c>
      <c r="H79" s="23">
        <v>2191064</v>
      </c>
      <c r="I79" s="34">
        <v>1884032</v>
      </c>
      <c r="J79" s="53">
        <v>1980818</v>
      </c>
      <c r="K79" s="123">
        <v>2139764</v>
      </c>
    </row>
    <row r="80" spans="1:11" ht="20.149999999999999" customHeight="1" x14ac:dyDescent="0.2">
      <c r="A80" s="9">
        <v>96</v>
      </c>
      <c r="B80" s="9">
        <v>3414600068</v>
      </c>
      <c r="C80" s="9" t="s">
        <v>1530</v>
      </c>
      <c r="D80" s="83">
        <v>6994590</v>
      </c>
      <c r="E80" s="83">
        <v>6924880</v>
      </c>
      <c r="F80" s="29">
        <v>7674740</v>
      </c>
      <c r="G80" s="23">
        <v>8077120</v>
      </c>
      <c r="H80" s="23">
        <v>8657400</v>
      </c>
      <c r="I80" s="34">
        <v>7467080</v>
      </c>
      <c r="J80" s="55"/>
      <c r="K80" s="115"/>
    </row>
    <row r="81" spans="1:11" ht="20.149999999999999" customHeight="1" x14ac:dyDescent="0.2">
      <c r="A81" s="9">
        <v>98</v>
      </c>
      <c r="B81" s="9">
        <v>3411501541</v>
      </c>
      <c r="C81" s="9" t="s">
        <v>1043</v>
      </c>
      <c r="D81" s="83">
        <v>3718453</v>
      </c>
      <c r="E81" s="83">
        <v>4898964</v>
      </c>
      <c r="F81" s="29">
        <v>5462178</v>
      </c>
      <c r="G81" s="23">
        <v>6346385</v>
      </c>
      <c r="H81" s="23">
        <v>5759153</v>
      </c>
      <c r="I81" s="34">
        <v>9740618</v>
      </c>
      <c r="J81" s="53">
        <v>11085839</v>
      </c>
      <c r="K81" s="123">
        <v>10459549</v>
      </c>
    </row>
    <row r="82" spans="1:11" ht="20.149999999999999" customHeight="1" x14ac:dyDescent="0.2">
      <c r="A82" s="9">
        <v>99</v>
      </c>
      <c r="B82" s="9">
        <v>3411700176</v>
      </c>
      <c r="C82" s="9" t="s">
        <v>1044</v>
      </c>
      <c r="D82" s="83">
        <v>731387</v>
      </c>
      <c r="E82" s="83">
        <v>1438584</v>
      </c>
      <c r="F82" s="29">
        <v>2253002</v>
      </c>
      <c r="G82" s="23">
        <v>1753634</v>
      </c>
      <c r="H82" s="23">
        <v>1711525</v>
      </c>
      <c r="I82" s="34">
        <v>2072116</v>
      </c>
      <c r="J82" s="53">
        <v>1827150</v>
      </c>
      <c r="K82" s="123">
        <v>1673700</v>
      </c>
    </row>
    <row r="83" spans="1:11" ht="20.149999999999999" customHeight="1" x14ac:dyDescent="0.2">
      <c r="A83" s="9">
        <v>100</v>
      </c>
      <c r="B83" s="9">
        <v>3411501558</v>
      </c>
      <c r="C83" s="9" t="s">
        <v>455</v>
      </c>
      <c r="D83" s="83">
        <v>1042672</v>
      </c>
      <c r="E83" s="83">
        <v>1345676</v>
      </c>
      <c r="F83" s="29">
        <v>1492246</v>
      </c>
      <c r="G83" s="23">
        <v>1539687</v>
      </c>
      <c r="H83" s="23">
        <v>1581248</v>
      </c>
      <c r="I83" s="34">
        <v>1708398</v>
      </c>
      <c r="J83" s="53">
        <v>1775141</v>
      </c>
      <c r="K83" s="123">
        <v>1645624</v>
      </c>
    </row>
    <row r="84" spans="1:11" ht="20.149999999999999" customHeight="1" x14ac:dyDescent="0.2">
      <c r="A84" s="9">
        <v>102</v>
      </c>
      <c r="B84" s="9">
        <v>3411700184</v>
      </c>
      <c r="C84" s="9" t="s">
        <v>460</v>
      </c>
      <c r="D84" s="83">
        <v>715675</v>
      </c>
      <c r="E84" s="83">
        <v>454243</v>
      </c>
      <c r="F84" s="29">
        <v>391134</v>
      </c>
      <c r="G84" s="23">
        <v>551980</v>
      </c>
      <c r="H84" s="23">
        <v>627990</v>
      </c>
      <c r="I84" s="34">
        <v>396405</v>
      </c>
      <c r="J84" s="53">
        <v>481025</v>
      </c>
      <c r="K84" s="123">
        <v>754253</v>
      </c>
    </row>
    <row r="85" spans="1:11" ht="20.149999999999999" customHeight="1" x14ac:dyDescent="0.2">
      <c r="A85" s="9">
        <v>104</v>
      </c>
      <c r="B85" s="9">
        <v>3410205292</v>
      </c>
      <c r="C85" s="9" t="s">
        <v>461</v>
      </c>
      <c r="D85" s="83">
        <v>6325080</v>
      </c>
      <c r="E85" s="83">
        <v>6855600</v>
      </c>
      <c r="F85" s="29">
        <v>6521560</v>
      </c>
      <c r="G85" s="23">
        <v>6104320</v>
      </c>
      <c r="H85" s="23">
        <v>7129068</v>
      </c>
      <c r="I85" s="34">
        <v>7711506</v>
      </c>
      <c r="J85" s="53">
        <v>9015070</v>
      </c>
      <c r="K85" s="123">
        <v>8986750</v>
      </c>
    </row>
    <row r="86" spans="1:11" ht="20.149999999999999" customHeight="1" x14ac:dyDescent="0.2">
      <c r="A86" s="9">
        <v>106</v>
      </c>
      <c r="B86" s="9">
        <v>3410900413</v>
      </c>
      <c r="C86" s="9" t="s">
        <v>462</v>
      </c>
      <c r="D86" s="83">
        <v>1234300</v>
      </c>
      <c r="E86" s="83">
        <v>1136550</v>
      </c>
      <c r="F86" s="29">
        <v>760250</v>
      </c>
      <c r="G86" s="23">
        <v>674050</v>
      </c>
      <c r="H86" s="23">
        <v>701340</v>
      </c>
      <c r="I86" s="34">
        <v>635500</v>
      </c>
      <c r="J86" s="53">
        <v>539900</v>
      </c>
      <c r="K86" s="123">
        <v>552250</v>
      </c>
    </row>
    <row r="87" spans="1:11" ht="20.149999999999999" customHeight="1" x14ac:dyDescent="0.2">
      <c r="A87" s="9">
        <v>107</v>
      </c>
      <c r="B87" s="9">
        <v>3413600093</v>
      </c>
      <c r="C87" s="9" t="s">
        <v>463</v>
      </c>
      <c r="D87" s="83">
        <v>29157809</v>
      </c>
      <c r="E87" s="83">
        <v>29495450</v>
      </c>
      <c r="F87" s="29">
        <v>29704427</v>
      </c>
      <c r="G87" s="23">
        <v>29064177</v>
      </c>
      <c r="H87" s="23">
        <v>19911941</v>
      </c>
      <c r="I87" s="34">
        <v>20270376</v>
      </c>
      <c r="J87" s="53">
        <v>20855227</v>
      </c>
      <c r="K87" s="123">
        <v>20651588</v>
      </c>
    </row>
    <row r="88" spans="1:11" ht="20.149999999999999" customHeight="1" x14ac:dyDescent="0.2">
      <c r="A88" s="9">
        <v>111</v>
      </c>
      <c r="B88" s="9">
        <v>3410205383</v>
      </c>
      <c r="C88" s="9" t="s">
        <v>464</v>
      </c>
      <c r="D88" s="83">
        <v>264030</v>
      </c>
      <c r="E88" s="83">
        <v>321070</v>
      </c>
      <c r="F88" s="29">
        <v>350850</v>
      </c>
      <c r="G88" s="23">
        <v>690780</v>
      </c>
      <c r="H88" s="23">
        <v>619000</v>
      </c>
      <c r="I88" s="34">
        <v>487800</v>
      </c>
      <c r="J88" s="53">
        <v>637400</v>
      </c>
      <c r="K88" s="115"/>
    </row>
    <row r="89" spans="1:11" ht="20.149999999999999" customHeight="1" x14ac:dyDescent="0.2">
      <c r="A89" s="9">
        <v>112</v>
      </c>
      <c r="B89" s="9">
        <v>3410205391</v>
      </c>
      <c r="C89" s="9" t="s">
        <v>465</v>
      </c>
      <c r="D89" s="83">
        <v>5522620</v>
      </c>
      <c r="E89" s="83">
        <v>5798707</v>
      </c>
      <c r="F89" s="29">
        <v>5767563</v>
      </c>
      <c r="G89" s="23">
        <v>5443585</v>
      </c>
      <c r="H89" s="23">
        <v>5895453</v>
      </c>
      <c r="I89" s="34">
        <v>5924708</v>
      </c>
      <c r="J89" s="53">
        <v>6261614</v>
      </c>
      <c r="K89" s="123">
        <v>5724360</v>
      </c>
    </row>
    <row r="90" spans="1:11" ht="20.149999999999999" customHeight="1" x14ac:dyDescent="0.2">
      <c r="A90" s="9">
        <v>113</v>
      </c>
      <c r="B90" s="9">
        <v>3410205417</v>
      </c>
      <c r="C90" s="9" t="s">
        <v>466</v>
      </c>
      <c r="D90" s="83"/>
      <c r="E90" s="83">
        <v>2554320</v>
      </c>
      <c r="F90" s="29">
        <v>1321175</v>
      </c>
      <c r="G90" s="23">
        <v>1837795</v>
      </c>
      <c r="H90" s="23">
        <v>1451275</v>
      </c>
      <c r="I90" s="34">
        <v>1313975</v>
      </c>
      <c r="J90" s="53">
        <v>1571826</v>
      </c>
      <c r="K90" s="123">
        <v>1365375</v>
      </c>
    </row>
    <row r="91" spans="1:11" ht="20.149999999999999" customHeight="1" x14ac:dyDescent="0.2">
      <c r="A91" s="9">
        <v>114</v>
      </c>
      <c r="B91" s="9">
        <v>3410900421</v>
      </c>
      <c r="C91" s="9" t="s">
        <v>467</v>
      </c>
      <c r="D91" s="83">
        <v>7447885</v>
      </c>
      <c r="E91" s="83">
        <v>7642230</v>
      </c>
      <c r="F91" s="29">
        <v>6599623</v>
      </c>
      <c r="G91" s="23">
        <v>9561850</v>
      </c>
      <c r="H91" s="23">
        <v>8666193</v>
      </c>
      <c r="I91" s="34">
        <v>8692868</v>
      </c>
      <c r="J91" s="53">
        <v>9824274</v>
      </c>
      <c r="K91" s="123">
        <v>6207288</v>
      </c>
    </row>
    <row r="92" spans="1:11" ht="20.149999999999999" customHeight="1" x14ac:dyDescent="0.2">
      <c r="A92" s="9">
        <v>115</v>
      </c>
      <c r="B92" s="9">
        <v>3411100260</v>
      </c>
      <c r="C92" s="9" t="s">
        <v>468</v>
      </c>
      <c r="D92" s="83">
        <v>4036700</v>
      </c>
      <c r="E92" s="83">
        <v>4640600</v>
      </c>
      <c r="F92" s="29">
        <v>4715000</v>
      </c>
      <c r="G92" s="23">
        <v>4717000</v>
      </c>
      <c r="H92" s="23">
        <v>4629000</v>
      </c>
      <c r="I92" s="34">
        <v>4269000</v>
      </c>
      <c r="J92" s="53">
        <v>4906000</v>
      </c>
      <c r="K92" s="123">
        <v>5066000</v>
      </c>
    </row>
    <row r="93" spans="1:11" ht="20.149999999999999" customHeight="1" x14ac:dyDescent="0.2">
      <c r="A93" s="9">
        <v>116</v>
      </c>
      <c r="B93" s="9">
        <v>3411100534</v>
      </c>
      <c r="C93" s="9" t="s">
        <v>469</v>
      </c>
      <c r="D93" s="83">
        <v>2561000</v>
      </c>
      <c r="E93" s="83">
        <v>2798600</v>
      </c>
      <c r="F93" s="29">
        <v>2858000</v>
      </c>
      <c r="G93" s="23">
        <v>3412700</v>
      </c>
      <c r="H93" s="23">
        <v>3544000</v>
      </c>
      <c r="I93" s="34">
        <v>3857000</v>
      </c>
      <c r="J93" s="53">
        <v>4020000</v>
      </c>
      <c r="K93" s="123">
        <v>3951000</v>
      </c>
    </row>
    <row r="94" spans="1:11" ht="20.149999999999999" customHeight="1" x14ac:dyDescent="0.2">
      <c r="A94" s="9">
        <v>117</v>
      </c>
      <c r="B94" s="9">
        <v>3411500600</v>
      </c>
      <c r="C94" s="9" t="s">
        <v>470</v>
      </c>
      <c r="D94" s="83">
        <v>6078190</v>
      </c>
      <c r="E94" s="83">
        <v>6057570</v>
      </c>
      <c r="F94" s="29">
        <v>6403875</v>
      </c>
      <c r="G94" s="23">
        <v>6229250</v>
      </c>
      <c r="H94" s="23">
        <v>5849860</v>
      </c>
      <c r="I94" s="34">
        <v>6442030</v>
      </c>
      <c r="J94" s="53">
        <v>6664053</v>
      </c>
      <c r="K94" s="123">
        <v>6272741</v>
      </c>
    </row>
    <row r="95" spans="1:11" ht="20.149999999999999" customHeight="1" x14ac:dyDescent="0.2">
      <c r="A95" s="9">
        <v>118</v>
      </c>
      <c r="B95" s="9">
        <v>3411500964</v>
      </c>
      <c r="C95" s="9" t="s">
        <v>471</v>
      </c>
      <c r="D95" s="83">
        <v>4195174</v>
      </c>
      <c r="E95" s="83">
        <v>5102810</v>
      </c>
      <c r="F95" s="29">
        <v>6695366</v>
      </c>
      <c r="G95" s="23">
        <v>6552461</v>
      </c>
      <c r="H95" s="23">
        <v>6481264</v>
      </c>
      <c r="I95" s="34">
        <v>6887002</v>
      </c>
      <c r="J95" s="53">
        <v>7613255</v>
      </c>
      <c r="K95" s="123">
        <v>8343129</v>
      </c>
    </row>
    <row r="96" spans="1:11" ht="20.149999999999999" customHeight="1" x14ac:dyDescent="0.2">
      <c r="A96" s="9">
        <v>119</v>
      </c>
      <c r="B96" s="9">
        <v>3411501590</v>
      </c>
      <c r="C96" s="9" t="s">
        <v>472</v>
      </c>
      <c r="D96" s="83">
        <v>3499700</v>
      </c>
      <c r="E96" s="83">
        <v>3644175</v>
      </c>
      <c r="F96" s="29">
        <v>3559714</v>
      </c>
      <c r="G96" s="9"/>
      <c r="H96" s="23"/>
      <c r="I96" s="34">
        <v>5266255</v>
      </c>
      <c r="J96" s="53">
        <v>3576899</v>
      </c>
      <c r="K96" s="123">
        <v>4278221</v>
      </c>
    </row>
    <row r="97" spans="1:11" ht="20.149999999999999" customHeight="1" x14ac:dyDescent="0.2">
      <c r="A97" s="9">
        <v>120</v>
      </c>
      <c r="B97" s="9">
        <v>3411501608</v>
      </c>
      <c r="C97" s="9" t="s">
        <v>473</v>
      </c>
      <c r="D97" s="83">
        <v>2256956</v>
      </c>
      <c r="E97" s="83">
        <v>2521054</v>
      </c>
      <c r="F97" s="29">
        <v>2696775</v>
      </c>
      <c r="G97" s="9"/>
      <c r="H97" s="23"/>
      <c r="I97" s="34">
        <v>3906813</v>
      </c>
      <c r="J97" s="53">
        <v>4088541</v>
      </c>
      <c r="K97" s="124"/>
    </row>
    <row r="98" spans="1:11" ht="20.149999999999999" customHeight="1" x14ac:dyDescent="0.2">
      <c r="A98" s="9">
        <v>121</v>
      </c>
      <c r="B98" s="9">
        <v>3411501616</v>
      </c>
      <c r="C98" s="9" t="s">
        <v>474</v>
      </c>
      <c r="D98" s="83">
        <v>2137594</v>
      </c>
      <c r="E98" s="83">
        <v>2532759</v>
      </c>
      <c r="F98" s="29">
        <v>2247292</v>
      </c>
      <c r="G98" s="23">
        <v>2580869</v>
      </c>
      <c r="H98" s="23">
        <v>3068139</v>
      </c>
      <c r="I98" s="34">
        <v>3873948</v>
      </c>
      <c r="J98" s="53">
        <v>4091980</v>
      </c>
      <c r="K98" s="123">
        <v>4683819</v>
      </c>
    </row>
    <row r="99" spans="1:11" ht="20.149999999999999" customHeight="1" x14ac:dyDescent="0.2">
      <c r="A99" s="9">
        <v>122</v>
      </c>
      <c r="B99" s="9">
        <v>3412100186</v>
      </c>
      <c r="C99" s="9" t="s">
        <v>475</v>
      </c>
      <c r="D99" s="83">
        <v>4195813</v>
      </c>
      <c r="E99" s="83">
        <v>4726584</v>
      </c>
      <c r="F99" s="29">
        <v>5071784</v>
      </c>
      <c r="G99" s="23">
        <v>4503518</v>
      </c>
      <c r="H99" s="23">
        <v>4876085</v>
      </c>
      <c r="I99" s="34">
        <v>4700318</v>
      </c>
      <c r="J99" s="53">
        <v>4260583</v>
      </c>
      <c r="K99" s="123">
        <v>5427639</v>
      </c>
    </row>
    <row r="100" spans="1:11" ht="20.149999999999999" customHeight="1" x14ac:dyDescent="0.2">
      <c r="A100" s="9">
        <v>123</v>
      </c>
      <c r="B100" s="9">
        <v>3412500559</v>
      </c>
      <c r="C100" s="9" t="s">
        <v>476</v>
      </c>
      <c r="D100" s="83">
        <v>3328330</v>
      </c>
      <c r="E100" s="83">
        <v>2981495</v>
      </c>
      <c r="F100" s="29">
        <v>3674550</v>
      </c>
      <c r="G100" s="23">
        <v>3996310</v>
      </c>
      <c r="H100" s="23">
        <v>3790360</v>
      </c>
      <c r="I100" s="34">
        <v>3395645</v>
      </c>
      <c r="J100" s="53">
        <v>4137755</v>
      </c>
      <c r="K100" s="123">
        <v>3785645</v>
      </c>
    </row>
    <row r="101" spans="1:11" ht="20.149999999999999" customHeight="1" x14ac:dyDescent="0.2">
      <c r="A101" s="9">
        <v>124</v>
      </c>
      <c r="B101" s="9">
        <v>3412700332</v>
      </c>
      <c r="C101" s="9" t="s">
        <v>477</v>
      </c>
      <c r="D101" s="83">
        <v>2055039</v>
      </c>
      <c r="E101" s="83">
        <v>1745464</v>
      </c>
      <c r="F101" s="29">
        <v>2300672</v>
      </c>
      <c r="G101" s="23">
        <v>2894631</v>
      </c>
      <c r="H101" s="23">
        <v>2229331</v>
      </c>
      <c r="I101" s="34">
        <v>2294076</v>
      </c>
      <c r="J101" s="53">
        <v>2572660</v>
      </c>
      <c r="K101" s="123">
        <v>3852091</v>
      </c>
    </row>
    <row r="102" spans="1:11" ht="20.149999999999999" customHeight="1" x14ac:dyDescent="0.2">
      <c r="A102" s="9">
        <v>126</v>
      </c>
      <c r="B102" s="9">
        <v>3413200084</v>
      </c>
      <c r="C102" s="9" t="s">
        <v>478</v>
      </c>
      <c r="D102" s="83">
        <v>3161300</v>
      </c>
      <c r="E102" s="83">
        <v>3528400</v>
      </c>
      <c r="F102" s="29">
        <v>4121550</v>
      </c>
      <c r="G102" s="23">
        <v>3468150</v>
      </c>
      <c r="H102" s="23">
        <v>3188520</v>
      </c>
      <c r="I102" s="34">
        <v>1332860</v>
      </c>
      <c r="J102" s="53">
        <v>1354050</v>
      </c>
      <c r="K102" s="123">
        <v>1585100</v>
      </c>
    </row>
    <row r="103" spans="1:11" ht="20.149999999999999" customHeight="1" x14ac:dyDescent="0.2">
      <c r="A103" s="9">
        <v>127</v>
      </c>
      <c r="B103" s="9">
        <v>3410900439</v>
      </c>
      <c r="C103" s="9" t="s">
        <v>479</v>
      </c>
      <c r="D103" s="83"/>
      <c r="E103" s="83">
        <v>997275</v>
      </c>
      <c r="F103" s="29">
        <v>1108500</v>
      </c>
      <c r="G103" s="23">
        <v>1331700</v>
      </c>
      <c r="H103" s="23">
        <v>1356675</v>
      </c>
      <c r="I103" s="34">
        <v>1777425</v>
      </c>
      <c r="J103" s="55"/>
      <c r="K103" s="123">
        <v>1725450</v>
      </c>
    </row>
    <row r="104" spans="1:11" ht="20.149999999999999" customHeight="1" x14ac:dyDescent="0.2">
      <c r="A104" s="9">
        <v>129</v>
      </c>
      <c r="B104" s="9">
        <v>3410205680</v>
      </c>
      <c r="C104" s="9" t="s">
        <v>480</v>
      </c>
      <c r="D104" s="83">
        <v>2038209</v>
      </c>
      <c r="E104" s="83">
        <v>1923662</v>
      </c>
      <c r="F104" s="29">
        <v>2078187</v>
      </c>
      <c r="G104" s="23">
        <v>2054268</v>
      </c>
      <c r="H104" s="23">
        <v>2066882</v>
      </c>
      <c r="I104" s="34">
        <v>2892219</v>
      </c>
      <c r="J104" s="53">
        <v>3148123</v>
      </c>
      <c r="K104" s="123">
        <v>2376830</v>
      </c>
    </row>
    <row r="105" spans="1:11" ht="20.149999999999999" customHeight="1" x14ac:dyDescent="0.2">
      <c r="A105" s="9">
        <v>130</v>
      </c>
      <c r="B105" s="9">
        <v>3410900256</v>
      </c>
      <c r="C105" s="9" t="s">
        <v>481</v>
      </c>
      <c r="D105" s="83">
        <v>4202290</v>
      </c>
      <c r="E105" s="83">
        <v>4275520</v>
      </c>
      <c r="F105" s="29">
        <v>3926290</v>
      </c>
      <c r="G105" s="23">
        <v>3151470</v>
      </c>
      <c r="H105" s="23">
        <v>2992360</v>
      </c>
      <c r="I105" s="34">
        <v>2832700</v>
      </c>
      <c r="J105" s="53">
        <v>2779450</v>
      </c>
      <c r="K105" s="123">
        <v>2602980</v>
      </c>
    </row>
    <row r="106" spans="1:11" ht="20.149999999999999" customHeight="1" x14ac:dyDescent="0.2">
      <c r="A106" s="9">
        <v>131</v>
      </c>
      <c r="B106" s="9">
        <v>3411501103</v>
      </c>
      <c r="C106" s="9" t="s">
        <v>117</v>
      </c>
      <c r="D106" s="83">
        <v>4637637</v>
      </c>
      <c r="E106" s="83">
        <v>4973148</v>
      </c>
      <c r="F106" s="29">
        <v>4834287</v>
      </c>
      <c r="G106" s="23">
        <v>4930385</v>
      </c>
      <c r="H106" s="23">
        <v>5095025</v>
      </c>
      <c r="I106" s="34">
        <v>4676700</v>
      </c>
      <c r="J106" s="53">
        <v>5265430</v>
      </c>
      <c r="K106" s="123">
        <v>5491483</v>
      </c>
    </row>
    <row r="107" spans="1:11" ht="20.149999999999999" customHeight="1" x14ac:dyDescent="0.2">
      <c r="A107" s="9">
        <v>132</v>
      </c>
      <c r="B107" s="9">
        <v>3410500817</v>
      </c>
      <c r="C107" s="9" t="s">
        <v>482</v>
      </c>
      <c r="D107" s="83">
        <v>726750</v>
      </c>
      <c r="E107" s="83">
        <v>721350</v>
      </c>
      <c r="F107" s="29">
        <v>635600</v>
      </c>
      <c r="G107" s="23">
        <v>564300</v>
      </c>
      <c r="H107" s="23">
        <v>532250</v>
      </c>
      <c r="I107" s="34"/>
      <c r="J107" s="53">
        <v>554150</v>
      </c>
      <c r="K107" s="123">
        <v>390850</v>
      </c>
    </row>
    <row r="108" spans="1:11" ht="20.149999999999999" customHeight="1" x14ac:dyDescent="0.2">
      <c r="A108" s="9">
        <v>133</v>
      </c>
      <c r="B108" s="9">
        <v>3411501145</v>
      </c>
      <c r="C108" s="9" t="s">
        <v>483</v>
      </c>
      <c r="D108" s="83">
        <v>980720</v>
      </c>
      <c r="E108" s="83">
        <v>1230430</v>
      </c>
      <c r="F108" s="29">
        <v>1163710</v>
      </c>
      <c r="G108" s="23">
        <v>1791920</v>
      </c>
      <c r="H108" s="23">
        <v>2374430</v>
      </c>
      <c r="I108" s="34">
        <v>2106131</v>
      </c>
      <c r="J108" s="53">
        <v>2178015</v>
      </c>
      <c r="K108" s="123">
        <v>2652720</v>
      </c>
    </row>
    <row r="109" spans="1:11" ht="20.149999999999999" customHeight="1" x14ac:dyDescent="0.2">
      <c r="A109" s="9">
        <v>134</v>
      </c>
      <c r="B109" s="9">
        <v>3411501657</v>
      </c>
      <c r="C109" s="9" t="s">
        <v>484</v>
      </c>
      <c r="D109" s="83">
        <v>3418044</v>
      </c>
      <c r="E109" s="83">
        <v>2692123</v>
      </c>
      <c r="F109" s="29">
        <v>2639620</v>
      </c>
      <c r="G109" s="23">
        <v>3195939</v>
      </c>
      <c r="H109" s="23">
        <v>3104510</v>
      </c>
      <c r="I109" s="34">
        <v>2701102</v>
      </c>
      <c r="J109" s="53">
        <v>2872897</v>
      </c>
      <c r="K109" s="123">
        <v>3046268</v>
      </c>
    </row>
    <row r="110" spans="1:11" ht="20.149999999999999" customHeight="1" x14ac:dyDescent="0.2">
      <c r="A110" s="9">
        <v>135</v>
      </c>
      <c r="B110" s="9">
        <v>3411901048</v>
      </c>
      <c r="C110" s="9" t="s">
        <v>1063</v>
      </c>
      <c r="D110" s="83">
        <v>5211050</v>
      </c>
      <c r="E110" s="83">
        <v>4461400</v>
      </c>
      <c r="F110" s="29">
        <v>4315600</v>
      </c>
      <c r="G110" s="23">
        <v>3962900</v>
      </c>
      <c r="H110" s="23">
        <v>3385200</v>
      </c>
      <c r="I110" s="34">
        <v>4199140</v>
      </c>
      <c r="J110" s="53">
        <v>5301570</v>
      </c>
      <c r="K110" s="123">
        <v>7423210</v>
      </c>
    </row>
    <row r="111" spans="1:11" ht="20.149999999999999" customHeight="1" x14ac:dyDescent="0.2">
      <c r="A111" s="9">
        <v>137</v>
      </c>
      <c r="B111" s="9">
        <v>3411100179</v>
      </c>
      <c r="C111" s="9" t="s">
        <v>486</v>
      </c>
      <c r="D111" s="83">
        <v>5391468</v>
      </c>
      <c r="E111" s="83">
        <v>5669675</v>
      </c>
      <c r="F111" s="29">
        <v>5490509</v>
      </c>
      <c r="G111" s="23">
        <v>5868399</v>
      </c>
      <c r="H111" s="23">
        <v>6145942</v>
      </c>
      <c r="I111" s="34">
        <v>5363179</v>
      </c>
      <c r="J111" s="53">
        <v>5537378</v>
      </c>
      <c r="K111" s="123">
        <v>5311294</v>
      </c>
    </row>
    <row r="112" spans="1:11" ht="20.149999999999999" customHeight="1" x14ac:dyDescent="0.2">
      <c r="A112" s="9">
        <v>138</v>
      </c>
      <c r="B112" s="9">
        <v>3412500575</v>
      </c>
      <c r="C112" s="9" t="s">
        <v>487</v>
      </c>
      <c r="D112" s="83">
        <v>844000</v>
      </c>
      <c r="E112" s="83">
        <v>916100</v>
      </c>
      <c r="F112" s="29">
        <v>1011800</v>
      </c>
      <c r="G112" s="23">
        <v>1008190</v>
      </c>
      <c r="H112" s="23">
        <v>1180490</v>
      </c>
      <c r="I112" s="34">
        <v>1380840</v>
      </c>
      <c r="J112" s="53">
        <v>1300430</v>
      </c>
      <c r="K112" s="123">
        <v>1457300</v>
      </c>
    </row>
    <row r="113" spans="1:11" ht="20.149999999999999" customHeight="1" x14ac:dyDescent="0.2">
      <c r="A113" s="9">
        <v>139</v>
      </c>
      <c r="B113" s="9">
        <v>3413600119</v>
      </c>
      <c r="C113" s="9" t="s">
        <v>488</v>
      </c>
      <c r="D113" s="83">
        <v>18035568</v>
      </c>
      <c r="E113" s="83">
        <v>18530684</v>
      </c>
      <c r="F113" s="29">
        <v>17955034</v>
      </c>
      <c r="G113" s="23">
        <v>17394435</v>
      </c>
      <c r="H113" s="23">
        <v>17223950</v>
      </c>
      <c r="I113" s="34">
        <v>16236347</v>
      </c>
      <c r="J113" s="53">
        <v>16964835</v>
      </c>
      <c r="K113" s="123">
        <v>17396619</v>
      </c>
    </row>
    <row r="114" spans="1:11" ht="20.149999999999999" customHeight="1" x14ac:dyDescent="0.2">
      <c r="A114" s="9">
        <v>140</v>
      </c>
      <c r="B114" s="9">
        <v>3413600135</v>
      </c>
      <c r="C114" s="9" t="s">
        <v>489</v>
      </c>
      <c r="D114" s="83">
        <v>11814063</v>
      </c>
      <c r="E114" s="83">
        <v>11593334</v>
      </c>
      <c r="F114" s="29">
        <v>10300896</v>
      </c>
      <c r="G114" s="23">
        <v>9706066</v>
      </c>
      <c r="H114" s="23">
        <v>8738850</v>
      </c>
      <c r="I114" s="34">
        <v>9617740</v>
      </c>
      <c r="J114" s="53">
        <v>10347663</v>
      </c>
      <c r="K114" s="123">
        <v>11438974</v>
      </c>
    </row>
    <row r="115" spans="1:11" ht="20.149999999999999" customHeight="1" x14ac:dyDescent="0.2">
      <c r="A115" s="9">
        <v>141</v>
      </c>
      <c r="B115" s="9">
        <v>3410101004</v>
      </c>
      <c r="C115" s="9" t="s">
        <v>1045</v>
      </c>
      <c r="D115" s="83">
        <v>5813322</v>
      </c>
      <c r="E115" s="83">
        <v>6090598</v>
      </c>
      <c r="F115" s="29">
        <v>6569305</v>
      </c>
      <c r="G115" s="23">
        <v>7113094</v>
      </c>
      <c r="H115" s="23">
        <v>6898361</v>
      </c>
      <c r="I115" s="34">
        <v>6706939</v>
      </c>
      <c r="J115" s="53">
        <v>6797075</v>
      </c>
      <c r="K115" s="123">
        <v>7461622</v>
      </c>
    </row>
    <row r="116" spans="1:11" ht="20.149999999999999" customHeight="1" x14ac:dyDescent="0.2">
      <c r="A116" s="9">
        <v>142</v>
      </c>
      <c r="B116" s="9">
        <v>3410101244</v>
      </c>
      <c r="C116" s="9" t="s">
        <v>490</v>
      </c>
      <c r="D116" s="83">
        <v>12699850</v>
      </c>
      <c r="E116" s="83">
        <v>12691600</v>
      </c>
      <c r="F116" s="29">
        <v>12127500</v>
      </c>
      <c r="G116" s="23">
        <v>9235785</v>
      </c>
      <c r="H116" s="23">
        <v>9460550</v>
      </c>
      <c r="I116" s="34">
        <v>9813780</v>
      </c>
      <c r="J116" s="53">
        <v>9909620</v>
      </c>
      <c r="K116" s="123">
        <v>11311990</v>
      </c>
    </row>
    <row r="117" spans="1:11" ht="20.149999999999999" customHeight="1" x14ac:dyDescent="0.2">
      <c r="A117" s="9">
        <v>143</v>
      </c>
      <c r="B117" s="9">
        <v>3410101905</v>
      </c>
      <c r="C117" s="9" t="s">
        <v>491</v>
      </c>
      <c r="D117" s="83">
        <v>3604380</v>
      </c>
      <c r="E117" s="83">
        <v>3635440</v>
      </c>
      <c r="F117" s="29">
        <v>3636660</v>
      </c>
      <c r="G117" s="23">
        <v>3091620</v>
      </c>
      <c r="H117" s="23">
        <v>3170950</v>
      </c>
      <c r="I117" s="34">
        <v>2794560</v>
      </c>
      <c r="J117" s="53">
        <v>2792840</v>
      </c>
      <c r="K117" s="123">
        <v>1752250</v>
      </c>
    </row>
    <row r="118" spans="1:11" ht="20.149999999999999" customHeight="1" x14ac:dyDescent="0.2">
      <c r="A118" s="9">
        <v>144</v>
      </c>
      <c r="B118" s="9">
        <v>3410103000</v>
      </c>
      <c r="C118" s="9" t="s">
        <v>492</v>
      </c>
      <c r="D118" s="83">
        <v>3686393</v>
      </c>
      <c r="E118" s="83">
        <v>4300178</v>
      </c>
      <c r="F118" s="29">
        <v>5094866</v>
      </c>
      <c r="G118" s="23">
        <v>4951801</v>
      </c>
      <c r="H118" s="23">
        <v>6284758</v>
      </c>
      <c r="I118" s="34">
        <v>6771911</v>
      </c>
      <c r="J118" s="53">
        <v>7287692</v>
      </c>
      <c r="K118" s="123">
        <v>7416594</v>
      </c>
    </row>
    <row r="119" spans="1:11" ht="20.149999999999999" customHeight="1" x14ac:dyDescent="0.2">
      <c r="A119" s="9">
        <v>146</v>
      </c>
      <c r="B119" s="9">
        <v>3410106284</v>
      </c>
      <c r="C119" s="9" t="s">
        <v>493</v>
      </c>
      <c r="D119" s="83">
        <v>2884164</v>
      </c>
      <c r="E119" s="83">
        <v>3196602</v>
      </c>
      <c r="F119" s="29">
        <v>3264041</v>
      </c>
      <c r="G119" s="23">
        <v>3902227</v>
      </c>
      <c r="H119" s="23">
        <v>3559450</v>
      </c>
      <c r="I119" s="34">
        <v>2932877</v>
      </c>
      <c r="J119" s="53">
        <v>3112596</v>
      </c>
      <c r="K119" s="123">
        <v>3847757</v>
      </c>
    </row>
    <row r="120" spans="1:11" ht="20.149999999999999" customHeight="1" x14ac:dyDescent="0.2">
      <c r="A120" s="9">
        <v>147</v>
      </c>
      <c r="B120" s="9">
        <v>3410106318</v>
      </c>
      <c r="C120" s="9" t="s">
        <v>494</v>
      </c>
      <c r="D120" s="83">
        <v>5718805</v>
      </c>
      <c r="E120" s="83">
        <v>4419240</v>
      </c>
      <c r="F120" s="29">
        <v>4014704</v>
      </c>
      <c r="G120" s="23">
        <v>5048106</v>
      </c>
      <c r="H120" s="23">
        <v>3907753</v>
      </c>
      <c r="I120" s="34">
        <v>4088076</v>
      </c>
      <c r="J120" s="53">
        <v>3590796</v>
      </c>
      <c r="K120" s="123">
        <v>3666221</v>
      </c>
    </row>
    <row r="121" spans="1:11" ht="20.149999999999999" customHeight="1" x14ac:dyDescent="0.2">
      <c r="A121" s="9">
        <v>148</v>
      </c>
      <c r="B121" s="9">
        <v>3410206191</v>
      </c>
      <c r="C121" s="9" t="s">
        <v>495</v>
      </c>
      <c r="D121" s="83">
        <v>1299370</v>
      </c>
      <c r="E121" s="83">
        <v>1273940</v>
      </c>
      <c r="F121" s="29">
        <v>1277820</v>
      </c>
      <c r="G121" s="23">
        <v>1253880</v>
      </c>
      <c r="H121" s="23">
        <v>1265820</v>
      </c>
      <c r="I121" s="34">
        <v>1208790</v>
      </c>
      <c r="J121" s="53">
        <v>1270480</v>
      </c>
      <c r="K121" s="123">
        <v>1281300</v>
      </c>
    </row>
    <row r="122" spans="1:11" ht="20.149999999999999" customHeight="1" x14ac:dyDescent="0.2">
      <c r="A122" s="9">
        <v>149</v>
      </c>
      <c r="B122" s="9">
        <v>3410206217</v>
      </c>
      <c r="C122" s="9" t="s">
        <v>496</v>
      </c>
      <c r="D122" s="83">
        <v>2088827</v>
      </c>
      <c r="E122" s="83">
        <v>1745546</v>
      </c>
      <c r="F122" s="29">
        <v>2553985</v>
      </c>
      <c r="G122" s="23">
        <v>1974427</v>
      </c>
      <c r="H122" s="23">
        <v>1798939</v>
      </c>
      <c r="I122" s="34">
        <v>1576735</v>
      </c>
      <c r="J122" s="53">
        <v>2169816</v>
      </c>
      <c r="K122" s="123">
        <v>2031732</v>
      </c>
    </row>
    <row r="123" spans="1:11" ht="20.149999999999999" customHeight="1" x14ac:dyDescent="0.2">
      <c r="A123" s="9">
        <v>150</v>
      </c>
      <c r="B123" s="9">
        <v>3410206225</v>
      </c>
      <c r="C123" s="9" t="s">
        <v>497</v>
      </c>
      <c r="D123" s="83">
        <v>399900</v>
      </c>
      <c r="E123" s="83">
        <v>558500</v>
      </c>
      <c r="F123" s="29">
        <v>1029000</v>
      </c>
      <c r="G123" s="9"/>
      <c r="H123" s="23">
        <v>614000</v>
      </c>
      <c r="I123" s="34">
        <v>599500</v>
      </c>
      <c r="J123" s="53">
        <v>1082450</v>
      </c>
      <c r="K123" s="123">
        <v>1131960</v>
      </c>
    </row>
    <row r="124" spans="1:11" ht="20.149999999999999" customHeight="1" x14ac:dyDescent="0.2">
      <c r="A124" s="9">
        <v>151</v>
      </c>
      <c r="B124" s="9">
        <v>3410206233</v>
      </c>
      <c r="C124" s="9" t="s">
        <v>498</v>
      </c>
      <c r="D124" s="83">
        <v>3263746</v>
      </c>
      <c r="E124" s="83">
        <v>2902319</v>
      </c>
      <c r="F124" s="29">
        <v>2950266</v>
      </c>
      <c r="G124" s="23">
        <v>3070308</v>
      </c>
      <c r="H124" s="23">
        <v>2928875</v>
      </c>
      <c r="I124" s="34">
        <v>3047492</v>
      </c>
      <c r="J124" s="53">
        <v>3122151</v>
      </c>
      <c r="K124" s="123">
        <v>2915108</v>
      </c>
    </row>
    <row r="125" spans="1:11" ht="20.149999999999999" customHeight="1" x14ac:dyDescent="0.2">
      <c r="A125" s="9">
        <v>152</v>
      </c>
      <c r="B125" s="9">
        <v>3410206258</v>
      </c>
      <c r="C125" s="9" t="s">
        <v>1046</v>
      </c>
      <c r="D125" s="83">
        <v>1370440</v>
      </c>
      <c r="E125" s="83">
        <v>1253005</v>
      </c>
      <c r="F125" s="29">
        <v>1200060</v>
      </c>
      <c r="G125" s="23">
        <v>907190</v>
      </c>
      <c r="H125" s="23">
        <v>1028365</v>
      </c>
      <c r="I125" s="34">
        <v>900015</v>
      </c>
      <c r="J125" s="53">
        <v>1126273</v>
      </c>
      <c r="K125" s="123">
        <v>1262955</v>
      </c>
    </row>
    <row r="126" spans="1:11" ht="20.149999999999999" customHeight="1" x14ac:dyDescent="0.2">
      <c r="A126" s="9">
        <v>153</v>
      </c>
      <c r="B126" s="9">
        <v>3410206274</v>
      </c>
      <c r="C126" s="9" t="s">
        <v>1064</v>
      </c>
      <c r="D126" s="87">
        <v>9212992</v>
      </c>
      <c r="E126" s="87">
        <v>9196055</v>
      </c>
      <c r="F126" s="29">
        <v>9551759</v>
      </c>
      <c r="G126" s="23">
        <v>8571282</v>
      </c>
      <c r="H126" s="23">
        <v>8843003</v>
      </c>
      <c r="I126" s="34">
        <v>9793955</v>
      </c>
      <c r="J126" s="53">
        <v>8450105</v>
      </c>
      <c r="K126" s="123">
        <v>10689453</v>
      </c>
    </row>
    <row r="127" spans="1:11" ht="20.149999999999999" customHeight="1" x14ac:dyDescent="0.2">
      <c r="A127" s="9">
        <v>154</v>
      </c>
      <c r="B127" s="9">
        <v>3410500239</v>
      </c>
      <c r="C127" s="9" t="s">
        <v>499</v>
      </c>
      <c r="D127" s="87">
        <v>2212280</v>
      </c>
      <c r="E127" s="87">
        <v>2349400</v>
      </c>
      <c r="F127" s="29">
        <v>2726935</v>
      </c>
      <c r="G127" s="23">
        <v>2511525</v>
      </c>
      <c r="H127" s="23">
        <v>2546630</v>
      </c>
      <c r="I127" s="34">
        <v>2520895</v>
      </c>
      <c r="J127" s="53">
        <v>2839478</v>
      </c>
      <c r="K127" s="123">
        <v>2845805</v>
      </c>
    </row>
    <row r="128" spans="1:11" ht="20.149999999999999" customHeight="1" x14ac:dyDescent="0.2">
      <c r="A128" s="9">
        <v>155</v>
      </c>
      <c r="B128" s="9">
        <v>3410500247</v>
      </c>
      <c r="C128" s="9" t="s">
        <v>443</v>
      </c>
      <c r="D128" s="87">
        <v>4459490</v>
      </c>
      <c r="E128" s="87">
        <v>3786675</v>
      </c>
      <c r="F128" s="29">
        <v>3057325</v>
      </c>
      <c r="G128" s="23">
        <v>2995195</v>
      </c>
      <c r="H128" s="23">
        <v>3133434</v>
      </c>
      <c r="I128" s="34">
        <v>3347325</v>
      </c>
      <c r="J128" s="53">
        <v>3730501</v>
      </c>
      <c r="K128" s="123">
        <v>3619016</v>
      </c>
    </row>
    <row r="129" spans="1:11" ht="20.149999999999999" customHeight="1" x14ac:dyDescent="0.2">
      <c r="A129" s="9">
        <v>156</v>
      </c>
      <c r="B129" s="9">
        <v>3410500353</v>
      </c>
      <c r="C129" s="9" t="s">
        <v>500</v>
      </c>
      <c r="D129" s="87">
        <v>2202010</v>
      </c>
      <c r="E129" s="87">
        <v>2347970</v>
      </c>
      <c r="F129" s="29">
        <v>1895810</v>
      </c>
      <c r="G129" s="23">
        <v>2329070</v>
      </c>
      <c r="H129" s="23">
        <v>2185690</v>
      </c>
      <c r="I129" s="34">
        <v>2045800</v>
      </c>
      <c r="J129" s="53">
        <v>2481090</v>
      </c>
      <c r="K129" s="123">
        <v>2295894</v>
      </c>
    </row>
    <row r="130" spans="1:11" ht="20.149999999999999" customHeight="1" x14ac:dyDescent="0.2">
      <c r="A130" s="9">
        <v>157</v>
      </c>
      <c r="B130" s="9">
        <v>3410500825</v>
      </c>
      <c r="C130" s="9" t="s">
        <v>501</v>
      </c>
      <c r="D130" s="87">
        <v>2116500</v>
      </c>
      <c r="E130" s="87">
        <v>3230265</v>
      </c>
      <c r="F130" s="29">
        <v>4779920</v>
      </c>
      <c r="G130" s="23">
        <v>7684614</v>
      </c>
      <c r="H130" s="23">
        <v>9750126</v>
      </c>
      <c r="I130" s="34">
        <v>8953985</v>
      </c>
      <c r="J130" s="53">
        <v>11041226</v>
      </c>
      <c r="K130" s="123">
        <v>11721269</v>
      </c>
    </row>
    <row r="131" spans="1:11" ht="20.149999999999999" customHeight="1" x14ac:dyDescent="0.2">
      <c r="A131" s="9">
        <v>158</v>
      </c>
      <c r="B131" s="9">
        <v>3410500833</v>
      </c>
      <c r="C131" s="9" t="s">
        <v>502</v>
      </c>
      <c r="D131" s="87">
        <v>5093847</v>
      </c>
      <c r="E131" s="87">
        <v>5178422</v>
      </c>
      <c r="F131" s="29">
        <v>6778525</v>
      </c>
      <c r="G131" s="23">
        <v>6287675</v>
      </c>
      <c r="H131" s="23">
        <v>5574495</v>
      </c>
      <c r="I131" s="34">
        <v>5364100</v>
      </c>
      <c r="J131" s="53">
        <v>4948300</v>
      </c>
      <c r="K131" s="123">
        <v>4303290</v>
      </c>
    </row>
    <row r="132" spans="1:11" ht="20.149999999999999" customHeight="1" x14ac:dyDescent="0.2">
      <c r="A132" s="9">
        <v>159</v>
      </c>
      <c r="B132" s="9">
        <v>3410500841</v>
      </c>
      <c r="C132" s="9" t="s">
        <v>503</v>
      </c>
      <c r="D132" s="87">
        <v>2732350</v>
      </c>
      <c r="E132" s="87">
        <v>3560447</v>
      </c>
      <c r="F132" s="29">
        <v>3337994</v>
      </c>
      <c r="G132" s="23">
        <v>3547448</v>
      </c>
      <c r="H132" s="23">
        <v>3107680</v>
      </c>
      <c r="I132" s="34">
        <v>3133565</v>
      </c>
      <c r="J132" s="53">
        <v>3983968</v>
      </c>
      <c r="K132" s="123">
        <v>3986811</v>
      </c>
    </row>
    <row r="133" spans="1:11" ht="20.149999999999999" customHeight="1" x14ac:dyDescent="0.2">
      <c r="A133" s="9">
        <v>160</v>
      </c>
      <c r="B133" s="9">
        <v>3410700185</v>
      </c>
      <c r="C133" s="9" t="s">
        <v>1047</v>
      </c>
      <c r="D133" s="87">
        <v>3958369</v>
      </c>
      <c r="E133" s="87">
        <v>4226855</v>
      </c>
      <c r="F133" s="29">
        <v>4201148</v>
      </c>
      <c r="G133" s="23">
        <v>4265067</v>
      </c>
      <c r="H133" s="23">
        <v>4274482</v>
      </c>
      <c r="I133" s="34">
        <v>4522794</v>
      </c>
      <c r="J133" s="53">
        <v>4723528</v>
      </c>
      <c r="K133" s="123">
        <v>4704604</v>
      </c>
    </row>
    <row r="134" spans="1:11" ht="20.149999999999999" customHeight="1" x14ac:dyDescent="0.2">
      <c r="A134" s="9">
        <v>162</v>
      </c>
      <c r="B134" s="9">
        <v>3411501780</v>
      </c>
      <c r="C134" s="9" t="s">
        <v>504</v>
      </c>
      <c r="D134" s="87">
        <v>2190560</v>
      </c>
      <c r="E134" s="87">
        <v>1779995</v>
      </c>
      <c r="F134" s="29">
        <v>2750565</v>
      </c>
      <c r="G134" s="9"/>
      <c r="H134" s="23"/>
      <c r="I134" s="34">
        <v>2061895</v>
      </c>
      <c r="J134" s="53">
        <v>2337625</v>
      </c>
      <c r="K134" s="123">
        <v>2193060</v>
      </c>
    </row>
    <row r="135" spans="1:11" ht="20.149999999999999" customHeight="1" x14ac:dyDescent="0.2">
      <c r="A135" s="9">
        <v>164</v>
      </c>
      <c r="B135" s="9">
        <v>3411501814</v>
      </c>
      <c r="C135" s="9" t="s">
        <v>505</v>
      </c>
      <c r="D135" s="87">
        <v>7725600</v>
      </c>
      <c r="E135" s="87">
        <v>8083007</v>
      </c>
      <c r="F135" s="29">
        <v>9333239</v>
      </c>
      <c r="G135" s="23">
        <v>10452735</v>
      </c>
      <c r="H135" s="23">
        <v>9065470</v>
      </c>
      <c r="I135" s="34">
        <v>7435868</v>
      </c>
      <c r="J135" s="53">
        <v>6339088</v>
      </c>
      <c r="K135" s="123">
        <v>5746755</v>
      </c>
    </row>
    <row r="136" spans="1:11" ht="20.149999999999999" customHeight="1" x14ac:dyDescent="0.2">
      <c r="A136" s="9">
        <v>165</v>
      </c>
      <c r="B136" s="9">
        <v>3411501822</v>
      </c>
      <c r="C136" s="9" t="s">
        <v>506</v>
      </c>
      <c r="D136" s="87">
        <v>1336494</v>
      </c>
      <c r="E136" s="87">
        <v>1523654</v>
      </c>
      <c r="F136" s="29">
        <v>2332757</v>
      </c>
      <c r="G136" s="23">
        <v>2411933</v>
      </c>
      <c r="H136" s="23">
        <v>3576954</v>
      </c>
      <c r="I136" s="34">
        <v>2738514</v>
      </c>
      <c r="J136" s="53">
        <v>2951504</v>
      </c>
      <c r="K136" s="123">
        <v>4098643</v>
      </c>
    </row>
    <row r="137" spans="1:11" ht="20.149999999999999" customHeight="1" x14ac:dyDescent="0.2">
      <c r="A137" s="9">
        <v>166</v>
      </c>
      <c r="B137" s="9">
        <v>3412700365</v>
      </c>
      <c r="C137" s="9" t="s">
        <v>136</v>
      </c>
      <c r="D137" s="83">
        <v>2230167</v>
      </c>
      <c r="E137" s="87">
        <v>2194362</v>
      </c>
      <c r="F137" s="29">
        <v>2498318</v>
      </c>
      <c r="G137" s="23">
        <v>2587681</v>
      </c>
      <c r="H137" s="23">
        <v>3383823</v>
      </c>
      <c r="I137" s="34">
        <v>3941624</v>
      </c>
      <c r="J137" s="53">
        <v>3416703</v>
      </c>
      <c r="K137" s="123">
        <v>3905611</v>
      </c>
    </row>
    <row r="138" spans="1:11" ht="20.149999999999999" customHeight="1" x14ac:dyDescent="0.2">
      <c r="A138" s="9">
        <v>167</v>
      </c>
      <c r="B138" s="9">
        <v>3413200092</v>
      </c>
      <c r="C138" s="9" t="s">
        <v>1070</v>
      </c>
      <c r="D138" s="87">
        <v>1397170</v>
      </c>
      <c r="E138" s="87">
        <v>1276286</v>
      </c>
      <c r="F138" s="29">
        <v>1482000</v>
      </c>
      <c r="G138" s="23">
        <v>1426120</v>
      </c>
      <c r="H138" s="23">
        <v>1499390</v>
      </c>
      <c r="I138" s="34">
        <v>1138850</v>
      </c>
      <c r="J138" s="53">
        <v>1239510</v>
      </c>
      <c r="K138" s="123">
        <v>1255380</v>
      </c>
    </row>
    <row r="139" spans="1:11" ht="20.149999999999999" customHeight="1" x14ac:dyDescent="0.2">
      <c r="A139" s="9">
        <v>168</v>
      </c>
      <c r="B139" s="9">
        <v>3413500038</v>
      </c>
      <c r="C139" s="9" t="s">
        <v>507</v>
      </c>
      <c r="D139" s="87">
        <v>4539075</v>
      </c>
      <c r="E139" s="87">
        <v>4064530</v>
      </c>
      <c r="F139" s="29">
        <v>3127545</v>
      </c>
      <c r="G139" s="23">
        <v>1186100</v>
      </c>
      <c r="H139" s="23">
        <v>812400</v>
      </c>
      <c r="I139" s="34">
        <v>1111475</v>
      </c>
      <c r="J139" s="55"/>
      <c r="K139" s="115"/>
    </row>
    <row r="140" spans="1:11" ht="20.149999999999999" customHeight="1" x14ac:dyDescent="0.2">
      <c r="A140" s="9">
        <v>169</v>
      </c>
      <c r="B140" s="9">
        <v>3413600101</v>
      </c>
      <c r="C140" s="9" t="s">
        <v>508</v>
      </c>
      <c r="D140" s="87">
        <v>18790142</v>
      </c>
      <c r="E140" s="87">
        <v>19366601</v>
      </c>
      <c r="F140" s="29">
        <v>19219046</v>
      </c>
      <c r="G140" s="23">
        <v>20127470</v>
      </c>
      <c r="H140" s="23">
        <v>18383693</v>
      </c>
      <c r="I140" s="34">
        <v>16143028</v>
      </c>
      <c r="J140" s="53">
        <v>15701721</v>
      </c>
      <c r="K140" s="123">
        <v>14327488</v>
      </c>
    </row>
    <row r="141" spans="1:11" ht="20.149999999999999" customHeight="1" x14ac:dyDescent="0.2">
      <c r="A141" s="9">
        <v>171</v>
      </c>
      <c r="B141" s="9">
        <v>3413900055</v>
      </c>
      <c r="C141" s="9" t="s">
        <v>1071</v>
      </c>
      <c r="D141" s="87">
        <v>5400680</v>
      </c>
      <c r="E141" s="87">
        <v>6414520</v>
      </c>
      <c r="F141" s="29">
        <v>6508120</v>
      </c>
      <c r="G141" s="23">
        <v>8150750</v>
      </c>
      <c r="H141" s="23">
        <v>7839670</v>
      </c>
      <c r="I141" s="34">
        <v>7405630</v>
      </c>
      <c r="J141" s="53">
        <v>7320470</v>
      </c>
      <c r="K141" s="123">
        <v>7142580</v>
      </c>
    </row>
    <row r="142" spans="1:11" ht="20.149999999999999" customHeight="1" x14ac:dyDescent="0.2">
      <c r="A142" s="9">
        <v>172</v>
      </c>
      <c r="B142" s="9">
        <v>3410207140</v>
      </c>
      <c r="C142" s="9" t="s">
        <v>509</v>
      </c>
      <c r="D142" s="87"/>
      <c r="E142" s="87">
        <v>690540</v>
      </c>
      <c r="F142" s="29">
        <v>758380</v>
      </c>
      <c r="G142" s="23">
        <v>965370</v>
      </c>
      <c r="H142" s="23">
        <v>989930</v>
      </c>
      <c r="I142" s="34">
        <v>999950</v>
      </c>
      <c r="J142" s="53">
        <v>1065500</v>
      </c>
      <c r="K142" s="123">
        <v>940850</v>
      </c>
    </row>
    <row r="143" spans="1:11" ht="20.149999999999999" customHeight="1" x14ac:dyDescent="0.2">
      <c r="A143" s="9">
        <v>173</v>
      </c>
      <c r="B143" s="9">
        <v>3410900462</v>
      </c>
      <c r="C143" s="9" t="s">
        <v>510</v>
      </c>
      <c r="D143" s="87">
        <v>2835558</v>
      </c>
      <c r="E143" s="87">
        <v>3460075</v>
      </c>
      <c r="F143" s="29">
        <v>3571710</v>
      </c>
      <c r="G143" s="23">
        <v>3020284</v>
      </c>
      <c r="H143" s="23">
        <v>3419445</v>
      </c>
      <c r="I143" s="34">
        <v>3941131</v>
      </c>
      <c r="J143" s="53">
        <v>4400065</v>
      </c>
      <c r="K143" s="123">
        <v>4383695</v>
      </c>
    </row>
    <row r="144" spans="1:11" ht="20.149999999999999" customHeight="1" x14ac:dyDescent="0.2">
      <c r="A144" s="9">
        <v>175</v>
      </c>
      <c r="B144" s="9">
        <v>3413205075</v>
      </c>
      <c r="C144" s="9" t="s">
        <v>98</v>
      </c>
      <c r="D144" s="87">
        <v>8479812</v>
      </c>
      <c r="E144" s="87">
        <v>8513606</v>
      </c>
      <c r="F144" s="29">
        <v>8231204</v>
      </c>
      <c r="G144" s="23">
        <v>10503734</v>
      </c>
      <c r="H144" s="23">
        <v>10991295</v>
      </c>
      <c r="I144" s="34">
        <v>10589141</v>
      </c>
      <c r="J144" s="53">
        <v>8206836</v>
      </c>
      <c r="K144" s="123">
        <v>8189592</v>
      </c>
    </row>
    <row r="145" spans="1:11" ht="20.149999999999999" customHeight="1" x14ac:dyDescent="0.2">
      <c r="A145" s="9">
        <v>177</v>
      </c>
      <c r="B145" s="9">
        <v>3411501947</v>
      </c>
      <c r="C145" s="9" t="s">
        <v>1072</v>
      </c>
      <c r="D145" s="87">
        <v>1929730</v>
      </c>
      <c r="E145" s="87">
        <v>2275680</v>
      </c>
      <c r="F145" s="29">
        <v>2690280</v>
      </c>
      <c r="G145" s="23">
        <v>2855860</v>
      </c>
      <c r="H145" s="23">
        <v>2918690</v>
      </c>
      <c r="I145" s="34">
        <v>3718440</v>
      </c>
      <c r="J145" s="53">
        <v>3954420</v>
      </c>
      <c r="K145" s="123">
        <v>4019620</v>
      </c>
    </row>
    <row r="146" spans="1:11" ht="20.149999999999999" customHeight="1" x14ac:dyDescent="0.2">
      <c r="A146" s="9">
        <v>178</v>
      </c>
      <c r="B146" s="9">
        <v>3411501954</v>
      </c>
      <c r="C146" s="9" t="s">
        <v>409</v>
      </c>
      <c r="D146" s="87">
        <v>4389609</v>
      </c>
      <c r="E146" s="87">
        <v>5249615</v>
      </c>
      <c r="F146" s="29">
        <v>6264759</v>
      </c>
      <c r="G146" s="9"/>
      <c r="H146" s="23"/>
      <c r="I146" s="34">
        <v>6885155</v>
      </c>
      <c r="J146" s="53">
        <v>7301079</v>
      </c>
      <c r="K146" s="123">
        <v>6989025</v>
      </c>
    </row>
    <row r="147" spans="1:11" ht="20.149999999999999" customHeight="1" x14ac:dyDescent="0.2">
      <c r="A147" s="9">
        <v>179</v>
      </c>
      <c r="B147" s="9">
        <v>3410107282</v>
      </c>
      <c r="C147" s="9" t="s">
        <v>1048</v>
      </c>
      <c r="D147" s="87">
        <v>1161440</v>
      </c>
      <c r="E147" s="87">
        <v>1183428</v>
      </c>
      <c r="F147" s="29">
        <v>1655884</v>
      </c>
      <c r="G147" s="23">
        <v>2590612</v>
      </c>
      <c r="H147" s="23">
        <v>2339105</v>
      </c>
      <c r="I147" s="34">
        <v>1973161</v>
      </c>
      <c r="J147" s="53">
        <v>2220426</v>
      </c>
      <c r="K147" s="123">
        <v>2445595</v>
      </c>
    </row>
    <row r="148" spans="1:11" ht="20.149999999999999" customHeight="1" x14ac:dyDescent="0.2">
      <c r="A148" s="9">
        <v>180</v>
      </c>
      <c r="B148" s="9">
        <v>3411700168</v>
      </c>
      <c r="C148" s="9" t="s">
        <v>1049</v>
      </c>
      <c r="D148" s="87">
        <v>4412131</v>
      </c>
      <c r="E148" s="87">
        <v>4760414</v>
      </c>
      <c r="F148" s="29">
        <v>3412211</v>
      </c>
      <c r="G148" s="23">
        <v>3247805</v>
      </c>
      <c r="H148" s="23">
        <v>3758253</v>
      </c>
      <c r="I148" s="34">
        <v>2777295</v>
      </c>
      <c r="J148" s="53">
        <v>2952920</v>
      </c>
      <c r="K148" s="123">
        <v>3663209</v>
      </c>
    </row>
    <row r="149" spans="1:11" ht="20.149999999999999" customHeight="1" x14ac:dyDescent="0.2">
      <c r="A149" s="9">
        <v>181</v>
      </c>
      <c r="B149" s="9">
        <v>3410107472</v>
      </c>
      <c r="C149" s="9" t="s">
        <v>511</v>
      </c>
      <c r="D149" s="87">
        <v>3761600</v>
      </c>
      <c r="E149" s="87">
        <v>2898800</v>
      </c>
      <c r="F149" s="29">
        <v>2994700</v>
      </c>
      <c r="G149" s="23">
        <v>3030200</v>
      </c>
      <c r="H149" s="23">
        <v>3176000</v>
      </c>
      <c r="I149" s="34">
        <v>3099100</v>
      </c>
      <c r="J149" s="53">
        <v>2924700</v>
      </c>
      <c r="K149" s="123">
        <v>3360200</v>
      </c>
    </row>
    <row r="150" spans="1:11" ht="20.149999999999999" customHeight="1" x14ac:dyDescent="0.2">
      <c r="A150" s="9">
        <v>183</v>
      </c>
      <c r="B150" s="9">
        <v>3411100567</v>
      </c>
      <c r="C150" s="9" t="s">
        <v>512</v>
      </c>
      <c r="D150" s="87">
        <v>11585868</v>
      </c>
      <c r="E150" s="87">
        <v>11094236</v>
      </c>
      <c r="F150" s="29">
        <v>11585141</v>
      </c>
      <c r="G150" s="23">
        <v>11604492</v>
      </c>
      <c r="H150" s="23">
        <v>11603894</v>
      </c>
      <c r="I150" s="34">
        <v>11675606</v>
      </c>
      <c r="J150" s="53">
        <v>11563838</v>
      </c>
      <c r="K150" s="123">
        <v>11130431</v>
      </c>
    </row>
    <row r="151" spans="1:11" ht="20.149999999999999" customHeight="1" x14ac:dyDescent="0.2">
      <c r="A151" s="9">
        <v>184</v>
      </c>
      <c r="B151" s="9">
        <v>3411501988</v>
      </c>
      <c r="C151" s="9" t="s">
        <v>513</v>
      </c>
      <c r="D151" s="87">
        <v>2760606</v>
      </c>
      <c r="E151" s="87">
        <v>2630918</v>
      </c>
      <c r="F151" s="29">
        <v>3142078</v>
      </c>
      <c r="G151" s="9"/>
      <c r="H151" s="23">
        <v>5515792</v>
      </c>
      <c r="I151" s="34">
        <v>5866269</v>
      </c>
      <c r="J151" s="53">
        <v>5981639</v>
      </c>
      <c r="K151" s="123"/>
    </row>
    <row r="152" spans="1:11" ht="20.149999999999999" customHeight="1" x14ac:dyDescent="0.2">
      <c r="A152" s="9">
        <v>185</v>
      </c>
      <c r="B152" s="9">
        <v>3411501996</v>
      </c>
      <c r="C152" s="9" t="s">
        <v>514</v>
      </c>
      <c r="D152" s="87">
        <v>1221585</v>
      </c>
      <c r="E152" s="87">
        <v>1292729</v>
      </c>
      <c r="F152" s="29">
        <v>1409284</v>
      </c>
      <c r="G152" s="23">
        <v>1378304</v>
      </c>
      <c r="H152" s="23">
        <v>1341552</v>
      </c>
      <c r="I152" s="34">
        <v>1291593</v>
      </c>
      <c r="J152" s="53">
        <v>1616461</v>
      </c>
      <c r="K152" s="123">
        <v>2389185</v>
      </c>
    </row>
    <row r="153" spans="1:11" ht="20.149999999999999" customHeight="1" x14ac:dyDescent="0.2">
      <c r="A153" s="9">
        <v>186</v>
      </c>
      <c r="B153" s="9">
        <v>3410207579</v>
      </c>
      <c r="C153" s="9" t="s">
        <v>1073</v>
      </c>
      <c r="D153" s="87">
        <v>97532</v>
      </c>
      <c r="E153" s="87">
        <v>125426</v>
      </c>
      <c r="F153" s="29">
        <v>156218</v>
      </c>
      <c r="G153" s="23">
        <v>393279</v>
      </c>
      <c r="H153" s="23">
        <v>345613</v>
      </c>
      <c r="I153" s="34">
        <v>589610</v>
      </c>
      <c r="J153" s="53">
        <v>462093</v>
      </c>
      <c r="K153" s="115"/>
    </row>
    <row r="154" spans="1:11" ht="20.149999999999999" customHeight="1" x14ac:dyDescent="0.2">
      <c r="A154" s="9">
        <v>187</v>
      </c>
      <c r="B154" s="9">
        <v>3411901030</v>
      </c>
      <c r="C154" s="9" t="s">
        <v>515</v>
      </c>
      <c r="D154" s="87">
        <v>5008490</v>
      </c>
      <c r="E154" s="87">
        <v>5796834</v>
      </c>
      <c r="F154" s="29">
        <v>5670951</v>
      </c>
      <c r="G154" s="23">
        <v>5636313</v>
      </c>
      <c r="H154" s="23">
        <v>5665543</v>
      </c>
      <c r="I154" s="34">
        <v>5356724</v>
      </c>
      <c r="J154" s="53">
        <v>5548537</v>
      </c>
      <c r="K154" s="123">
        <v>5336479</v>
      </c>
    </row>
    <row r="155" spans="1:11" ht="20.149999999999999" customHeight="1" x14ac:dyDescent="0.2">
      <c r="A155" s="9">
        <v>188</v>
      </c>
      <c r="B155" s="9">
        <v>3410107688</v>
      </c>
      <c r="C155" s="9" t="s">
        <v>516</v>
      </c>
      <c r="D155" s="87">
        <v>1100565</v>
      </c>
      <c r="E155" s="87">
        <v>1653883</v>
      </c>
      <c r="F155" s="29">
        <v>1880990</v>
      </c>
      <c r="G155" s="23">
        <v>2047028</v>
      </c>
      <c r="H155" s="23">
        <v>2075323</v>
      </c>
      <c r="I155" s="34">
        <v>2141430</v>
      </c>
      <c r="J155" s="53">
        <v>1724931</v>
      </c>
      <c r="K155" s="123">
        <v>1855220</v>
      </c>
    </row>
    <row r="156" spans="1:11" ht="20.149999999999999" customHeight="1" x14ac:dyDescent="0.2">
      <c r="A156" s="9">
        <v>191</v>
      </c>
      <c r="B156" s="9">
        <v>3411501582</v>
      </c>
      <c r="C156" s="9" t="s">
        <v>518</v>
      </c>
      <c r="D156" s="87">
        <v>2197394</v>
      </c>
      <c r="E156" s="87">
        <v>2447669</v>
      </c>
      <c r="F156" s="29">
        <v>2736406</v>
      </c>
      <c r="G156" s="9"/>
      <c r="H156" s="23"/>
      <c r="I156" s="34">
        <v>1817231</v>
      </c>
      <c r="J156" s="53">
        <v>2041159</v>
      </c>
      <c r="K156" s="123">
        <v>1841285</v>
      </c>
    </row>
    <row r="157" spans="1:11" ht="20.149999999999999" customHeight="1" x14ac:dyDescent="0.2">
      <c r="A157" s="9">
        <v>193</v>
      </c>
      <c r="B157" s="9">
        <v>3413505094</v>
      </c>
      <c r="C157" s="9" t="s">
        <v>519</v>
      </c>
      <c r="D157" s="87">
        <v>3359512</v>
      </c>
      <c r="E157" s="87">
        <v>3908161</v>
      </c>
      <c r="F157" s="29">
        <v>4195796</v>
      </c>
      <c r="G157" s="23">
        <v>5250815</v>
      </c>
      <c r="H157" s="23">
        <v>4924931</v>
      </c>
      <c r="I157" s="34">
        <v>4505867</v>
      </c>
      <c r="J157" s="53">
        <v>6328689</v>
      </c>
      <c r="K157" s="123">
        <v>6422916</v>
      </c>
    </row>
    <row r="158" spans="1:11" ht="20.149999999999999" customHeight="1" x14ac:dyDescent="0.2">
      <c r="A158" s="9">
        <v>195</v>
      </c>
      <c r="B158" s="9">
        <v>3410107944</v>
      </c>
      <c r="C158" s="9" t="s">
        <v>1050</v>
      </c>
      <c r="D158" s="87">
        <v>498800</v>
      </c>
      <c r="E158" s="87">
        <v>802300</v>
      </c>
      <c r="F158" s="29">
        <v>880300</v>
      </c>
      <c r="G158" s="9"/>
      <c r="H158" s="23">
        <v>1451750</v>
      </c>
      <c r="I158" s="34"/>
      <c r="J158" s="53"/>
      <c r="K158" s="123">
        <v>1653840</v>
      </c>
    </row>
    <row r="159" spans="1:11" ht="20.149999999999999" customHeight="1" x14ac:dyDescent="0.2">
      <c r="A159" s="9">
        <v>197</v>
      </c>
      <c r="B159" s="9">
        <v>3410500882</v>
      </c>
      <c r="C159" s="9" t="s">
        <v>520</v>
      </c>
      <c r="D159" s="87">
        <v>1435393</v>
      </c>
      <c r="E159" s="87">
        <v>1488882</v>
      </c>
      <c r="F159" s="29">
        <v>1841956</v>
      </c>
      <c r="G159" s="23">
        <v>2562696</v>
      </c>
      <c r="H159" s="23">
        <v>2857758</v>
      </c>
      <c r="I159" s="34">
        <v>3493668</v>
      </c>
      <c r="J159" s="53">
        <v>4360127</v>
      </c>
      <c r="K159" s="123">
        <v>4663584</v>
      </c>
    </row>
    <row r="160" spans="1:11" ht="20.149999999999999" customHeight="1" x14ac:dyDescent="0.2">
      <c r="A160" s="9">
        <v>199</v>
      </c>
      <c r="B160" s="9">
        <v>3411502044</v>
      </c>
      <c r="C160" s="9" t="s">
        <v>521</v>
      </c>
      <c r="D160" s="87">
        <v>2183560</v>
      </c>
      <c r="E160" s="87">
        <v>2349100</v>
      </c>
      <c r="F160" s="29">
        <v>2926700</v>
      </c>
      <c r="G160" s="23">
        <v>2821260</v>
      </c>
      <c r="H160" s="23">
        <v>2743750</v>
      </c>
      <c r="I160" s="34">
        <v>3036445</v>
      </c>
      <c r="J160" s="53">
        <v>2915700</v>
      </c>
      <c r="K160" s="123">
        <v>3452530</v>
      </c>
    </row>
    <row r="161" spans="1:11" ht="20.149999999999999" customHeight="1" x14ac:dyDescent="0.2">
      <c r="A161" s="9">
        <v>200</v>
      </c>
      <c r="B161" s="9">
        <v>3411502051</v>
      </c>
      <c r="C161" s="9" t="s">
        <v>404</v>
      </c>
      <c r="D161" s="83">
        <v>2380836</v>
      </c>
      <c r="E161" s="87">
        <v>2768527</v>
      </c>
      <c r="F161" s="29">
        <v>2755460</v>
      </c>
      <c r="G161" s="23">
        <v>2755464</v>
      </c>
      <c r="H161" s="23">
        <v>3256148</v>
      </c>
      <c r="I161" s="34">
        <v>3284649</v>
      </c>
      <c r="J161" s="53">
        <v>3535469</v>
      </c>
      <c r="K161" s="123">
        <v>3559269</v>
      </c>
    </row>
    <row r="162" spans="1:11" ht="20.149999999999999" customHeight="1" x14ac:dyDescent="0.2">
      <c r="A162" s="9">
        <v>201</v>
      </c>
      <c r="B162" s="9">
        <v>3412700373</v>
      </c>
      <c r="C162" s="9" t="s">
        <v>522</v>
      </c>
      <c r="D162" s="87">
        <v>4046800</v>
      </c>
      <c r="E162" s="87">
        <v>5109040</v>
      </c>
      <c r="F162" s="29">
        <v>5220400</v>
      </c>
      <c r="G162" s="23">
        <v>5563870</v>
      </c>
      <c r="H162" s="23">
        <v>5605520</v>
      </c>
      <c r="I162" s="34">
        <v>5800000</v>
      </c>
      <c r="J162" s="53">
        <v>5859600</v>
      </c>
      <c r="K162" s="123">
        <v>6063900</v>
      </c>
    </row>
    <row r="163" spans="1:11" ht="20.149999999999999" customHeight="1" x14ac:dyDescent="0.2">
      <c r="A163" s="9">
        <v>202</v>
      </c>
      <c r="B163" s="9">
        <v>3410207892</v>
      </c>
      <c r="C163" s="9" t="s">
        <v>517</v>
      </c>
      <c r="D163" s="87">
        <v>892035</v>
      </c>
      <c r="E163" s="87">
        <v>1047850</v>
      </c>
      <c r="F163" s="29">
        <v>1195850</v>
      </c>
      <c r="G163" s="23">
        <v>1597950</v>
      </c>
      <c r="H163" s="23">
        <v>2140500</v>
      </c>
      <c r="I163" s="34">
        <v>2192289</v>
      </c>
      <c r="J163" s="53">
        <v>2024313</v>
      </c>
      <c r="K163" s="123">
        <v>1993800</v>
      </c>
    </row>
    <row r="164" spans="1:11" ht="20.149999999999999" customHeight="1" x14ac:dyDescent="0.2">
      <c r="A164" s="9">
        <v>203</v>
      </c>
      <c r="B164" s="9">
        <v>3410207991</v>
      </c>
      <c r="C164" s="9" t="s">
        <v>523</v>
      </c>
      <c r="D164" s="87"/>
      <c r="E164" s="87"/>
      <c r="F164" s="29"/>
      <c r="G164" s="9"/>
      <c r="H164" s="23"/>
      <c r="I164" s="34"/>
      <c r="J164" s="59"/>
      <c r="K164" s="124"/>
    </row>
    <row r="165" spans="1:11" ht="20.149999999999999" customHeight="1" x14ac:dyDescent="0.2">
      <c r="A165" s="9">
        <v>206</v>
      </c>
      <c r="B165" s="9">
        <v>3410108082</v>
      </c>
      <c r="C165" s="9" t="s">
        <v>1404</v>
      </c>
      <c r="D165" s="87">
        <v>2951250</v>
      </c>
      <c r="E165" s="87">
        <v>3066850</v>
      </c>
      <c r="F165" s="29">
        <v>3447250</v>
      </c>
      <c r="G165" s="34">
        <v>4009450</v>
      </c>
      <c r="H165" s="23">
        <v>4113850</v>
      </c>
      <c r="I165" s="34">
        <v>4016950</v>
      </c>
      <c r="J165" s="53">
        <v>3975150</v>
      </c>
      <c r="K165" s="123">
        <v>3900950</v>
      </c>
    </row>
    <row r="166" spans="1:11" ht="20.149999999999999" customHeight="1" x14ac:dyDescent="0.2">
      <c r="A166" s="9">
        <v>207</v>
      </c>
      <c r="B166" s="9">
        <v>3410208262</v>
      </c>
      <c r="C166" s="9" t="s">
        <v>524</v>
      </c>
      <c r="D166" s="87">
        <v>1082340</v>
      </c>
      <c r="E166" s="87">
        <v>1149140</v>
      </c>
      <c r="F166" s="29">
        <v>1136670</v>
      </c>
      <c r="G166" s="23">
        <v>1211000</v>
      </c>
      <c r="H166" s="23">
        <v>1301740</v>
      </c>
      <c r="I166" s="34">
        <v>931870</v>
      </c>
      <c r="J166" s="53">
        <v>1103580</v>
      </c>
      <c r="K166" s="123">
        <v>962580</v>
      </c>
    </row>
    <row r="167" spans="1:11" ht="20.149999999999999" customHeight="1" x14ac:dyDescent="0.2">
      <c r="A167" s="9">
        <v>208</v>
      </c>
      <c r="B167" s="9">
        <v>3410500890</v>
      </c>
      <c r="C167" s="9" t="s">
        <v>137</v>
      </c>
      <c r="D167" s="87">
        <v>1656628</v>
      </c>
      <c r="E167" s="87">
        <v>2665360</v>
      </c>
      <c r="F167" s="29">
        <v>1755722</v>
      </c>
      <c r="G167" s="23">
        <v>1890519</v>
      </c>
      <c r="H167" s="23">
        <v>4402926</v>
      </c>
      <c r="I167" s="34">
        <v>4968765</v>
      </c>
      <c r="J167" s="53">
        <v>4379567</v>
      </c>
      <c r="K167" s="123">
        <v>3760541</v>
      </c>
    </row>
    <row r="168" spans="1:11" ht="20.149999999999999" customHeight="1" x14ac:dyDescent="0.2">
      <c r="A168" s="9">
        <v>209</v>
      </c>
      <c r="B168" s="9">
        <v>3411100591</v>
      </c>
      <c r="C168" s="9" t="s">
        <v>1051</v>
      </c>
      <c r="D168" s="87">
        <v>2575540</v>
      </c>
      <c r="E168" s="87">
        <v>3375810</v>
      </c>
      <c r="F168" s="29">
        <v>5450265</v>
      </c>
      <c r="G168" s="23">
        <v>7021075</v>
      </c>
      <c r="H168" s="23">
        <v>7268185</v>
      </c>
      <c r="I168" s="34">
        <v>5883851</v>
      </c>
      <c r="J168" s="53">
        <v>6551364</v>
      </c>
      <c r="K168" s="123">
        <v>7331224</v>
      </c>
    </row>
    <row r="169" spans="1:11" ht="20.149999999999999" customHeight="1" x14ac:dyDescent="0.2">
      <c r="A169" s="9">
        <v>210</v>
      </c>
      <c r="B169" s="9">
        <v>3412100194</v>
      </c>
      <c r="C169" s="9" t="s">
        <v>525</v>
      </c>
      <c r="D169" s="87">
        <v>2127413</v>
      </c>
      <c r="E169" s="87">
        <v>2065851</v>
      </c>
      <c r="F169" s="29">
        <v>2354118</v>
      </c>
      <c r="G169" s="23">
        <v>3055764</v>
      </c>
      <c r="H169" s="23">
        <v>3946470</v>
      </c>
      <c r="I169" s="34">
        <v>3801033</v>
      </c>
      <c r="J169" s="53">
        <v>4346719</v>
      </c>
      <c r="K169" s="123">
        <v>5224209</v>
      </c>
    </row>
    <row r="170" spans="1:11" ht="20.149999999999999" customHeight="1" x14ac:dyDescent="0.2">
      <c r="A170" s="9">
        <v>211</v>
      </c>
      <c r="B170" s="9">
        <v>3410900496</v>
      </c>
      <c r="C170" s="9" t="s">
        <v>1074</v>
      </c>
      <c r="D170" s="87">
        <v>1301099</v>
      </c>
      <c r="E170" s="87">
        <v>2223789</v>
      </c>
      <c r="F170" s="29">
        <v>2806886</v>
      </c>
      <c r="G170" s="23">
        <v>5079414</v>
      </c>
      <c r="H170" s="23">
        <v>4290130</v>
      </c>
      <c r="I170" s="34">
        <v>3125731</v>
      </c>
      <c r="J170" s="53">
        <v>2743800</v>
      </c>
      <c r="K170" s="123">
        <v>3955850</v>
      </c>
    </row>
    <row r="171" spans="1:11" ht="20.149999999999999" customHeight="1" x14ac:dyDescent="0.2">
      <c r="A171" s="9">
        <v>212</v>
      </c>
      <c r="B171" s="9">
        <v>3411700226</v>
      </c>
      <c r="C171" s="9" t="s">
        <v>1052</v>
      </c>
      <c r="D171" s="87">
        <v>3489478</v>
      </c>
      <c r="E171" s="87">
        <v>4832570</v>
      </c>
      <c r="F171" s="29">
        <v>4159710</v>
      </c>
      <c r="G171" s="23">
        <v>5269380</v>
      </c>
      <c r="H171" s="23">
        <v>5569807</v>
      </c>
      <c r="I171" s="34">
        <v>6754557</v>
      </c>
      <c r="J171" s="59"/>
      <c r="K171" s="123">
        <v>6611475</v>
      </c>
    </row>
    <row r="172" spans="1:11" ht="20.149999999999999" customHeight="1" x14ac:dyDescent="0.2">
      <c r="A172" s="9">
        <v>214</v>
      </c>
      <c r="B172" s="9">
        <v>3413600234</v>
      </c>
      <c r="C172" s="9" t="s">
        <v>1053</v>
      </c>
      <c r="D172" s="87">
        <v>8971540</v>
      </c>
      <c r="E172" s="87">
        <v>9135498</v>
      </c>
      <c r="F172" s="29">
        <v>12285856</v>
      </c>
      <c r="G172" s="23">
        <v>13798592</v>
      </c>
      <c r="H172" s="23">
        <v>18557256</v>
      </c>
      <c r="I172" s="34">
        <v>18547852</v>
      </c>
      <c r="J172" s="53">
        <v>18182233</v>
      </c>
      <c r="K172" s="123">
        <v>17405297</v>
      </c>
    </row>
    <row r="173" spans="1:11" ht="20.149999999999999" customHeight="1" x14ac:dyDescent="0.2">
      <c r="A173" s="9">
        <v>216</v>
      </c>
      <c r="B173" s="9">
        <v>3412500682</v>
      </c>
      <c r="C173" s="9" t="s">
        <v>1075</v>
      </c>
      <c r="D173" s="87">
        <v>2823571</v>
      </c>
      <c r="E173" s="87">
        <v>3140410</v>
      </c>
      <c r="F173" s="29">
        <v>2814654</v>
      </c>
      <c r="G173" s="23">
        <v>2787725</v>
      </c>
      <c r="H173" s="23">
        <v>2676668</v>
      </c>
      <c r="I173" s="34">
        <v>2378607</v>
      </c>
      <c r="J173" s="53">
        <v>1562104</v>
      </c>
      <c r="K173" s="123">
        <v>1240965</v>
      </c>
    </row>
    <row r="174" spans="1:11" ht="20.149999999999999" customHeight="1" x14ac:dyDescent="0.2">
      <c r="A174" s="9">
        <v>217</v>
      </c>
      <c r="B174" s="9">
        <v>3410206209</v>
      </c>
      <c r="C174" s="9" t="s">
        <v>1054</v>
      </c>
      <c r="D174" s="87">
        <v>485100</v>
      </c>
      <c r="E174" s="87">
        <v>793011</v>
      </c>
      <c r="F174" s="29">
        <v>909169</v>
      </c>
      <c r="G174" s="23">
        <v>1214692</v>
      </c>
      <c r="H174" s="23">
        <v>1384329</v>
      </c>
      <c r="I174" s="34">
        <v>1573151</v>
      </c>
      <c r="J174" s="55"/>
      <c r="K174" s="115"/>
    </row>
    <row r="175" spans="1:11" ht="20.149999999999999" customHeight="1" x14ac:dyDescent="0.2">
      <c r="A175" s="9">
        <v>219</v>
      </c>
      <c r="B175" s="9">
        <v>3411502127</v>
      </c>
      <c r="C175" s="9" t="s">
        <v>526</v>
      </c>
      <c r="D175" s="87">
        <v>1580000</v>
      </c>
      <c r="E175" s="87">
        <v>1480000</v>
      </c>
      <c r="F175" s="29">
        <v>1656234</v>
      </c>
      <c r="G175" s="23">
        <v>1741670</v>
      </c>
      <c r="H175" s="23">
        <v>2098714</v>
      </c>
      <c r="I175" s="34">
        <v>2423020</v>
      </c>
      <c r="J175" s="53">
        <v>3112930</v>
      </c>
      <c r="K175" s="123">
        <v>3384776</v>
      </c>
    </row>
    <row r="176" spans="1:11" ht="20.149999999999999" customHeight="1" x14ac:dyDescent="0.2">
      <c r="A176" s="9">
        <v>220</v>
      </c>
      <c r="B176" s="9">
        <v>3411502135</v>
      </c>
      <c r="C176" s="9" t="s">
        <v>527</v>
      </c>
      <c r="D176" s="87">
        <v>4796703</v>
      </c>
      <c r="E176" s="87">
        <v>5011230</v>
      </c>
      <c r="F176" s="29">
        <v>5274100</v>
      </c>
      <c r="G176" s="23">
        <v>5251450</v>
      </c>
      <c r="H176" s="23">
        <v>4298587</v>
      </c>
      <c r="I176" s="34">
        <v>4422900</v>
      </c>
      <c r="J176" s="53">
        <v>5910100</v>
      </c>
      <c r="K176" s="123">
        <v>5397300</v>
      </c>
    </row>
    <row r="177" spans="1:11" ht="20.149999999999999" customHeight="1" x14ac:dyDescent="0.2">
      <c r="A177" s="9">
        <v>223</v>
      </c>
      <c r="B177" s="9">
        <v>3411100195</v>
      </c>
      <c r="C177" s="9" t="s">
        <v>529</v>
      </c>
      <c r="D177" s="87">
        <v>3098913</v>
      </c>
      <c r="E177" s="87">
        <v>3133001</v>
      </c>
      <c r="F177" s="29">
        <v>3335759</v>
      </c>
      <c r="G177" s="23">
        <v>3505093</v>
      </c>
      <c r="H177" s="23">
        <v>4145863</v>
      </c>
      <c r="I177" s="34">
        <v>3937858</v>
      </c>
      <c r="J177" s="53">
        <v>4105482</v>
      </c>
      <c r="K177" s="123">
        <v>3913701</v>
      </c>
    </row>
    <row r="178" spans="1:11" ht="20.149999999999999" customHeight="1" x14ac:dyDescent="0.2">
      <c r="A178" s="9">
        <v>225</v>
      </c>
      <c r="B178" s="9">
        <v>3410108850</v>
      </c>
      <c r="C178" s="9" t="s">
        <v>530</v>
      </c>
      <c r="D178" s="87">
        <v>1735040</v>
      </c>
      <c r="E178" s="87">
        <v>1760730</v>
      </c>
      <c r="F178" s="29">
        <v>1823905</v>
      </c>
      <c r="G178" s="23">
        <v>2669735</v>
      </c>
      <c r="H178" s="23">
        <v>2892525</v>
      </c>
      <c r="I178" s="34">
        <v>2683500</v>
      </c>
      <c r="J178" s="53">
        <v>3247900</v>
      </c>
      <c r="K178" s="123">
        <v>3437450</v>
      </c>
    </row>
    <row r="179" spans="1:11" ht="20.149999999999999" customHeight="1" x14ac:dyDescent="0.2">
      <c r="A179" s="9">
        <v>226</v>
      </c>
      <c r="B179" s="9">
        <v>3410108868</v>
      </c>
      <c r="C179" s="9" t="s">
        <v>531</v>
      </c>
      <c r="D179" s="87">
        <v>1364200</v>
      </c>
      <c r="E179" s="87">
        <v>1126800</v>
      </c>
      <c r="F179" s="29">
        <v>1166850</v>
      </c>
      <c r="G179" s="23">
        <v>1289550</v>
      </c>
      <c r="H179" s="23">
        <v>1321700</v>
      </c>
      <c r="I179" s="34">
        <v>1683000</v>
      </c>
      <c r="J179" s="53">
        <v>1976000</v>
      </c>
      <c r="K179" s="123">
        <v>3155060</v>
      </c>
    </row>
    <row r="180" spans="1:11" ht="20.149999999999999" customHeight="1" x14ac:dyDescent="0.2">
      <c r="A180" s="9">
        <v>228</v>
      </c>
      <c r="B180" s="9">
        <v>3410208882</v>
      </c>
      <c r="C180" s="9" t="s">
        <v>532</v>
      </c>
      <c r="D180" s="87">
        <v>3655215</v>
      </c>
      <c r="E180" s="87">
        <v>4199995</v>
      </c>
      <c r="F180" s="29">
        <v>4066410</v>
      </c>
      <c r="G180" s="23">
        <v>4462865</v>
      </c>
      <c r="H180" s="23">
        <v>4248900</v>
      </c>
      <c r="I180" s="34">
        <v>4911460</v>
      </c>
      <c r="J180" s="53">
        <v>4359702</v>
      </c>
      <c r="K180" s="123">
        <v>4346250</v>
      </c>
    </row>
    <row r="181" spans="1:11" ht="20.149999999999999" customHeight="1" x14ac:dyDescent="0.2">
      <c r="A181" s="9">
        <v>229</v>
      </c>
      <c r="B181" s="9">
        <v>3410208890</v>
      </c>
      <c r="C181" s="9" t="s">
        <v>533</v>
      </c>
      <c r="D181" s="87">
        <v>1032643</v>
      </c>
      <c r="E181" s="87">
        <v>944117</v>
      </c>
      <c r="F181" s="29">
        <v>1234816</v>
      </c>
      <c r="G181" s="23">
        <v>1164528</v>
      </c>
      <c r="H181" s="23">
        <v>1139582</v>
      </c>
      <c r="I181" s="34">
        <v>968544</v>
      </c>
      <c r="J181" s="53">
        <v>1109301</v>
      </c>
      <c r="K181" s="123">
        <v>1199975</v>
      </c>
    </row>
    <row r="182" spans="1:11" ht="20.149999999999999" customHeight="1" x14ac:dyDescent="0.2">
      <c r="A182" s="9">
        <v>230</v>
      </c>
      <c r="B182" s="9">
        <v>3410208916</v>
      </c>
      <c r="C182" s="9" t="s">
        <v>534</v>
      </c>
      <c r="D182" s="87">
        <v>2500500</v>
      </c>
      <c r="E182" s="87">
        <v>2544400</v>
      </c>
      <c r="F182" s="29">
        <v>2401950</v>
      </c>
      <c r="G182" s="23">
        <v>2415250</v>
      </c>
      <c r="H182" s="23">
        <v>2473690</v>
      </c>
      <c r="I182" s="34">
        <v>1934500</v>
      </c>
      <c r="J182" s="53">
        <v>1976300</v>
      </c>
      <c r="K182" s="123">
        <v>2380950</v>
      </c>
    </row>
    <row r="183" spans="1:11" ht="20.149999999999999" customHeight="1" x14ac:dyDescent="0.2">
      <c r="A183" s="9">
        <v>231</v>
      </c>
      <c r="B183" s="9">
        <v>3410900504</v>
      </c>
      <c r="C183" s="9" t="s">
        <v>535</v>
      </c>
      <c r="D183" s="87">
        <v>2300301</v>
      </c>
      <c r="E183" s="87">
        <v>2279993</v>
      </c>
      <c r="F183" s="29">
        <v>2310023</v>
      </c>
      <c r="G183" s="23">
        <v>1737904</v>
      </c>
      <c r="H183" s="23">
        <v>1593603</v>
      </c>
      <c r="I183" s="34">
        <v>1026660</v>
      </c>
      <c r="J183" s="53">
        <v>1358748</v>
      </c>
      <c r="K183" s="123">
        <v>1215110</v>
      </c>
    </row>
    <row r="184" spans="1:11" ht="20.149999999999999" customHeight="1" x14ac:dyDescent="0.2">
      <c r="A184" s="9">
        <v>233</v>
      </c>
      <c r="B184" s="9">
        <v>3411501830</v>
      </c>
      <c r="C184" s="9" t="s">
        <v>1076</v>
      </c>
      <c r="D184" s="87">
        <v>691120</v>
      </c>
      <c r="E184" s="87">
        <v>1026260</v>
      </c>
      <c r="F184" s="29">
        <v>1110800</v>
      </c>
      <c r="G184" s="23">
        <v>1668940</v>
      </c>
      <c r="H184" s="23">
        <v>2164700</v>
      </c>
      <c r="I184" s="34">
        <v>1897970</v>
      </c>
      <c r="J184" s="53">
        <v>2669460</v>
      </c>
      <c r="K184" s="123">
        <v>2710280</v>
      </c>
    </row>
    <row r="185" spans="1:11" ht="20.149999999999999" customHeight="1" x14ac:dyDescent="0.2">
      <c r="A185" s="9">
        <v>234</v>
      </c>
      <c r="B185" s="9">
        <v>3411502150</v>
      </c>
      <c r="C185" s="9" t="s">
        <v>1065</v>
      </c>
      <c r="D185" s="87">
        <v>1897300</v>
      </c>
      <c r="E185" s="87">
        <v>3051687</v>
      </c>
      <c r="F185" s="29">
        <v>3259100</v>
      </c>
      <c r="G185" s="23">
        <v>3594550</v>
      </c>
      <c r="H185" s="23">
        <v>3994375</v>
      </c>
      <c r="I185" s="34">
        <v>3619189</v>
      </c>
      <c r="J185" s="53">
        <v>4015920</v>
      </c>
      <c r="K185" s="123">
        <v>4209690</v>
      </c>
    </row>
    <row r="186" spans="1:11" ht="20.149999999999999" customHeight="1" x14ac:dyDescent="0.2">
      <c r="A186" s="9">
        <v>235</v>
      </c>
      <c r="B186" s="9">
        <v>3410109031</v>
      </c>
      <c r="C186" s="9" t="s">
        <v>536</v>
      </c>
      <c r="D186" s="87">
        <v>375000</v>
      </c>
      <c r="E186" s="87">
        <v>591070</v>
      </c>
      <c r="F186" s="29">
        <v>888160</v>
      </c>
      <c r="G186" s="23">
        <v>1221310</v>
      </c>
      <c r="H186" s="23">
        <v>1872590</v>
      </c>
      <c r="I186" s="34">
        <v>2189400</v>
      </c>
      <c r="J186" s="53">
        <v>1494225</v>
      </c>
      <c r="K186" s="123">
        <v>2094325</v>
      </c>
    </row>
    <row r="187" spans="1:11" ht="20.149999999999999" customHeight="1" x14ac:dyDescent="0.2">
      <c r="A187" s="9">
        <v>236</v>
      </c>
      <c r="B187" s="9">
        <v>3410109106</v>
      </c>
      <c r="C187" s="9" t="s">
        <v>1066</v>
      </c>
      <c r="D187" s="87">
        <v>4311648</v>
      </c>
      <c r="E187" s="87">
        <v>4442378</v>
      </c>
      <c r="F187" s="29">
        <v>4545330</v>
      </c>
      <c r="G187" s="9"/>
      <c r="H187" s="23">
        <v>4861646</v>
      </c>
      <c r="I187" s="34">
        <v>4433736</v>
      </c>
      <c r="J187" s="53">
        <v>4832160</v>
      </c>
      <c r="K187" s="123">
        <v>4471411</v>
      </c>
    </row>
    <row r="188" spans="1:11" ht="20.149999999999999" customHeight="1" x14ac:dyDescent="0.2">
      <c r="A188" s="9">
        <v>237</v>
      </c>
      <c r="B188" s="9">
        <v>3410209070</v>
      </c>
      <c r="C188" s="9" t="s">
        <v>537</v>
      </c>
      <c r="D188" s="87">
        <v>692104</v>
      </c>
      <c r="E188" s="87">
        <v>1764479</v>
      </c>
      <c r="F188" s="29">
        <v>1994438</v>
      </c>
      <c r="G188" s="23">
        <v>2303916</v>
      </c>
      <c r="H188" s="23">
        <v>4048517</v>
      </c>
      <c r="I188" s="34">
        <v>3510212</v>
      </c>
      <c r="J188" s="53">
        <v>2614595</v>
      </c>
      <c r="K188" s="123">
        <v>2357805</v>
      </c>
    </row>
    <row r="189" spans="1:11" ht="20.149999999999999" customHeight="1" x14ac:dyDescent="0.2">
      <c r="A189" s="9">
        <v>238</v>
      </c>
      <c r="B189" s="9">
        <v>3410209120</v>
      </c>
      <c r="C189" s="9" t="s">
        <v>538</v>
      </c>
      <c r="D189" s="87">
        <v>3651150</v>
      </c>
      <c r="E189" s="87">
        <v>3621800</v>
      </c>
      <c r="F189" s="29">
        <v>4263000</v>
      </c>
      <c r="G189" s="23">
        <v>4776950</v>
      </c>
      <c r="H189" s="23">
        <v>4601850</v>
      </c>
      <c r="I189" s="34">
        <v>3792750</v>
      </c>
      <c r="J189" s="53">
        <v>3606200</v>
      </c>
      <c r="K189" s="123">
        <v>3244500</v>
      </c>
    </row>
    <row r="190" spans="1:11" ht="20.149999999999999" customHeight="1" x14ac:dyDescent="0.2">
      <c r="A190" s="9">
        <v>239</v>
      </c>
      <c r="B190" s="9">
        <v>3412700415</v>
      </c>
      <c r="C190" s="9" t="s">
        <v>539</v>
      </c>
      <c r="D190" s="87">
        <v>3515458</v>
      </c>
      <c r="E190" s="87">
        <v>1686438</v>
      </c>
      <c r="F190" s="29">
        <v>1270589</v>
      </c>
      <c r="G190" s="23">
        <v>1188546</v>
      </c>
      <c r="H190" s="23">
        <v>1624813</v>
      </c>
      <c r="I190" s="34">
        <v>1373118</v>
      </c>
      <c r="J190" s="53">
        <v>1442290</v>
      </c>
      <c r="K190" s="123">
        <v>1379146</v>
      </c>
    </row>
    <row r="191" spans="1:11" ht="20.149999999999999" customHeight="1" x14ac:dyDescent="0.2">
      <c r="A191" s="9">
        <v>242</v>
      </c>
      <c r="B191" s="9">
        <v>3410108900</v>
      </c>
      <c r="C191" s="9" t="s">
        <v>540</v>
      </c>
      <c r="D191" s="87">
        <v>2959943</v>
      </c>
      <c r="E191" s="87">
        <v>2846157</v>
      </c>
      <c r="F191" s="29">
        <v>3009391</v>
      </c>
      <c r="G191" s="23">
        <v>3076879</v>
      </c>
      <c r="H191" s="23">
        <v>3440737</v>
      </c>
      <c r="I191" s="34">
        <v>3200399</v>
      </c>
      <c r="J191" s="53">
        <v>3148755</v>
      </c>
      <c r="K191" s="123">
        <v>3163170</v>
      </c>
    </row>
    <row r="192" spans="1:11" ht="20.149999999999999" customHeight="1" x14ac:dyDescent="0.2">
      <c r="A192" s="9">
        <v>243</v>
      </c>
      <c r="B192" s="9">
        <v>3411502192</v>
      </c>
      <c r="C192" s="9" t="s">
        <v>541</v>
      </c>
      <c r="D192" s="87">
        <v>2934182</v>
      </c>
      <c r="E192" s="87">
        <v>3889810</v>
      </c>
      <c r="F192" s="29">
        <v>3902582</v>
      </c>
      <c r="G192" s="23">
        <v>3925704</v>
      </c>
      <c r="H192" s="23">
        <v>3964374</v>
      </c>
      <c r="I192" s="34">
        <v>3636921</v>
      </c>
      <c r="J192" s="53">
        <v>3181366</v>
      </c>
      <c r="K192" s="123">
        <v>3383810</v>
      </c>
    </row>
    <row r="193" spans="1:11" ht="20.149999999999999" customHeight="1" x14ac:dyDescent="0.2">
      <c r="A193" s="9">
        <v>244</v>
      </c>
      <c r="B193" s="9">
        <v>3410209310</v>
      </c>
      <c r="C193" s="9" t="s">
        <v>542</v>
      </c>
      <c r="D193" s="87">
        <v>919950</v>
      </c>
      <c r="E193" s="87">
        <v>988100</v>
      </c>
      <c r="F193" s="29">
        <v>1052400</v>
      </c>
      <c r="G193" s="23">
        <v>1399300</v>
      </c>
      <c r="H193" s="23">
        <v>1646250</v>
      </c>
      <c r="I193" s="34">
        <v>1894300</v>
      </c>
      <c r="J193" s="53">
        <v>1845250</v>
      </c>
      <c r="K193" s="123">
        <v>2438300</v>
      </c>
    </row>
    <row r="194" spans="1:11" ht="20.149999999999999" customHeight="1" x14ac:dyDescent="0.2">
      <c r="A194" s="9">
        <v>245</v>
      </c>
      <c r="B194" s="9">
        <v>3411100625</v>
      </c>
      <c r="C194" s="9" t="s">
        <v>543</v>
      </c>
      <c r="D194" s="87">
        <v>1344264</v>
      </c>
      <c r="E194" s="87">
        <v>2431652</v>
      </c>
      <c r="F194" s="29">
        <v>3517178</v>
      </c>
      <c r="G194" s="23">
        <v>4735884</v>
      </c>
      <c r="H194" s="23">
        <v>4240159</v>
      </c>
      <c r="I194" s="34">
        <v>4331881</v>
      </c>
      <c r="J194" s="53">
        <v>4913999</v>
      </c>
      <c r="K194" s="124"/>
    </row>
    <row r="195" spans="1:11" ht="20.149999999999999" customHeight="1" x14ac:dyDescent="0.2">
      <c r="A195" s="9">
        <v>246</v>
      </c>
      <c r="B195" s="9">
        <v>3411502234</v>
      </c>
      <c r="C195" s="9" t="s">
        <v>544</v>
      </c>
      <c r="D195" s="87"/>
      <c r="E195" s="87">
        <v>3401929</v>
      </c>
      <c r="F195" s="29">
        <v>3229285</v>
      </c>
      <c r="G195" s="23">
        <v>3699983</v>
      </c>
      <c r="H195" s="23">
        <v>3692307</v>
      </c>
      <c r="I195" s="34">
        <v>3725985</v>
      </c>
      <c r="J195" s="53">
        <v>4266820</v>
      </c>
      <c r="K195" s="123">
        <v>4547630</v>
      </c>
    </row>
    <row r="196" spans="1:11" ht="20.149999999999999" customHeight="1" x14ac:dyDescent="0.2">
      <c r="A196" s="9">
        <v>247</v>
      </c>
      <c r="B196" s="9">
        <v>3411502242</v>
      </c>
      <c r="C196" s="9" t="s">
        <v>1077</v>
      </c>
      <c r="D196" s="87">
        <v>1517550</v>
      </c>
      <c r="E196" s="87">
        <v>1517550</v>
      </c>
      <c r="F196" s="29">
        <v>3794840</v>
      </c>
      <c r="G196" s="23">
        <v>5892455</v>
      </c>
      <c r="H196" s="23">
        <v>7378045</v>
      </c>
      <c r="I196" s="34">
        <v>7696305</v>
      </c>
      <c r="J196" s="53">
        <v>8912520</v>
      </c>
      <c r="K196" s="123">
        <v>9631368</v>
      </c>
    </row>
    <row r="197" spans="1:11" ht="20.149999999999999" customHeight="1" x14ac:dyDescent="0.2">
      <c r="A197" s="9">
        <v>249</v>
      </c>
      <c r="B197" s="9">
        <v>3410209393</v>
      </c>
      <c r="C197" s="9" t="s">
        <v>1055</v>
      </c>
      <c r="D197" s="87"/>
      <c r="E197" s="87">
        <v>489600</v>
      </c>
      <c r="F197" s="29">
        <v>605600</v>
      </c>
      <c r="G197" s="23">
        <v>844500</v>
      </c>
      <c r="H197" s="23">
        <v>1092650</v>
      </c>
      <c r="I197" s="34">
        <v>1213100</v>
      </c>
      <c r="J197" s="53">
        <v>1685100</v>
      </c>
      <c r="K197" s="123">
        <v>1616250</v>
      </c>
    </row>
    <row r="198" spans="1:11" ht="20.149999999999999" customHeight="1" x14ac:dyDescent="0.2">
      <c r="A198" s="9">
        <v>250</v>
      </c>
      <c r="B198" s="9">
        <v>3410209468</v>
      </c>
      <c r="C198" s="9" t="s">
        <v>545</v>
      </c>
      <c r="D198" s="87">
        <v>655735</v>
      </c>
      <c r="E198" s="87">
        <v>1058920</v>
      </c>
      <c r="F198" s="29">
        <v>1518050</v>
      </c>
      <c r="G198" s="9"/>
      <c r="H198" s="23">
        <v>1897260</v>
      </c>
      <c r="I198" s="34">
        <v>1131370</v>
      </c>
      <c r="J198" s="53">
        <v>970400</v>
      </c>
      <c r="K198" s="123">
        <v>1158360</v>
      </c>
    </row>
    <row r="199" spans="1:11" ht="20.149999999999999" customHeight="1" x14ac:dyDescent="0.2">
      <c r="A199" s="9">
        <v>251</v>
      </c>
      <c r="B199" s="9">
        <v>3411100633</v>
      </c>
      <c r="C199" s="9" t="s">
        <v>1078</v>
      </c>
      <c r="D199" s="87">
        <v>1608205</v>
      </c>
      <c r="E199" s="87">
        <v>2421855</v>
      </c>
      <c r="F199" s="29">
        <v>2273385</v>
      </c>
      <c r="G199" s="23">
        <v>2319135</v>
      </c>
      <c r="H199" s="23">
        <v>2649905</v>
      </c>
      <c r="I199" s="34">
        <v>3085989</v>
      </c>
      <c r="J199" s="53">
        <v>2342681</v>
      </c>
      <c r="K199" s="123">
        <v>2397026</v>
      </c>
    </row>
    <row r="200" spans="1:11" ht="20.149999999999999" customHeight="1" x14ac:dyDescent="0.2">
      <c r="A200" s="9">
        <v>253</v>
      </c>
      <c r="B200" s="9">
        <v>3411502291</v>
      </c>
      <c r="C200" s="9" t="s">
        <v>1056</v>
      </c>
      <c r="D200" s="87">
        <v>2009100</v>
      </c>
      <c r="E200" s="87">
        <v>1843400</v>
      </c>
      <c r="F200" s="29">
        <v>1708370</v>
      </c>
      <c r="G200" s="23">
        <v>1721041</v>
      </c>
      <c r="H200" s="23">
        <v>1800590</v>
      </c>
      <c r="I200" s="34">
        <v>1655360</v>
      </c>
      <c r="J200" s="53">
        <v>1820510</v>
      </c>
      <c r="K200" s="123">
        <v>1824130</v>
      </c>
    </row>
    <row r="201" spans="1:11" ht="20.149999999999999" customHeight="1" x14ac:dyDescent="0.2">
      <c r="A201" s="9">
        <v>255</v>
      </c>
      <c r="B201" s="9">
        <v>3410900512</v>
      </c>
      <c r="C201" s="9" t="s">
        <v>1057</v>
      </c>
      <c r="D201" s="87">
        <v>1767780</v>
      </c>
      <c r="E201" s="87">
        <v>2092865</v>
      </c>
      <c r="F201" s="29">
        <v>1668586</v>
      </c>
      <c r="G201" s="9"/>
      <c r="H201" s="23"/>
      <c r="I201" s="34"/>
      <c r="J201" s="55"/>
      <c r="K201" s="115"/>
    </row>
    <row r="202" spans="1:11" ht="20.149999999999999" customHeight="1" x14ac:dyDescent="0.2">
      <c r="A202" s="9">
        <v>256</v>
      </c>
      <c r="B202" s="9">
        <v>3411100658</v>
      </c>
      <c r="C202" s="9" t="s">
        <v>546</v>
      </c>
      <c r="D202" s="87"/>
      <c r="E202" s="87">
        <v>3318650</v>
      </c>
      <c r="F202" s="29">
        <v>2639550</v>
      </c>
      <c r="G202" s="23">
        <v>3420250</v>
      </c>
      <c r="H202" s="23">
        <v>3572430</v>
      </c>
      <c r="I202" s="34">
        <v>3328953</v>
      </c>
      <c r="J202" s="53">
        <v>3220500</v>
      </c>
      <c r="K202" s="123">
        <v>3361750</v>
      </c>
    </row>
    <row r="203" spans="1:11" ht="20.149999999999999" customHeight="1" x14ac:dyDescent="0.2">
      <c r="A203" s="9">
        <v>260</v>
      </c>
      <c r="B203" s="9">
        <v>3410209856</v>
      </c>
      <c r="C203" s="9" t="s">
        <v>528</v>
      </c>
      <c r="D203" s="87"/>
      <c r="E203" s="87">
        <v>780000</v>
      </c>
      <c r="F203" s="29">
        <v>854900</v>
      </c>
      <c r="G203" s="23">
        <v>759900</v>
      </c>
      <c r="H203" s="23">
        <v>636150</v>
      </c>
      <c r="I203" s="34">
        <v>419250</v>
      </c>
      <c r="J203" s="53">
        <v>322900</v>
      </c>
      <c r="K203" s="123">
        <v>349900</v>
      </c>
    </row>
    <row r="204" spans="1:11" ht="20.149999999999999" customHeight="1" x14ac:dyDescent="0.2">
      <c r="A204" s="9">
        <v>261</v>
      </c>
      <c r="B204" s="9">
        <v>3411502358</v>
      </c>
      <c r="C204" s="9" t="s">
        <v>1058</v>
      </c>
      <c r="D204" s="87">
        <v>1303965</v>
      </c>
      <c r="E204" s="87">
        <v>1635380</v>
      </c>
      <c r="F204" s="29">
        <v>1921050</v>
      </c>
      <c r="G204" s="23">
        <v>2035433</v>
      </c>
      <c r="H204" s="23">
        <v>1603930</v>
      </c>
      <c r="I204" s="34">
        <v>1496820</v>
      </c>
      <c r="J204" s="53">
        <v>1291820</v>
      </c>
      <c r="K204" s="123">
        <v>1586040</v>
      </c>
    </row>
    <row r="205" spans="1:11" ht="20.149999999999999" customHeight="1" x14ac:dyDescent="0.2">
      <c r="A205" s="9">
        <v>262</v>
      </c>
      <c r="B205" s="9">
        <v>3411901006</v>
      </c>
      <c r="C205" s="9" t="s">
        <v>104</v>
      </c>
      <c r="D205" s="87">
        <v>4190711</v>
      </c>
      <c r="E205" s="87">
        <v>4212394</v>
      </c>
      <c r="F205" s="29">
        <v>5402796</v>
      </c>
      <c r="G205" s="23">
        <v>6112929</v>
      </c>
      <c r="H205" s="23">
        <v>5459375</v>
      </c>
      <c r="I205" s="34">
        <v>5264169</v>
      </c>
      <c r="J205" s="53">
        <v>5076489</v>
      </c>
      <c r="K205" s="123">
        <v>7850489</v>
      </c>
    </row>
    <row r="206" spans="1:11" ht="20.149999999999999" customHeight="1" x14ac:dyDescent="0.2">
      <c r="A206" s="9">
        <v>264</v>
      </c>
      <c r="B206" s="9">
        <v>3410110237</v>
      </c>
      <c r="C206" s="9" t="s">
        <v>547</v>
      </c>
      <c r="D206" s="87">
        <v>8152660</v>
      </c>
      <c r="E206" s="87">
        <v>8473420</v>
      </c>
      <c r="F206" s="29">
        <v>7921290</v>
      </c>
      <c r="G206" s="9"/>
      <c r="H206" s="23"/>
      <c r="I206" s="34">
        <v>10670313</v>
      </c>
      <c r="J206" s="53">
        <v>9710461</v>
      </c>
      <c r="K206" s="123">
        <v>8729951</v>
      </c>
    </row>
    <row r="207" spans="1:11" ht="20.149999999999999" customHeight="1" x14ac:dyDescent="0.2">
      <c r="A207" s="9">
        <v>265</v>
      </c>
      <c r="B207" s="9">
        <v>3410210177</v>
      </c>
      <c r="C207" s="9" t="s">
        <v>1067</v>
      </c>
      <c r="D207" s="87">
        <v>2831100</v>
      </c>
      <c r="E207" s="87">
        <v>3320700</v>
      </c>
      <c r="F207" s="29">
        <v>3966400</v>
      </c>
      <c r="G207" s="23">
        <v>4143900</v>
      </c>
      <c r="H207" s="23">
        <v>7211100</v>
      </c>
      <c r="I207" s="34">
        <v>8103500</v>
      </c>
      <c r="J207" s="54">
        <v>8094996</v>
      </c>
      <c r="K207" s="123">
        <v>7706999</v>
      </c>
    </row>
    <row r="208" spans="1:11" ht="20.149999999999999" customHeight="1" x14ac:dyDescent="0.2">
      <c r="A208" s="9">
        <v>266</v>
      </c>
      <c r="B208" s="9">
        <v>3410210268</v>
      </c>
      <c r="C208" s="9" t="s">
        <v>1079</v>
      </c>
      <c r="D208" s="87">
        <v>274110</v>
      </c>
      <c r="E208" s="87">
        <v>633895</v>
      </c>
      <c r="F208" s="29">
        <v>1171860</v>
      </c>
      <c r="G208" s="23">
        <v>1050600</v>
      </c>
      <c r="H208" s="23">
        <v>1210380</v>
      </c>
      <c r="I208" s="34">
        <v>1658140</v>
      </c>
      <c r="J208" s="53">
        <v>1697560</v>
      </c>
      <c r="K208" s="123">
        <v>1471760</v>
      </c>
    </row>
    <row r="209" spans="1:11" ht="20.149999999999999" customHeight="1" x14ac:dyDescent="0.2">
      <c r="A209" s="9">
        <v>269</v>
      </c>
      <c r="B209" s="9">
        <v>3412500716</v>
      </c>
      <c r="C209" s="9" t="s">
        <v>1068</v>
      </c>
      <c r="D209" s="87">
        <v>1479955</v>
      </c>
      <c r="E209" s="87">
        <v>1420745</v>
      </c>
      <c r="F209" s="29">
        <v>1547010</v>
      </c>
      <c r="G209" s="9"/>
      <c r="H209" s="23">
        <v>1529545</v>
      </c>
      <c r="I209" s="34">
        <v>1809390</v>
      </c>
      <c r="J209" s="53">
        <v>1776455</v>
      </c>
      <c r="K209" s="123">
        <v>1756645</v>
      </c>
    </row>
    <row r="210" spans="1:11" ht="20.149999999999999" customHeight="1" x14ac:dyDescent="0.2">
      <c r="A210" s="9">
        <v>270</v>
      </c>
      <c r="B210" s="9">
        <v>3412550026</v>
      </c>
      <c r="C210" s="9" t="s">
        <v>548</v>
      </c>
      <c r="D210" s="87">
        <v>171600</v>
      </c>
      <c r="E210" s="87">
        <v>320950</v>
      </c>
      <c r="F210" s="29">
        <v>364250</v>
      </c>
      <c r="G210" s="23">
        <v>483900</v>
      </c>
      <c r="H210" s="23">
        <v>397850</v>
      </c>
      <c r="I210" s="34">
        <v>617850</v>
      </c>
      <c r="J210" s="53">
        <v>909205</v>
      </c>
      <c r="K210" s="123">
        <v>1108580</v>
      </c>
    </row>
    <row r="211" spans="1:11" ht="20.149999999999999" customHeight="1" x14ac:dyDescent="0.2">
      <c r="A211" s="9">
        <v>271</v>
      </c>
      <c r="B211" s="9">
        <v>3410500932</v>
      </c>
      <c r="C211" s="9" t="s">
        <v>549</v>
      </c>
      <c r="D211" s="87">
        <v>1302875</v>
      </c>
      <c r="E211" s="87">
        <v>2313600</v>
      </c>
      <c r="F211" s="29">
        <v>3255550</v>
      </c>
      <c r="G211" s="23">
        <v>2893250</v>
      </c>
      <c r="H211" s="23">
        <v>2830500</v>
      </c>
      <c r="I211" s="34">
        <v>2855050</v>
      </c>
      <c r="J211" s="53">
        <v>2805550</v>
      </c>
      <c r="K211" s="123">
        <v>3345850</v>
      </c>
    </row>
    <row r="212" spans="1:11" ht="20.149999999999999" customHeight="1" x14ac:dyDescent="0.2">
      <c r="A212" s="9">
        <v>272</v>
      </c>
      <c r="B212" s="9">
        <v>3411502416</v>
      </c>
      <c r="C212" s="9" t="s">
        <v>1069</v>
      </c>
      <c r="D212" s="87">
        <v>2761928</v>
      </c>
      <c r="E212" s="87">
        <v>3039500</v>
      </c>
      <c r="F212" s="29">
        <v>3410500</v>
      </c>
      <c r="G212" s="23">
        <v>2576339</v>
      </c>
      <c r="H212" s="23">
        <v>2231428</v>
      </c>
      <c r="I212" s="34">
        <v>2658370</v>
      </c>
      <c r="J212" s="53">
        <v>2620920</v>
      </c>
      <c r="K212" s="123">
        <v>2381978</v>
      </c>
    </row>
    <row r="213" spans="1:11" ht="20.149999999999999" customHeight="1" x14ac:dyDescent="0.2">
      <c r="A213" s="9">
        <v>273</v>
      </c>
      <c r="B213" s="9">
        <v>3413100102</v>
      </c>
      <c r="C213" s="9" t="s">
        <v>1080</v>
      </c>
      <c r="D213" s="87">
        <v>658259</v>
      </c>
      <c r="E213" s="87">
        <v>1899846</v>
      </c>
      <c r="F213" s="29">
        <v>2334526</v>
      </c>
      <c r="G213" s="23">
        <v>2149325</v>
      </c>
      <c r="H213" s="23">
        <v>2388081</v>
      </c>
      <c r="I213" s="34">
        <v>2041561</v>
      </c>
      <c r="J213" s="53">
        <v>2922881</v>
      </c>
      <c r="K213" s="123">
        <v>3853112</v>
      </c>
    </row>
    <row r="214" spans="1:11" ht="20.149999999999999" customHeight="1" x14ac:dyDescent="0.2">
      <c r="A214" s="9">
        <v>275</v>
      </c>
      <c r="B214" s="9">
        <v>3410210664</v>
      </c>
      <c r="C214" s="9" t="s">
        <v>1059</v>
      </c>
      <c r="D214" s="87">
        <v>445800</v>
      </c>
      <c r="E214" s="87">
        <v>1320800</v>
      </c>
      <c r="F214" s="29">
        <v>1552050</v>
      </c>
      <c r="G214" s="23">
        <v>1434200</v>
      </c>
      <c r="H214" s="23">
        <v>1502100</v>
      </c>
      <c r="I214" s="34">
        <v>1277750</v>
      </c>
      <c r="J214" s="53">
        <v>831550</v>
      </c>
      <c r="K214" s="123">
        <v>802170</v>
      </c>
    </row>
    <row r="215" spans="1:11" ht="20.149999999999999" customHeight="1" x14ac:dyDescent="0.2">
      <c r="A215" s="9">
        <v>276</v>
      </c>
      <c r="B215" s="9">
        <v>3410110807</v>
      </c>
      <c r="C215" s="9" t="s">
        <v>1060</v>
      </c>
      <c r="D215" s="87">
        <v>0</v>
      </c>
      <c r="E215" s="87">
        <v>293171</v>
      </c>
      <c r="F215" s="29">
        <v>588234</v>
      </c>
      <c r="G215" s="23">
        <v>605159</v>
      </c>
      <c r="H215" s="23">
        <v>1621394</v>
      </c>
      <c r="I215" s="34">
        <v>2070641</v>
      </c>
      <c r="J215" s="53">
        <v>2374472</v>
      </c>
      <c r="K215" s="123">
        <v>2580455</v>
      </c>
    </row>
    <row r="216" spans="1:11" ht="20.149999999999999" customHeight="1" x14ac:dyDescent="0.2">
      <c r="A216" s="9">
        <v>277</v>
      </c>
      <c r="B216" s="9">
        <v>3410201192</v>
      </c>
      <c r="C216" s="9" t="s">
        <v>550</v>
      </c>
      <c r="D216" s="87">
        <v>215802</v>
      </c>
      <c r="E216" s="87">
        <v>514154</v>
      </c>
      <c r="F216" s="29">
        <v>624425</v>
      </c>
      <c r="G216" s="9"/>
      <c r="H216" s="23">
        <v>1604172</v>
      </c>
      <c r="I216" s="34">
        <v>1128673</v>
      </c>
      <c r="J216" s="53"/>
      <c r="K216" s="123">
        <v>1415529</v>
      </c>
    </row>
    <row r="217" spans="1:11" ht="20.149999999999999" customHeight="1" x14ac:dyDescent="0.2">
      <c r="A217" s="9">
        <v>279</v>
      </c>
      <c r="B217" s="9">
        <v>3411100674</v>
      </c>
      <c r="C217" s="9" t="s">
        <v>1532</v>
      </c>
      <c r="D217" s="87">
        <v>12060</v>
      </c>
      <c r="E217" s="87">
        <v>145615</v>
      </c>
      <c r="F217" s="29">
        <v>571150</v>
      </c>
      <c r="G217" s="23">
        <v>664240</v>
      </c>
      <c r="H217" s="23">
        <v>760650</v>
      </c>
      <c r="I217" s="34">
        <v>1014090</v>
      </c>
      <c r="J217" s="53">
        <v>1064860</v>
      </c>
      <c r="K217" s="123">
        <v>2772155</v>
      </c>
    </row>
    <row r="218" spans="1:11" ht="20.149999999999999" customHeight="1" x14ac:dyDescent="0.2">
      <c r="A218" s="9">
        <v>280</v>
      </c>
      <c r="B218" s="9">
        <v>3412700423</v>
      </c>
      <c r="C218" s="9" t="s">
        <v>1081</v>
      </c>
      <c r="D218" s="87">
        <v>288000</v>
      </c>
      <c r="E218" s="87">
        <v>1393900</v>
      </c>
      <c r="F218" s="29">
        <v>1931600</v>
      </c>
      <c r="G218" s="23">
        <v>2186300</v>
      </c>
      <c r="H218" s="23">
        <v>2858900</v>
      </c>
      <c r="I218" s="34">
        <v>3049200</v>
      </c>
      <c r="J218" s="53">
        <v>3817409</v>
      </c>
      <c r="K218" s="123">
        <v>3909497</v>
      </c>
    </row>
    <row r="219" spans="1:11" ht="20.149999999999999" customHeight="1" x14ac:dyDescent="0.2">
      <c r="A219" s="9">
        <v>281</v>
      </c>
      <c r="B219" s="9">
        <v>3410110906</v>
      </c>
      <c r="C219" s="9" t="s">
        <v>1082</v>
      </c>
      <c r="D219" s="87">
        <v>96750</v>
      </c>
      <c r="E219" s="87">
        <v>1058500</v>
      </c>
      <c r="F219" s="29">
        <v>1315000</v>
      </c>
      <c r="G219" s="23">
        <v>1541000</v>
      </c>
      <c r="H219" s="23"/>
      <c r="I219" s="34">
        <v>2405000</v>
      </c>
      <c r="J219" s="53">
        <v>2402000</v>
      </c>
      <c r="K219" s="123">
        <v>2812000</v>
      </c>
    </row>
    <row r="220" spans="1:11" ht="20.149999999999999" customHeight="1" x14ac:dyDescent="0.2">
      <c r="A220" s="9">
        <v>282</v>
      </c>
      <c r="B220" s="9">
        <v>3410210888</v>
      </c>
      <c r="C220" s="9" t="s">
        <v>551</v>
      </c>
      <c r="D220" s="87">
        <v>760083</v>
      </c>
      <c r="E220" s="87">
        <v>5316880</v>
      </c>
      <c r="F220" s="29"/>
      <c r="G220" s="9"/>
      <c r="H220" s="23"/>
      <c r="I220" s="34"/>
      <c r="J220" s="53"/>
      <c r="K220" s="115"/>
    </row>
    <row r="221" spans="1:11" ht="20.149999999999999" customHeight="1" x14ac:dyDescent="0.2">
      <c r="A221" s="9">
        <v>283</v>
      </c>
      <c r="B221" s="9">
        <v>3410210896</v>
      </c>
      <c r="C221" s="9" t="s">
        <v>552</v>
      </c>
      <c r="D221" s="87">
        <v>33400</v>
      </c>
      <c r="E221" s="87">
        <v>248050</v>
      </c>
      <c r="F221" s="29">
        <v>769105</v>
      </c>
      <c r="G221" s="23">
        <v>1139755</v>
      </c>
      <c r="H221" s="23">
        <v>1672175</v>
      </c>
      <c r="I221" s="34">
        <v>2351494</v>
      </c>
      <c r="J221" s="53">
        <v>2429487</v>
      </c>
      <c r="K221" s="123">
        <v>2901616</v>
      </c>
    </row>
    <row r="222" spans="1:11" ht="20.149999999999999" customHeight="1" x14ac:dyDescent="0.2">
      <c r="A222" s="9">
        <v>284</v>
      </c>
      <c r="B222" s="9">
        <v>3413300082</v>
      </c>
      <c r="C222" s="9" t="s">
        <v>1061</v>
      </c>
      <c r="D222" s="87">
        <v>26000</v>
      </c>
      <c r="E222" s="87">
        <v>323040</v>
      </c>
      <c r="F222" s="29">
        <v>460550</v>
      </c>
      <c r="G222" s="9"/>
      <c r="H222" s="23"/>
      <c r="I222" s="34">
        <v>1085150</v>
      </c>
      <c r="J222" s="53">
        <v>1253050</v>
      </c>
      <c r="K222" s="123">
        <v>1030600</v>
      </c>
    </row>
    <row r="223" spans="1:11" ht="20.149999999999999" customHeight="1" x14ac:dyDescent="0.2">
      <c r="A223" s="9">
        <v>286</v>
      </c>
      <c r="B223" s="9">
        <v>3410211019</v>
      </c>
      <c r="C223" s="9" t="s">
        <v>1406</v>
      </c>
      <c r="D223" s="87"/>
      <c r="E223" s="87">
        <v>2360430</v>
      </c>
      <c r="F223" s="29">
        <v>1783300</v>
      </c>
      <c r="G223" s="9"/>
      <c r="H223" s="23">
        <v>1567780</v>
      </c>
      <c r="I223" s="34">
        <v>1654300</v>
      </c>
      <c r="J223" s="53">
        <v>1807100</v>
      </c>
      <c r="K223" s="123">
        <v>2020500</v>
      </c>
    </row>
    <row r="224" spans="1:11" ht="20.149999999999999" customHeight="1" x14ac:dyDescent="0.2">
      <c r="A224" s="9">
        <v>287</v>
      </c>
      <c r="B224" s="9">
        <v>3411100682</v>
      </c>
      <c r="C224" s="9" t="s">
        <v>553</v>
      </c>
      <c r="D224" s="87"/>
      <c r="E224" s="87">
        <v>2779950</v>
      </c>
      <c r="F224" s="29">
        <v>2230266</v>
      </c>
      <c r="G224" s="9"/>
      <c r="H224" s="23">
        <v>3023580</v>
      </c>
      <c r="I224" s="34">
        <v>4065250</v>
      </c>
      <c r="J224" s="53">
        <v>3715050</v>
      </c>
      <c r="K224" s="123">
        <v>2697100</v>
      </c>
    </row>
    <row r="225" spans="1:11" ht="20.149999999999999" customHeight="1" x14ac:dyDescent="0.2">
      <c r="A225" s="9">
        <v>288</v>
      </c>
      <c r="B225" s="9">
        <v>3410211050</v>
      </c>
      <c r="C225" s="9" t="s">
        <v>485</v>
      </c>
      <c r="D225" s="87">
        <v>404509</v>
      </c>
      <c r="E225" s="87">
        <v>2676232</v>
      </c>
      <c r="F225" s="29">
        <v>5272055</v>
      </c>
      <c r="G225" s="23">
        <v>5429164</v>
      </c>
      <c r="H225" s="23">
        <v>6072943</v>
      </c>
      <c r="I225" s="34">
        <v>6032018</v>
      </c>
      <c r="J225" s="53">
        <v>6746831</v>
      </c>
      <c r="K225" s="123">
        <v>6959465</v>
      </c>
    </row>
    <row r="226" spans="1:11" ht="20.149999999999999" customHeight="1" x14ac:dyDescent="0.2">
      <c r="A226" s="9">
        <v>289</v>
      </c>
      <c r="B226" s="9">
        <v>3411502507</v>
      </c>
      <c r="C226" s="9" t="s">
        <v>554</v>
      </c>
      <c r="D226" s="87">
        <v>0</v>
      </c>
      <c r="E226" s="87">
        <v>429935</v>
      </c>
      <c r="F226" s="29">
        <v>903965</v>
      </c>
      <c r="G226" s="9"/>
      <c r="H226" s="23"/>
      <c r="I226" s="34"/>
      <c r="J226" s="53">
        <v>1855300</v>
      </c>
      <c r="K226" s="123">
        <v>1682650</v>
      </c>
    </row>
    <row r="227" spans="1:11" ht="20.149999999999999" customHeight="1" x14ac:dyDescent="0.2">
      <c r="A227" s="9">
        <v>290</v>
      </c>
      <c r="B227" s="9">
        <v>3411700267</v>
      </c>
      <c r="C227" s="9" t="s">
        <v>555</v>
      </c>
      <c r="D227" s="87"/>
      <c r="E227" s="87">
        <v>0</v>
      </c>
      <c r="F227" s="29">
        <v>750</v>
      </c>
      <c r="G227" s="23">
        <v>10675</v>
      </c>
      <c r="H227" s="23"/>
      <c r="I227" s="34">
        <v>1575</v>
      </c>
      <c r="J227" s="53"/>
      <c r="K227" s="123"/>
    </row>
    <row r="228" spans="1:11" ht="20.149999999999999" customHeight="1" x14ac:dyDescent="0.2">
      <c r="A228" s="9">
        <v>291</v>
      </c>
      <c r="B228" s="9">
        <v>3413205109</v>
      </c>
      <c r="C228" s="9" t="s">
        <v>556</v>
      </c>
      <c r="D228" s="87">
        <v>3500</v>
      </c>
      <c r="E228" s="87">
        <v>189800</v>
      </c>
      <c r="F228" s="29">
        <v>489800</v>
      </c>
      <c r="G228" s="23">
        <v>689600</v>
      </c>
      <c r="H228" s="23">
        <v>661700</v>
      </c>
      <c r="I228" s="34">
        <v>1038250</v>
      </c>
      <c r="J228" s="53"/>
      <c r="K228" s="115"/>
    </row>
    <row r="229" spans="1:11" ht="20.149999999999999" customHeight="1" x14ac:dyDescent="0.2">
      <c r="A229" s="9">
        <v>292</v>
      </c>
      <c r="B229" s="9">
        <v>3410208684</v>
      </c>
      <c r="C229" s="9" t="s">
        <v>557</v>
      </c>
      <c r="D229" s="87">
        <v>51625</v>
      </c>
      <c r="E229" s="87">
        <v>707325</v>
      </c>
      <c r="F229" s="29">
        <v>956575</v>
      </c>
      <c r="G229" s="23">
        <v>1231690</v>
      </c>
      <c r="H229" s="23">
        <v>2427480</v>
      </c>
      <c r="I229" s="34">
        <v>3049418</v>
      </c>
      <c r="J229" s="53">
        <v>3364682</v>
      </c>
      <c r="K229" s="123">
        <v>2799976</v>
      </c>
    </row>
    <row r="230" spans="1:11" ht="20.149999999999999" customHeight="1" x14ac:dyDescent="0.2">
      <c r="A230" s="9">
        <v>294</v>
      </c>
      <c r="B230" s="9">
        <v>3410500957</v>
      </c>
      <c r="C230" s="9" t="s">
        <v>558</v>
      </c>
      <c r="D230" s="87">
        <v>0</v>
      </c>
      <c r="E230" s="87">
        <v>326096</v>
      </c>
      <c r="F230" s="29">
        <v>688694</v>
      </c>
      <c r="G230" s="23">
        <v>960418</v>
      </c>
      <c r="H230" s="23">
        <v>1269206</v>
      </c>
      <c r="I230" s="34">
        <v>1053946</v>
      </c>
      <c r="J230" s="53">
        <v>1317525</v>
      </c>
      <c r="K230" s="123">
        <v>1355595</v>
      </c>
    </row>
    <row r="231" spans="1:11" ht="20.149999999999999" customHeight="1" x14ac:dyDescent="0.2">
      <c r="A231" s="9">
        <v>295</v>
      </c>
      <c r="B231" s="9">
        <v>3410211126</v>
      </c>
      <c r="C231" s="9" t="s">
        <v>559</v>
      </c>
      <c r="D231" s="87"/>
      <c r="E231" s="87">
        <v>1929640</v>
      </c>
      <c r="F231" s="29">
        <v>1881440</v>
      </c>
      <c r="G231" s="23">
        <v>1967730</v>
      </c>
      <c r="H231" s="23">
        <v>2120300</v>
      </c>
      <c r="I231" s="34">
        <v>1647160</v>
      </c>
      <c r="J231" s="55"/>
      <c r="K231" s="115"/>
    </row>
    <row r="232" spans="1:11" ht="20.149999999999999" customHeight="1" x14ac:dyDescent="0.2">
      <c r="A232" s="9">
        <v>296</v>
      </c>
      <c r="B232" s="9">
        <v>3410211233</v>
      </c>
      <c r="C232" s="9" t="s">
        <v>560</v>
      </c>
      <c r="D232" s="87"/>
      <c r="E232" s="87">
        <v>1121375</v>
      </c>
      <c r="F232" s="29">
        <v>1190990</v>
      </c>
      <c r="G232" s="9"/>
      <c r="H232" s="23">
        <v>1400600</v>
      </c>
      <c r="I232" s="34">
        <v>1207520</v>
      </c>
      <c r="J232" s="53">
        <v>1491175</v>
      </c>
      <c r="K232" s="123">
        <v>1623415</v>
      </c>
    </row>
    <row r="233" spans="1:11" ht="20.149999999999999" customHeight="1" x14ac:dyDescent="0.2">
      <c r="A233" s="9">
        <v>298</v>
      </c>
      <c r="B233" s="9">
        <v>3410900553</v>
      </c>
      <c r="C233" s="9" t="s">
        <v>1062</v>
      </c>
      <c r="D233" s="87"/>
      <c r="E233" s="87">
        <v>2807799</v>
      </c>
      <c r="F233" s="29">
        <v>2636721</v>
      </c>
      <c r="G233" s="9"/>
      <c r="H233" s="23">
        <v>2631241</v>
      </c>
      <c r="I233" s="34">
        <v>2745122</v>
      </c>
      <c r="J233" s="53">
        <v>3141767</v>
      </c>
      <c r="K233" s="123">
        <v>4385612</v>
      </c>
    </row>
    <row r="234" spans="1:11" ht="20.149999999999999" customHeight="1" x14ac:dyDescent="0.2">
      <c r="A234" s="9">
        <v>300</v>
      </c>
      <c r="B234" s="9">
        <v>3411502556</v>
      </c>
      <c r="C234" s="9" t="s">
        <v>561</v>
      </c>
      <c r="D234" s="87">
        <v>2010713</v>
      </c>
      <c r="E234" s="87">
        <v>385900</v>
      </c>
      <c r="F234" s="29">
        <v>772271</v>
      </c>
      <c r="G234" s="23">
        <v>986297</v>
      </c>
      <c r="H234" s="23">
        <v>1098980</v>
      </c>
      <c r="I234" s="34">
        <v>1868770</v>
      </c>
      <c r="J234" s="53">
        <v>2155726</v>
      </c>
      <c r="K234" s="123">
        <v>2241688</v>
      </c>
    </row>
    <row r="235" spans="1:11" ht="20.149999999999999" customHeight="1" x14ac:dyDescent="0.2">
      <c r="A235" s="9">
        <v>301</v>
      </c>
      <c r="B235" s="9">
        <v>3412100236</v>
      </c>
      <c r="C235" s="9" t="s">
        <v>138</v>
      </c>
      <c r="D235" s="87"/>
      <c r="E235" s="87">
        <v>1953300</v>
      </c>
      <c r="F235" s="29">
        <v>3220800</v>
      </c>
      <c r="G235" s="23">
        <v>4128300</v>
      </c>
      <c r="H235" s="23">
        <v>2107050</v>
      </c>
      <c r="I235" s="34">
        <v>2152490</v>
      </c>
      <c r="J235" s="53">
        <v>2356900</v>
      </c>
      <c r="K235" s="123">
        <v>2245400</v>
      </c>
    </row>
    <row r="236" spans="1:11" ht="20.149999999999999" customHeight="1" x14ac:dyDescent="0.2">
      <c r="A236" s="9">
        <v>303</v>
      </c>
      <c r="B236" s="9">
        <v>3410550408</v>
      </c>
      <c r="C236" s="9" t="s">
        <v>562</v>
      </c>
      <c r="D236" s="87"/>
      <c r="E236" s="87">
        <v>1590251</v>
      </c>
      <c r="F236" s="29">
        <v>10239061</v>
      </c>
      <c r="G236" s="23">
        <v>12415712</v>
      </c>
      <c r="H236" s="23">
        <v>10135914</v>
      </c>
      <c r="I236" s="34">
        <v>9510844</v>
      </c>
      <c r="J236" s="53">
        <v>9749923</v>
      </c>
      <c r="K236" s="123">
        <v>9221316</v>
      </c>
    </row>
    <row r="237" spans="1:11" ht="20.149999999999999" customHeight="1" x14ac:dyDescent="0.2">
      <c r="A237" s="9">
        <v>310</v>
      </c>
      <c r="B237" s="9">
        <v>3410211662</v>
      </c>
      <c r="C237" s="9" t="s">
        <v>1407</v>
      </c>
      <c r="D237" s="87"/>
      <c r="E237" s="87">
        <v>612280</v>
      </c>
      <c r="F237" s="29">
        <v>1928260</v>
      </c>
      <c r="G237" s="23">
        <v>2513760</v>
      </c>
      <c r="H237" s="23">
        <v>1893120</v>
      </c>
      <c r="I237" s="34">
        <v>4124400</v>
      </c>
      <c r="J237" s="53">
        <v>2039380</v>
      </c>
      <c r="K237" s="123">
        <v>1802020</v>
      </c>
    </row>
    <row r="238" spans="1:11" ht="20.149999999999999" customHeight="1" x14ac:dyDescent="0.2">
      <c r="A238" s="9">
        <v>312</v>
      </c>
      <c r="B238" s="9">
        <v>3410550424</v>
      </c>
      <c r="C238" s="9" t="s">
        <v>563</v>
      </c>
      <c r="D238" s="87"/>
      <c r="E238" s="87">
        <v>129178</v>
      </c>
      <c r="F238" s="29">
        <v>1088680</v>
      </c>
      <c r="G238" s="23">
        <v>1511651</v>
      </c>
      <c r="H238" s="23"/>
      <c r="I238" s="34">
        <v>3200521</v>
      </c>
      <c r="J238" s="53">
        <v>3290982</v>
      </c>
      <c r="K238" s="123">
        <v>3118707</v>
      </c>
    </row>
    <row r="239" spans="1:11" ht="20.149999999999999" customHeight="1" x14ac:dyDescent="0.2">
      <c r="A239" s="9">
        <v>313</v>
      </c>
      <c r="B239" s="9">
        <v>3410111797</v>
      </c>
      <c r="C239" s="9" t="s">
        <v>1083</v>
      </c>
      <c r="D239" s="87"/>
      <c r="E239" s="87">
        <v>727207</v>
      </c>
      <c r="F239" s="29">
        <v>1968000</v>
      </c>
      <c r="G239" s="23">
        <v>1269500</v>
      </c>
      <c r="H239" s="23">
        <v>1889000</v>
      </c>
      <c r="I239" s="34">
        <v>2904500</v>
      </c>
      <c r="J239" s="53">
        <v>3054000</v>
      </c>
      <c r="K239" s="123">
        <v>2931000</v>
      </c>
    </row>
    <row r="240" spans="1:11" ht="20.149999999999999" customHeight="1" x14ac:dyDescent="0.2">
      <c r="A240" s="9">
        <v>315</v>
      </c>
      <c r="B240" s="9">
        <v>3412500732</v>
      </c>
      <c r="C240" s="9" t="s">
        <v>564</v>
      </c>
      <c r="D240" s="87"/>
      <c r="E240" s="87">
        <v>59450</v>
      </c>
      <c r="F240" s="29">
        <v>1169996</v>
      </c>
      <c r="G240" s="23">
        <v>3334816</v>
      </c>
      <c r="H240" s="23">
        <v>3738019</v>
      </c>
      <c r="I240" s="34">
        <v>3193940</v>
      </c>
      <c r="J240" s="55"/>
      <c r="K240" s="115"/>
    </row>
    <row r="241" spans="1:11" ht="20.149999999999999" customHeight="1" x14ac:dyDescent="0.2">
      <c r="A241" s="9">
        <v>318</v>
      </c>
      <c r="B241" s="9">
        <v>3410211894</v>
      </c>
      <c r="C241" s="9" t="s">
        <v>1410</v>
      </c>
      <c r="D241" s="87"/>
      <c r="E241" s="87"/>
      <c r="F241" s="29"/>
      <c r="G241" s="23"/>
      <c r="H241" s="23"/>
      <c r="I241" s="34"/>
      <c r="J241" s="53"/>
      <c r="K241" s="115"/>
    </row>
    <row r="242" spans="1:11" ht="20.149999999999999" customHeight="1" x14ac:dyDescent="0.2">
      <c r="A242" s="9">
        <v>319</v>
      </c>
      <c r="B242" s="9">
        <v>3411502267</v>
      </c>
      <c r="C242" s="9" t="s">
        <v>566</v>
      </c>
      <c r="D242" s="87"/>
      <c r="E242" s="87">
        <v>0</v>
      </c>
      <c r="F242" s="29">
        <v>1090985</v>
      </c>
      <c r="G242" s="23">
        <v>2775783</v>
      </c>
      <c r="H242" s="23">
        <v>3607149</v>
      </c>
      <c r="I242" s="34">
        <v>3288533</v>
      </c>
      <c r="J242" s="53">
        <v>3040605</v>
      </c>
      <c r="K242" s="123">
        <v>3175134</v>
      </c>
    </row>
    <row r="243" spans="1:11" ht="20.149999999999999" customHeight="1" x14ac:dyDescent="0.2">
      <c r="A243" s="9">
        <v>321</v>
      </c>
      <c r="B243" s="9">
        <v>3410112084</v>
      </c>
      <c r="C243" s="9" t="s">
        <v>1127</v>
      </c>
      <c r="D243" s="9"/>
      <c r="E243" s="9"/>
      <c r="F243" s="29">
        <v>225350</v>
      </c>
      <c r="G243" s="23">
        <v>797550</v>
      </c>
      <c r="H243" s="23">
        <v>852600</v>
      </c>
      <c r="I243" s="34">
        <v>994980</v>
      </c>
      <c r="J243" s="53">
        <v>1292880</v>
      </c>
      <c r="K243" s="123">
        <v>1473310</v>
      </c>
    </row>
    <row r="244" spans="1:11" ht="20.149999999999999" customHeight="1" x14ac:dyDescent="0.2">
      <c r="A244" s="9">
        <v>323</v>
      </c>
      <c r="B244" s="9">
        <v>3410550457</v>
      </c>
      <c r="C244" s="9" t="s">
        <v>389</v>
      </c>
      <c r="D244" s="9"/>
      <c r="E244" s="9"/>
      <c r="F244" s="29">
        <v>1799152</v>
      </c>
      <c r="G244" s="23">
        <v>1490488</v>
      </c>
      <c r="H244" s="23">
        <v>1921449</v>
      </c>
      <c r="I244" s="34">
        <v>1906433</v>
      </c>
      <c r="J244" s="53">
        <v>1539723</v>
      </c>
      <c r="K244" s="123">
        <v>1795564</v>
      </c>
    </row>
    <row r="245" spans="1:11" ht="20.149999999999999" customHeight="1" x14ac:dyDescent="0.2">
      <c r="A245" s="9">
        <v>324</v>
      </c>
      <c r="B245" s="9">
        <v>3410550465</v>
      </c>
      <c r="C245" s="9" t="s">
        <v>1128</v>
      </c>
      <c r="D245" s="9"/>
      <c r="E245" s="9"/>
      <c r="F245" s="29">
        <v>881900</v>
      </c>
      <c r="G245" s="23">
        <v>2228214</v>
      </c>
      <c r="H245" s="23">
        <v>3310744</v>
      </c>
      <c r="I245" s="34">
        <v>3594214</v>
      </c>
      <c r="J245" s="53">
        <v>4430621</v>
      </c>
      <c r="K245" s="123">
        <v>3360288</v>
      </c>
    </row>
    <row r="246" spans="1:11" ht="20.149999999999999" customHeight="1" x14ac:dyDescent="0.2">
      <c r="A246" s="9">
        <v>325</v>
      </c>
      <c r="B246" s="9">
        <v>3412300075</v>
      </c>
      <c r="C246" s="9" t="s">
        <v>1129</v>
      </c>
      <c r="D246" s="9"/>
      <c r="E246" s="9"/>
      <c r="F246" s="29">
        <v>4083905</v>
      </c>
      <c r="G246" s="23">
        <v>4579985</v>
      </c>
      <c r="H246" s="23">
        <v>4423260</v>
      </c>
      <c r="I246" s="34">
        <v>4162515</v>
      </c>
      <c r="J246" s="53">
        <v>4539065</v>
      </c>
      <c r="K246" s="123">
        <v>5145160</v>
      </c>
    </row>
    <row r="247" spans="1:11" ht="20.149999999999999" customHeight="1" x14ac:dyDescent="0.2">
      <c r="A247" s="9">
        <v>326</v>
      </c>
      <c r="B247" s="9">
        <v>3410212264</v>
      </c>
      <c r="C247" s="9" t="s">
        <v>1130</v>
      </c>
      <c r="D247" s="9"/>
      <c r="E247" s="9"/>
      <c r="F247" s="29">
        <v>1071528</v>
      </c>
      <c r="G247" s="23">
        <v>2984825</v>
      </c>
      <c r="H247" s="23">
        <v>3322375</v>
      </c>
      <c r="I247" s="34">
        <v>3789575</v>
      </c>
      <c r="J247" s="53">
        <v>3946800</v>
      </c>
      <c r="K247" s="123">
        <v>3450765</v>
      </c>
    </row>
    <row r="248" spans="1:11" ht="20.149999999999999" customHeight="1" x14ac:dyDescent="0.2">
      <c r="A248" s="9">
        <v>328</v>
      </c>
      <c r="B248" s="9">
        <v>3412500740</v>
      </c>
      <c r="C248" s="9" t="s">
        <v>1131</v>
      </c>
      <c r="D248" s="9"/>
      <c r="E248" s="9"/>
      <c r="F248" s="29">
        <v>208400</v>
      </c>
      <c r="G248" s="23">
        <v>1097100</v>
      </c>
      <c r="H248" s="23">
        <v>1451250</v>
      </c>
      <c r="I248" s="34">
        <v>1859650</v>
      </c>
      <c r="J248" s="53">
        <v>2108950</v>
      </c>
      <c r="K248" s="115"/>
    </row>
    <row r="249" spans="1:11" ht="20.149999999999999" customHeight="1" x14ac:dyDescent="0.2">
      <c r="A249" s="9">
        <v>329</v>
      </c>
      <c r="B249" s="9">
        <v>3412500757</v>
      </c>
      <c r="C249" s="9" t="s">
        <v>1132</v>
      </c>
      <c r="D249" s="9"/>
      <c r="E249" s="9"/>
      <c r="F249" s="29">
        <v>701000</v>
      </c>
      <c r="G249" s="23">
        <v>571306</v>
      </c>
      <c r="H249" s="23"/>
      <c r="I249" s="23"/>
      <c r="J249" s="53">
        <v>942200</v>
      </c>
      <c r="K249" s="123">
        <v>1368450</v>
      </c>
    </row>
    <row r="250" spans="1:11" ht="20.149999999999999" customHeight="1" x14ac:dyDescent="0.2">
      <c r="A250" s="9">
        <v>330</v>
      </c>
      <c r="B250" s="9">
        <v>3410112423</v>
      </c>
      <c r="C250" s="9" t="s">
        <v>1133</v>
      </c>
      <c r="D250" s="9"/>
      <c r="E250" s="9"/>
      <c r="F250" s="29">
        <v>130970</v>
      </c>
      <c r="G250" s="23">
        <v>247500</v>
      </c>
      <c r="H250" s="23">
        <v>226880</v>
      </c>
      <c r="I250" s="34">
        <v>387140</v>
      </c>
      <c r="J250" s="53">
        <v>245910</v>
      </c>
      <c r="K250" s="123">
        <v>277680</v>
      </c>
    </row>
    <row r="251" spans="1:11" ht="20.149999999999999" customHeight="1" x14ac:dyDescent="0.2">
      <c r="A251" s="9">
        <v>331</v>
      </c>
      <c r="B251" s="9">
        <v>3410112431</v>
      </c>
      <c r="C251" s="9" t="s">
        <v>1126</v>
      </c>
      <c r="D251" s="9"/>
      <c r="E251" s="9"/>
      <c r="F251" s="29">
        <v>1405610</v>
      </c>
      <c r="G251" s="23">
        <v>2059110</v>
      </c>
      <c r="H251" s="23">
        <v>2216195</v>
      </c>
      <c r="I251" s="34">
        <v>2473070</v>
      </c>
      <c r="J251" s="53">
        <v>2739055</v>
      </c>
      <c r="K251" s="123">
        <v>2660630</v>
      </c>
    </row>
    <row r="252" spans="1:11" ht="20.149999999999999" customHeight="1" x14ac:dyDescent="0.2">
      <c r="A252" s="9">
        <v>332</v>
      </c>
      <c r="B252" s="9">
        <v>3410212462</v>
      </c>
      <c r="C252" s="9" t="s">
        <v>1134</v>
      </c>
      <c r="D252" s="9"/>
      <c r="E252" s="9"/>
      <c r="F252" s="29">
        <v>696199</v>
      </c>
      <c r="G252" s="23">
        <v>1378299</v>
      </c>
      <c r="H252" s="23">
        <v>1590393</v>
      </c>
      <c r="I252" s="34">
        <v>2569319</v>
      </c>
      <c r="J252" s="54">
        <v>2747113</v>
      </c>
      <c r="K252" s="123">
        <v>2437513</v>
      </c>
    </row>
    <row r="253" spans="1:11" ht="20.149999999999999" customHeight="1" x14ac:dyDescent="0.2">
      <c r="A253" s="9">
        <v>333</v>
      </c>
      <c r="B253" s="9">
        <v>3410112563</v>
      </c>
      <c r="C253" s="9" t="s">
        <v>1135</v>
      </c>
      <c r="D253" s="9"/>
      <c r="E253" s="9"/>
      <c r="F253" s="29"/>
      <c r="G253" s="23">
        <v>788835</v>
      </c>
      <c r="H253" s="23"/>
      <c r="I253" s="34">
        <v>1974107</v>
      </c>
      <c r="J253" s="53">
        <v>3830357</v>
      </c>
      <c r="K253" s="123">
        <v>5325944</v>
      </c>
    </row>
    <row r="254" spans="1:11" ht="20.149999999999999" customHeight="1" x14ac:dyDescent="0.2">
      <c r="A254" s="9">
        <v>334</v>
      </c>
      <c r="B254" s="9">
        <v>3410112597</v>
      </c>
      <c r="C254" s="9" t="s">
        <v>1136</v>
      </c>
      <c r="D254" s="9"/>
      <c r="E254" s="9"/>
      <c r="F254" s="29">
        <v>1555200</v>
      </c>
      <c r="G254" s="23">
        <v>7415700</v>
      </c>
      <c r="H254" s="23">
        <v>10044800</v>
      </c>
      <c r="I254" s="34">
        <v>7938600</v>
      </c>
      <c r="J254" s="53">
        <v>6808700</v>
      </c>
      <c r="K254" s="123">
        <v>7362400</v>
      </c>
    </row>
    <row r="255" spans="1:11" ht="20.149999999999999" customHeight="1" x14ac:dyDescent="0.2">
      <c r="A255" s="9">
        <v>335</v>
      </c>
      <c r="B255" s="9">
        <v>3410212538</v>
      </c>
      <c r="C255" s="9" t="s">
        <v>1137</v>
      </c>
      <c r="D255" s="9"/>
      <c r="E255" s="9"/>
      <c r="F255" s="29">
        <v>39600</v>
      </c>
      <c r="G255" s="23">
        <v>337430</v>
      </c>
      <c r="H255" s="23">
        <v>739300</v>
      </c>
      <c r="I255" s="34">
        <v>832950</v>
      </c>
      <c r="J255" s="53"/>
      <c r="K255" s="123">
        <v>1425400</v>
      </c>
    </row>
    <row r="256" spans="1:11" ht="20.149999999999999" customHeight="1" x14ac:dyDescent="0.2">
      <c r="A256" s="9">
        <v>336</v>
      </c>
      <c r="B256" s="9">
        <v>3410212587</v>
      </c>
      <c r="C256" s="9" t="s">
        <v>1138</v>
      </c>
      <c r="D256" s="9"/>
      <c r="E256" s="9"/>
      <c r="F256" s="29">
        <v>652662</v>
      </c>
      <c r="G256" s="23">
        <v>2229545</v>
      </c>
      <c r="H256" s="23">
        <v>4104173</v>
      </c>
      <c r="I256" s="34">
        <v>3548302</v>
      </c>
      <c r="J256" s="53">
        <v>4846446</v>
      </c>
      <c r="K256" s="123">
        <v>4706331</v>
      </c>
    </row>
    <row r="257" spans="1:11" ht="20.149999999999999" customHeight="1" x14ac:dyDescent="0.2">
      <c r="A257" s="9">
        <v>339</v>
      </c>
      <c r="B257" s="9">
        <v>3410212652</v>
      </c>
      <c r="C257" s="9" t="s">
        <v>1139</v>
      </c>
      <c r="D257" s="9"/>
      <c r="E257" s="9"/>
      <c r="F257" s="29">
        <v>45100</v>
      </c>
      <c r="G257" s="23">
        <v>230720</v>
      </c>
      <c r="H257" s="23">
        <v>269180</v>
      </c>
      <c r="I257" s="34">
        <v>375350</v>
      </c>
      <c r="J257" s="53">
        <v>1606300</v>
      </c>
      <c r="K257" s="123">
        <v>2192500</v>
      </c>
    </row>
    <row r="258" spans="1:11" ht="20.149999999999999" customHeight="1" x14ac:dyDescent="0.2">
      <c r="A258" s="9">
        <v>340</v>
      </c>
      <c r="B258" s="9">
        <v>3410212660</v>
      </c>
      <c r="C258" s="9" t="s">
        <v>1140</v>
      </c>
      <c r="D258" s="9"/>
      <c r="E258" s="9"/>
      <c r="F258" s="29">
        <v>1098150</v>
      </c>
      <c r="G258" s="9"/>
      <c r="H258" s="23">
        <v>2282050</v>
      </c>
      <c r="I258" s="34">
        <v>2494000</v>
      </c>
      <c r="J258" s="53">
        <v>2619275</v>
      </c>
      <c r="K258" s="123">
        <v>2984850</v>
      </c>
    </row>
    <row r="259" spans="1:11" ht="20.149999999999999" customHeight="1" x14ac:dyDescent="0.2">
      <c r="A259" s="9">
        <v>342</v>
      </c>
      <c r="B259" s="9">
        <v>3410212710</v>
      </c>
      <c r="C259" s="9" t="s">
        <v>1141</v>
      </c>
      <c r="D259" s="9"/>
      <c r="E259" s="9"/>
      <c r="F259" s="29">
        <v>646100</v>
      </c>
      <c r="G259" s="23">
        <v>5786900</v>
      </c>
      <c r="H259" s="23">
        <v>12973000</v>
      </c>
      <c r="I259" s="34">
        <v>14749300</v>
      </c>
      <c r="J259" s="53">
        <v>16365100</v>
      </c>
      <c r="K259" s="123">
        <v>16495800</v>
      </c>
    </row>
    <row r="260" spans="1:11" ht="20.149999999999999" customHeight="1" x14ac:dyDescent="0.2">
      <c r="A260" s="9">
        <v>344</v>
      </c>
      <c r="B260" s="9">
        <v>3410112746</v>
      </c>
      <c r="C260" s="9" t="s">
        <v>1142</v>
      </c>
      <c r="D260" s="9"/>
      <c r="E260" s="9"/>
      <c r="F260" s="29">
        <v>118184</v>
      </c>
      <c r="G260" s="23">
        <v>473938</v>
      </c>
      <c r="H260" s="23">
        <v>1152909</v>
      </c>
      <c r="I260" s="34">
        <v>1713785</v>
      </c>
      <c r="J260" s="53">
        <v>2016419</v>
      </c>
      <c r="K260" s="123">
        <v>1367478</v>
      </c>
    </row>
    <row r="261" spans="1:11" ht="20.149999999999999" customHeight="1" x14ac:dyDescent="0.2">
      <c r="A261" s="9">
        <v>346</v>
      </c>
      <c r="B261" s="9">
        <v>3410112761</v>
      </c>
      <c r="C261" s="9" t="s">
        <v>1534</v>
      </c>
      <c r="D261" s="9"/>
      <c r="E261" s="9"/>
      <c r="F261" s="29">
        <v>1914564</v>
      </c>
      <c r="G261" s="9"/>
      <c r="H261" s="23"/>
      <c r="I261" s="34">
        <v>20625295</v>
      </c>
      <c r="J261" s="53">
        <v>26820823</v>
      </c>
      <c r="K261" s="123">
        <v>20216679</v>
      </c>
    </row>
    <row r="262" spans="1:11" ht="20.149999999999999" customHeight="1" x14ac:dyDescent="0.2">
      <c r="A262" s="9">
        <v>347</v>
      </c>
      <c r="B262" s="9">
        <v>3411502689</v>
      </c>
      <c r="C262" s="9" t="s">
        <v>1144</v>
      </c>
      <c r="D262" s="9"/>
      <c r="E262" s="9"/>
      <c r="F262" s="29">
        <v>429370</v>
      </c>
      <c r="G262" s="23">
        <v>4465600</v>
      </c>
      <c r="H262" s="23">
        <v>4876459</v>
      </c>
      <c r="I262" s="34">
        <v>5190530</v>
      </c>
      <c r="J262" s="53">
        <v>6004920</v>
      </c>
      <c r="K262" s="123">
        <v>7429035</v>
      </c>
    </row>
    <row r="263" spans="1:11" ht="20.149999999999999" customHeight="1" x14ac:dyDescent="0.2">
      <c r="A263" s="9">
        <v>348</v>
      </c>
      <c r="B263" s="9">
        <v>3411700309</v>
      </c>
      <c r="C263" s="9" t="s">
        <v>1145</v>
      </c>
      <c r="D263" s="9"/>
      <c r="E263" s="9"/>
      <c r="F263" s="29">
        <v>3700</v>
      </c>
      <c r="G263" s="23">
        <v>371650</v>
      </c>
      <c r="H263" s="23">
        <v>1043100</v>
      </c>
      <c r="I263" s="34">
        <v>1165810</v>
      </c>
      <c r="J263" s="53">
        <v>1396960</v>
      </c>
      <c r="K263" s="123">
        <v>1463415</v>
      </c>
    </row>
    <row r="264" spans="1:11" ht="20.149999999999999" customHeight="1" x14ac:dyDescent="0.2">
      <c r="A264" s="9">
        <v>349</v>
      </c>
      <c r="B264" s="9">
        <v>3411502614</v>
      </c>
      <c r="C264" s="9" t="s">
        <v>1146</v>
      </c>
      <c r="D264" s="9"/>
      <c r="E264" s="9"/>
      <c r="F264" s="29">
        <v>183778</v>
      </c>
      <c r="G264" s="23">
        <v>841558</v>
      </c>
      <c r="H264" s="23">
        <v>757818</v>
      </c>
      <c r="I264" s="34">
        <v>670387</v>
      </c>
      <c r="J264" s="53">
        <v>810109</v>
      </c>
      <c r="K264" s="123">
        <v>753936</v>
      </c>
    </row>
    <row r="265" spans="1:11" ht="20.149999999999999" customHeight="1" x14ac:dyDescent="0.2">
      <c r="A265" s="9">
        <v>352</v>
      </c>
      <c r="B265" s="9">
        <v>3410112902</v>
      </c>
      <c r="C265" s="9" t="s">
        <v>1147</v>
      </c>
      <c r="D265" s="9"/>
      <c r="E265" s="9"/>
      <c r="F265" s="29">
        <v>138710</v>
      </c>
      <c r="G265" s="23">
        <v>1479228</v>
      </c>
      <c r="H265" s="23"/>
      <c r="I265" s="34">
        <v>2297597</v>
      </c>
      <c r="J265" s="53">
        <v>2138343</v>
      </c>
      <c r="K265" s="123">
        <v>3092864</v>
      </c>
    </row>
    <row r="266" spans="1:11" ht="20.149999999999999" customHeight="1" x14ac:dyDescent="0.2">
      <c r="A266" s="9">
        <v>353</v>
      </c>
      <c r="B266" s="9">
        <v>3410550507</v>
      </c>
      <c r="C266" s="9" t="s">
        <v>1148</v>
      </c>
      <c r="D266" s="9"/>
      <c r="E266" s="9"/>
      <c r="F266" s="29">
        <v>11238</v>
      </c>
      <c r="G266" s="23">
        <v>101713</v>
      </c>
      <c r="H266" s="23"/>
      <c r="I266" s="34">
        <v>492500</v>
      </c>
      <c r="J266" s="53"/>
      <c r="K266" s="115"/>
    </row>
    <row r="267" spans="1:11" ht="20.149999999999999" customHeight="1" x14ac:dyDescent="0.2">
      <c r="A267" s="9">
        <v>354</v>
      </c>
      <c r="B267" s="9">
        <v>3411100716</v>
      </c>
      <c r="C267" s="9" t="s">
        <v>1149</v>
      </c>
      <c r="D267" s="9"/>
      <c r="E267" s="9"/>
      <c r="F267" s="29"/>
      <c r="G267" s="23">
        <v>214050</v>
      </c>
      <c r="H267" s="23">
        <v>377700</v>
      </c>
      <c r="I267" s="34"/>
      <c r="J267" s="53"/>
      <c r="K267" s="123">
        <v>1382850</v>
      </c>
    </row>
    <row r="268" spans="1:11" s="12" customFormat="1" ht="20.149999999999999" customHeight="1" x14ac:dyDescent="0.2">
      <c r="A268" s="9">
        <v>355</v>
      </c>
      <c r="B268" s="9">
        <v>3410113264</v>
      </c>
      <c r="C268" s="20" t="s">
        <v>1249</v>
      </c>
      <c r="D268" s="9"/>
      <c r="E268" s="9"/>
      <c r="F268" s="29"/>
      <c r="G268" s="23">
        <v>1016839</v>
      </c>
      <c r="H268" s="23"/>
      <c r="I268" s="34"/>
      <c r="J268" s="53"/>
      <c r="K268" s="123">
        <v>494486</v>
      </c>
    </row>
    <row r="269" spans="1:11" s="12" customFormat="1" ht="20.149999999999999" customHeight="1" x14ac:dyDescent="0.2">
      <c r="A269" s="9">
        <v>357</v>
      </c>
      <c r="B269" s="9">
        <v>3410213163</v>
      </c>
      <c r="C269" s="20" t="s">
        <v>1250</v>
      </c>
      <c r="D269" s="9"/>
      <c r="E269" s="9"/>
      <c r="F269" s="29"/>
      <c r="G269" s="23">
        <v>38300</v>
      </c>
      <c r="H269" s="23">
        <v>332800</v>
      </c>
      <c r="I269" s="34">
        <v>528830</v>
      </c>
      <c r="J269" s="53">
        <v>955786</v>
      </c>
      <c r="K269" s="123">
        <v>1027510</v>
      </c>
    </row>
    <row r="270" spans="1:11" s="12" customFormat="1" ht="20.149999999999999" customHeight="1" x14ac:dyDescent="0.2">
      <c r="A270" s="9">
        <v>358</v>
      </c>
      <c r="B270" s="9">
        <v>3410213197</v>
      </c>
      <c r="C270" s="20" t="s">
        <v>1251</v>
      </c>
      <c r="D270" s="9"/>
      <c r="E270" s="9"/>
      <c r="F270" s="29"/>
      <c r="G270" s="9"/>
      <c r="H270" s="23"/>
      <c r="I270" s="34">
        <v>4061146</v>
      </c>
      <c r="J270" s="53">
        <v>3634770</v>
      </c>
      <c r="K270" s="123">
        <v>4415940</v>
      </c>
    </row>
    <row r="271" spans="1:11" s="12" customFormat="1" ht="20.149999999999999" customHeight="1" x14ac:dyDescent="0.2">
      <c r="A271" s="9">
        <v>359</v>
      </c>
      <c r="B271" s="9">
        <v>3411502713</v>
      </c>
      <c r="C271" s="20" t="s">
        <v>1252</v>
      </c>
      <c r="D271" s="9"/>
      <c r="E271" s="9"/>
      <c r="F271" s="29"/>
      <c r="G271" s="23">
        <v>82182</v>
      </c>
      <c r="H271" s="23"/>
      <c r="I271" s="34"/>
      <c r="J271" s="55"/>
      <c r="K271" s="115"/>
    </row>
    <row r="272" spans="1:11" s="12" customFormat="1" ht="20.149999999999999" customHeight="1" x14ac:dyDescent="0.2">
      <c r="A272" s="9">
        <v>361</v>
      </c>
      <c r="B272" s="9">
        <v>3410113173</v>
      </c>
      <c r="C272" s="20" t="s">
        <v>1253</v>
      </c>
      <c r="D272" s="9"/>
      <c r="E272" s="9"/>
      <c r="F272" s="29"/>
      <c r="G272" s="23">
        <v>1654852</v>
      </c>
      <c r="H272" s="23">
        <v>3409696</v>
      </c>
      <c r="I272" s="34">
        <v>6329443</v>
      </c>
      <c r="J272" s="53">
        <v>6773558</v>
      </c>
      <c r="K272" s="123">
        <v>4900816</v>
      </c>
    </row>
    <row r="273" spans="1:11" s="12" customFormat="1" ht="20.149999999999999" customHeight="1" x14ac:dyDescent="0.2">
      <c r="A273" s="9">
        <v>362</v>
      </c>
      <c r="B273" s="9">
        <v>3412700472</v>
      </c>
      <c r="C273" s="20" t="s">
        <v>1254</v>
      </c>
      <c r="D273" s="9"/>
      <c r="E273" s="9"/>
      <c r="F273" s="29"/>
      <c r="G273" s="23">
        <v>172300</v>
      </c>
      <c r="H273" s="23">
        <v>392000</v>
      </c>
      <c r="I273" s="34">
        <v>825500</v>
      </c>
      <c r="J273" s="53">
        <v>1063500</v>
      </c>
      <c r="K273" s="123">
        <v>936750</v>
      </c>
    </row>
    <row r="274" spans="1:11" ht="20.149999999999999" customHeight="1" x14ac:dyDescent="0.2">
      <c r="A274" s="9">
        <v>363</v>
      </c>
      <c r="B274" s="9">
        <v>3412500807</v>
      </c>
      <c r="C274" s="76" t="s">
        <v>2521</v>
      </c>
      <c r="D274" s="9"/>
      <c r="E274" s="9"/>
      <c r="F274" s="29"/>
      <c r="G274" s="23">
        <v>1423800</v>
      </c>
      <c r="H274" s="23">
        <v>1925250</v>
      </c>
      <c r="I274" s="34">
        <v>2671528</v>
      </c>
      <c r="J274" s="53">
        <v>3930188</v>
      </c>
      <c r="K274" s="123">
        <v>3156753</v>
      </c>
    </row>
    <row r="275" spans="1:11" ht="20.149999999999999" customHeight="1" x14ac:dyDescent="0.2">
      <c r="A275" s="9">
        <v>364</v>
      </c>
      <c r="B275" s="9">
        <v>3411901105</v>
      </c>
      <c r="C275" s="20" t="s">
        <v>1255</v>
      </c>
      <c r="D275" s="9"/>
      <c r="E275" s="9"/>
      <c r="F275" s="29"/>
      <c r="G275" s="23">
        <v>4950</v>
      </c>
      <c r="H275" s="23">
        <v>601198</v>
      </c>
      <c r="I275" s="34">
        <v>1258898</v>
      </c>
      <c r="J275" s="53">
        <v>1534490</v>
      </c>
      <c r="K275" s="123">
        <v>1258898</v>
      </c>
    </row>
    <row r="276" spans="1:11" ht="20.149999999999999" customHeight="1" x14ac:dyDescent="0.2">
      <c r="A276" s="9">
        <v>365</v>
      </c>
      <c r="B276" s="9">
        <v>3410550523</v>
      </c>
      <c r="C276" s="20" t="s">
        <v>1256</v>
      </c>
      <c r="D276" s="9"/>
      <c r="E276" s="9"/>
      <c r="F276" s="29"/>
      <c r="G276" s="23">
        <v>405775</v>
      </c>
      <c r="H276" s="23"/>
      <c r="I276" s="34"/>
      <c r="J276" s="53">
        <v>4666850</v>
      </c>
      <c r="K276" s="123">
        <v>3968100</v>
      </c>
    </row>
    <row r="277" spans="1:11" ht="20.149999999999999" customHeight="1" x14ac:dyDescent="0.2">
      <c r="A277" s="9">
        <v>366</v>
      </c>
      <c r="B277" s="9">
        <v>3410213502</v>
      </c>
      <c r="C277" s="20" t="s">
        <v>1257</v>
      </c>
      <c r="D277" s="9"/>
      <c r="E277" s="9"/>
      <c r="F277" s="29"/>
      <c r="G277" s="9"/>
      <c r="H277" s="23"/>
      <c r="I277" s="34">
        <v>7610498</v>
      </c>
      <c r="J277" s="53">
        <v>4790663</v>
      </c>
      <c r="K277" s="123">
        <v>7307630</v>
      </c>
    </row>
    <row r="278" spans="1:11" ht="20.149999999999999" customHeight="1" x14ac:dyDescent="0.2">
      <c r="A278" s="9">
        <v>367</v>
      </c>
      <c r="B278" s="9">
        <v>3410550556</v>
      </c>
      <c r="C278" s="20" t="s">
        <v>1258</v>
      </c>
      <c r="D278" s="9"/>
      <c r="E278" s="9"/>
      <c r="F278" s="29"/>
      <c r="G278" s="9"/>
      <c r="H278" s="23"/>
      <c r="I278" s="34">
        <v>1470301</v>
      </c>
      <c r="J278" s="53">
        <v>1771312</v>
      </c>
      <c r="K278" s="123">
        <v>1651422</v>
      </c>
    </row>
    <row r="279" spans="1:11" ht="20.149999999999999" customHeight="1" x14ac:dyDescent="0.2">
      <c r="A279" s="9">
        <v>368</v>
      </c>
      <c r="B279" s="9">
        <v>3410213338</v>
      </c>
      <c r="C279" s="20" t="s">
        <v>1259</v>
      </c>
      <c r="D279" s="9"/>
      <c r="E279" s="9"/>
      <c r="F279" s="29"/>
      <c r="G279" s="23">
        <v>911293</v>
      </c>
      <c r="H279" s="23">
        <v>5854650</v>
      </c>
      <c r="I279" s="34">
        <v>6447610</v>
      </c>
      <c r="J279" s="53">
        <v>7308860</v>
      </c>
      <c r="K279" s="123">
        <v>8492630</v>
      </c>
    </row>
    <row r="280" spans="1:11" ht="20.149999999999999" customHeight="1" x14ac:dyDescent="0.2">
      <c r="A280" s="9">
        <v>369</v>
      </c>
      <c r="B280" s="9">
        <v>3410214005</v>
      </c>
      <c r="C280" s="20" t="s">
        <v>1320</v>
      </c>
      <c r="D280" s="9"/>
      <c r="E280" s="9"/>
      <c r="F280" s="9"/>
      <c r="G280" s="23">
        <v>4092316</v>
      </c>
      <c r="H280" s="23">
        <v>22151555</v>
      </c>
      <c r="I280" s="34"/>
      <c r="J280" s="53"/>
      <c r="K280" s="123">
        <v>16145068</v>
      </c>
    </row>
    <row r="281" spans="1:11" ht="20.149999999999999" customHeight="1" x14ac:dyDescent="0.2">
      <c r="A281" s="9">
        <v>370</v>
      </c>
      <c r="B281" s="9">
        <v>3410214203</v>
      </c>
      <c r="C281" s="20" t="s">
        <v>1260</v>
      </c>
      <c r="D281" s="9"/>
      <c r="E281" s="9"/>
      <c r="F281" s="9"/>
      <c r="G281" s="23">
        <v>76000</v>
      </c>
      <c r="H281" s="23">
        <v>655000</v>
      </c>
      <c r="I281" s="34">
        <v>978000</v>
      </c>
      <c r="J281" s="53">
        <v>1582650</v>
      </c>
      <c r="K281" s="123">
        <v>1566450</v>
      </c>
    </row>
    <row r="282" spans="1:11" ht="20.149999999999999" customHeight="1" x14ac:dyDescent="0.2">
      <c r="A282" s="76">
        <v>373</v>
      </c>
      <c r="B282" s="9">
        <v>3412700498</v>
      </c>
      <c r="C282" s="20" t="s">
        <v>1321</v>
      </c>
      <c r="D282" s="9"/>
      <c r="E282" s="9"/>
      <c r="F282" s="9"/>
      <c r="G282" s="9"/>
      <c r="H282" s="23"/>
      <c r="I282" s="34">
        <v>3357076</v>
      </c>
      <c r="J282" s="53">
        <v>4138028</v>
      </c>
      <c r="K282" s="123">
        <v>5104048</v>
      </c>
    </row>
    <row r="283" spans="1:11" ht="20.149999999999999" customHeight="1" x14ac:dyDescent="0.2">
      <c r="A283" s="76">
        <v>374</v>
      </c>
      <c r="B283" s="9">
        <v>3413600242</v>
      </c>
      <c r="C283" s="20" t="s">
        <v>1261</v>
      </c>
      <c r="D283" s="9"/>
      <c r="E283" s="9"/>
      <c r="F283" s="9"/>
      <c r="G283" s="9"/>
      <c r="H283" s="23"/>
      <c r="I283" s="34"/>
      <c r="J283" s="53">
        <v>1803803</v>
      </c>
      <c r="K283" s="123">
        <v>1580888</v>
      </c>
    </row>
    <row r="284" spans="1:11" ht="20.149999999999999" customHeight="1" x14ac:dyDescent="0.2">
      <c r="A284" s="76">
        <v>375</v>
      </c>
      <c r="B284" s="9">
        <v>3411700317</v>
      </c>
      <c r="C284" s="20" t="s">
        <v>1262</v>
      </c>
      <c r="D284" s="9"/>
      <c r="E284" s="9"/>
      <c r="F284" s="9"/>
      <c r="G284" s="9"/>
      <c r="H284" s="23">
        <v>1922610</v>
      </c>
      <c r="I284" s="34">
        <v>2355387</v>
      </c>
      <c r="J284" s="53">
        <v>2796928</v>
      </c>
      <c r="K284" s="123">
        <v>2042340</v>
      </c>
    </row>
    <row r="285" spans="1:11" ht="20.149999999999999" customHeight="1" x14ac:dyDescent="0.2">
      <c r="A285" s="9">
        <v>377</v>
      </c>
      <c r="B285" s="9">
        <v>3410213668</v>
      </c>
      <c r="C285" s="20" t="s">
        <v>1401</v>
      </c>
      <c r="D285" s="9"/>
      <c r="E285" s="9"/>
      <c r="F285" s="9"/>
      <c r="G285" s="9"/>
      <c r="H285" s="23"/>
      <c r="I285" s="34">
        <v>22060141</v>
      </c>
      <c r="J285" s="53">
        <v>30067079</v>
      </c>
      <c r="K285" s="123">
        <v>24574354</v>
      </c>
    </row>
    <row r="286" spans="1:11" ht="20.149999999999999" customHeight="1" x14ac:dyDescent="0.2">
      <c r="A286" s="9">
        <v>378</v>
      </c>
      <c r="B286" s="9">
        <v>3411502333</v>
      </c>
      <c r="C286" s="20" t="s">
        <v>1263</v>
      </c>
      <c r="D286" s="9"/>
      <c r="E286" s="9"/>
      <c r="F286" s="9"/>
      <c r="G286" s="23">
        <v>3093210</v>
      </c>
      <c r="H286" s="23">
        <v>7805066</v>
      </c>
      <c r="I286" s="34">
        <v>8625571</v>
      </c>
      <c r="J286" s="53"/>
      <c r="K286" s="123">
        <v>11282705</v>
      </c>
    </row>
    <row r="287" spans="1:11" ht="20.149999999999999" customHeight="1" x14ac:dyDescent="0.2">
      <c r="A287" s="9">
        <v>381</v>
      </c>
      <c r="B287" s="9">
        <v>3412700480</v>
      </c>
      <c r="C287" s="20" t="s">
        <v>1264</v>
      </c>
      <c r="D287" s="9"/>
      <c r="E287" s="9"/>
      <c r="F287" s="9"/>
      <c r="G287" s="23">
        <v>1054725</v>
      </c>
      <c r="H287" s="23">
        <v>4265450</v>
      </c>
      <c r="I287" s="34">
        <v>3886000</v>
      </c>
      <c r="J287" s="53">
        <v>4806700</v>
      </c>
      <c r="K287" s="123">
        <v>4503800</v>
      </c>
    </row>
    <row r="288" spans="1:11" ht="20.149999999999999" customHeight="1" x14ac:dyDescent="0.2">
      <c r="A288" s="9">
        <v>383</v>
      </c>
      <c r="B288" s="9">
        <v>3410213247</v>
      </c>
      <c r="C288" s="20" t="s">
        <v>1400</v>
      </c>
      <c r="D288" s="9"/>
      <c r="E288" s="9"/>
      <c r="F288" s="9"/>
      <c r="G288" s="23"/>
      <c r="H288" s="23">
        <v>3616230</v>
      </c>
      <c r="I288" s="34">
        <v>4138650</v>
      </c>
      <c r="J288" s="53">
        <v>4098150</v>
      </c>
      <c r="K288" s="123">
        <v>4067650</v>
      </c>
    </row>
    <row r="289" spans="1:11" ht="20.149999999999999" customHeight="1" x14ac:dyDescent="0.2">
      <c r="A289" s="9">
        <v>385</v>
      </c>
      <c r="B289" s="9">
        <v>3411501384</v>
      </c>
      <c r="C289" s="20" t="s">
        <v>1265</v>
      </c>
      <c r="D289" s="9"/>
      <c r="E289" s="9"/>
      <c r="F289" s="9"/>
      <c r="G289" s="23">
        <v>576376</v>
      </c>
      <c r="H289" s="23">
        <v>9131715</v>
      </c>
      <c r="I289" s="34">
        <v>10263401</v>
      </c>
      <c r="J289" s="53">
        <v>10442252</v>
      </c>
      <c r="K289" s="123">
        <v>10105750</v>
      </c>
    </row>
    <row r="290" spans="1:11" ht="20.149999999999999" customHeight="1" x14ac:dyDescent="0.2">
      <c r="A290" s="9">
        <v>386</v>
      </c>
      <c r="B290" s="9">
        <v>3410209310</v>
      </c>
      <c r="C290" s="76" t="s">
        <v>2522</v>
      </c>
      <c r="D290" s="9"/>
      <c r="E290" s="9"/>
      <c r="F290" s="9"/>
      <c r="G290" s="9"/>
      <c r="H290" s="23">
        <v>381400</v>
      </c>
      <c r="I290" s="34">
        <v>619756</v>
      </c>
      <c r="J290" s="53">
        <v>914420</v>
      </c>
      <c r="K290" s="123">
        <v>969155</v>
      </c>
    </row>
    <row r="291" spans="1:11" ht="20.149999999999999" customHeight="1" x14ac:dyDescent="0.2">
      <c r="A291" s="9">
        <v>388</v>
      </c>
      <c r="B291" s="9">
        <v>3410114551</v>
      </c>
      <c r="C291" s="20" t="s">
        <v>1335</v>
      </c>
      <c r="D291" s="9"/>
      <c r="E291" s="9"/>
      <c r="F291" s="9"/>
      <c r="G291" s="9"/>
      <c r="H291" s="23">
        <v>658230</v>
      </c>
      <c r="I291" s="34">
        <v>1730983</v>
      </c>
      <c r="J291" s="53">
        <v>2720490</v>
      </c>
      <c r="K291" s="123">
        <v>4066341</v>
      </c>
    </row>
    <row r="292" spans="1:11" ht="20.149999999999999" customHeight="1" x14ac:dyDescent="0.2">
      <c r="A292" s="9">
        <v>389</v>
      </c>
      <c r="B292" s="9">
        <v>3410114890</v>
      </c>
      <c r="C292" s="20" t="s">
        <v>1336</v>
      </c>
      <c r="D292" s="9"/>
      <c r="E292" s="9"/>
      <c r="F292" s="9"/>
      <c r="G292" s="9"/>
      <c r="H292" s="23"/>
      <c r="I292" s="34">
        <v>3344895</v>
      </c>
      <c r="J292" s="53">
        <v>4406090</v>
      </c>
      <c r="K292" s="123">
        <v>5229481</v>
      </c>
    </row>
    <row r="293" spans="1:11" ht="20.149999999999999" customHeight="1" x14ac:dyDescent="0.2">
      <c r="A293" s="9">
        <v>390</v>
      </c>
      <c r="B293" s="9">
        <v>3410115467</v>
      </c>
      <c r="C293" s="20" t="s">
        <v>1489</v>
      </c>
      <c r="D293" s="9"/>
      <c r="E293" s="9"/>
      <c r="F293" s="9"/>
      <c r="G293" s="9"/>
      <c r="H293" s="23"/>
      <c r="I293" s="34"/>
      <c r="J293" s="53"/>
      <c r="K293" s="124"/>
    </row>
    <row r="294" spans="1:11" ht="20.149999999999999" customHeight="1" x14ac:dyDescent="0.2">
      <c r="A294" s="9">
        <v>391</v>
      </c>
      <c r="B294" s="9">
        <v>3410214815</v>
      </c>
      <c r="C294" s="20" t="s">
        <v>1337</v>
      </c>
      <c r="D294" s="9"/>
      <c r="E294" s="9"/>
      <c r="F294" s="9"/>
      <c r="G294" s="9"/>
      <c r="H294" s="23"/>
      <c r="I294" s="34"/>
      <c r="J294" s="53">
        <v>18665292</v>
      </c>
      <c r="K294" s="123">
        <v>13652075</v>
      </c>
    </row>
    <row r="295" spans="1:11" ht="20.149999999999999" customHeight="1" x14ac:dyDescent="0.2">
      <c r="A295" s="9">
        <v>392</v>
      </c>
      <c r="B295" s="9">
        <v>3410214831</v>
      </c>
      <c r="C295" s="20" t="s">
        <v>1338</v>
      </c>
      <c r="D295" s="9"/>
      <c r="E295" s="9"/>
      <c r="F295" s="9"/>
      <c r="G295" s="9"/>
      <c r="H295" s="23"/>
      <c r="I295" s="34">
        <v>1352287</v>
      </c>
      <c r="J295" s="53">
        <v>1341501</v>
      </c>
      <c r="K295" s="123">
        <v>1759424</v>
      </c>
    </row>
    <row r="296" spans="1:11" ht="20.149999999999999" customHeight="1" x14ac:dyDescent="0.2">
      <c r="A296" s="9">
        <v>393</v>
      </c>
      <c r="B296" s="9">
        <v>3410215051</v>
      </c>
      <c r="C296" s="20" t="s">
        <v>1339</v>
      </c>
      <c r="D296" s="9"/>
      <c r="E296" s="9"/>
      <c r="F296" s="9"/>
      <c r="G296" s="9"/>
      <c r="H296" s="23"/>
      <c r="I296" s="34">
        <v>392300</v>
      </c>
      <c r="J296" s="53">
        <v>805500</v>
      </c>
      <c r="K296" s="123">
        <v>968500</v>
      </c>
    </row>
    <row r="297" spans="1:11" ht="20.149999999999999" customHeight="1" x14ac:dyDescent="0.2">
      <c r="A297" s="9">
        <v>394</v>
      </c>
      <c r="B297" s="9">
        <v>3410215176</v>
      </c>
      <c r="C297" s="20" t="s">
        <v>1340</v>
      </c>
      <c r="D297" s="9"/>
      <c r="E297" s="9"/>
      <c r="F297" s="9"/>
      <c r="G297" s="9"/>
      <c r="H297" s="23">
        <v>613400</v>
      </c>
      <c r="I297" s="34">
        <v>4441400</v>
      </c>
      <c r="J297" s="53">
        <v>4709100</v>
      </c>
      <c r="K297" s="123">
        <v>5087000</v>
      </c>
    </row>
    <row r="298" spans="1:11" ht="20.149999999999999" customHeight="1" x14ac:dyDescent="0.2">
      <c r="A298" s="9">
        <v>395</v>
      </c>
      <c r="B298" s="9">
        <v>3410215218</v>
      </c>
      <c r="C298" s="20" t="s">
        <v>1341</v>
      </c>
      <c r="D298" s="9"/>
      <c r="E298" s="9"/>
      <c r="F298" s="9"/>
      <c r="G298" s="9"/>
      <c r="H298" s="23">
        <v>425300</v>
      </c>
      <c r="I298" s="34">
        <v>8631900</v>
      </c>
      <c r="J298" s="53">
        <v>8693600</v>
      </c>
      <c r="K298" s="123">
        <v>8781800</v>
      </c>
    </row>
    <row r="299" spans="1:11" ht="20.149999999999999" customHeight="1" x14ac:dyDescent="0.2">
      <c r="A299" s="9">
        <v>396</v>
      </c>
      <c r="B299" s="9">
        <v>3410550630</v>
      </c>
      <c r="C299" s="20" t="s">
        <v>1496</v>
      </c>
      <c r="D299" s="9"/>
      <c r="E299" s="9"/>
      <c r="F299" s="9"/>
      <c r="G299" s="9"/>
      <c r="H299" s="23"/>
      <c r="I299" s="34">
        <v>896925</v>
      </c>
      <c r="J299" s="59"/>
      <c r="K299" s="123">
        <v>1723415</v>
      </c>
    </row>
    <row r="300" spans="1:11" ht="20.149999999999999" customHeight="1" x14ac:dyDescent="0.2">
      <c r="A300" s="9">
        <v>397</v>
      </c>
      <c r="B300" s="9">
        <v>3410550648</v>
      </c>
      <c r="C300" s="20" t="s">
        <v>1522</v>
      </c>
      <c r="D300" s="9"/>
      <c r="E300" s="9"/>
      <c r="F300" s="9"/>
      <c r="G300" s="9"/>
      <c r="H300" s="23"/>
      <c r="I300" s="34">
        <v>3377807</v>
      </c>
      <c r="J300" s="53">
        <v>3299344</v>
      </c>
      <c r="K300" s="123">
        <v>3730054</v>
      </c>
    </row>
    <row r="301" spans="1:11" ht="20.149999999999999" customHeight="1" x14ac:dyDescent="0.2">
      <c r="A301" s="9">
        <v>398</v>
      </c>
      <c r="B301" s="9">
        <v>3410900579</v>
      </c>
      <c r="C301" s="20" t="s">
        <v>390</v>
      </c>
      <c r="D301" s="9"/>
      <c r="E301" s="9"/>
      <c r="F301" s="9"/>
      <c r="G301" s="9"/>
      <c r="H301" s="23">
        <v>3236515</v>
      </c>
      <c r="I301" s="34">
        <v>2911188</v>
      </c>
      <c r="J301" s="53">
        <v>2752854</v>
      </c>
      <c r="K301" s="115"/>
    </row>
    <row r="302" spans="1:11" ht="20.149999999999999" customHeight="1" x14ac:dyDescent="0.2">
      <c r="A302" s="9">
        <v>399</v>
      </c>
      <c r="B302" s="9">
        <v>3411100666</v>
      </c>
      <c r="C302" s="20" t="s">
        <v>1342</v>
      </c>
      <c r="D302" s="9"/>
      <c r="E302" s="9"/>
      <c r="F302" s="9"/>
      <c r="G302" s="9"/>
      <c r="H302" s="23">
        <v>1086804</v>
      </c>
      <c r="I302" s="34">
        <v>4629676</v>
      </c>
      <c r="J302" s="53">
        <v>5685535</v>
      </c>
      <c r="K302" s="123">
        <v>6325612</v>
      </c>
    </row>
    <row r="303" spans="1:11" ht="20.149999999999999" customHeight="1" x14ac:dyDescent="0.2">
      <c r="A303" s="9">
        <v>400</v>
      </c>
      <c r="B303" s="9">
        <v>3411100690</v>
      </c>
      <c r="C303" s="20" t="s">
        <v>1523</v>
      </c>
      <c r="D303" s="9"/>
      <c r="E303" s="9"/>
      <c r="F303" s="9"/>
      <c r="G303" s="9"/>
      <c r="H303" s="23"/>
      <c r="I303" s="34">
        <v>1746320</v>
      </c>
      <c r="J303" s="53">
        <v>2583257</v>
      </c>
      <c r="K303" s="123">
        <v>2653758</v>
      </c>
    </row>
    <row r="304" spans="1:11" ht="20.149999999999999" customHeight="1" x14ac:dyDescent="0.2">
      <c r="A304" s="9">
        <v>401</v>
      </c>
      <c r="B304" s="9">
        <v>3411100773</v>
      </c>
      <c r="C304" s="20" t="s">
        <v>1343</v>
      </c>
      <c r="D304" s="9"/>
      <c r="E304" s="9"/>
      <c r="F304" s="9"/>
      <c r="G304" s="9"/>
      <c r="H304" s="23">
        <v>195921</v>
      </c>
      <c r="I304" s="34">
        <v>1199716</v>
      </c>
      <c r="J304" s="53">
        <v>1234241</v>
      </c>
      <c r="K304" s="123">
        <v>1549564</v>
      </c>
    </row>
    <row r="305" spans="1:11" ht="20.149999999999999" customHeight="1" x14ac:dyDescent="0.2">
      <c r="A305" s="9">
        <v>402</v>
      </c>
      <c r="B305" s="9">
        <v>3411100781</v>
      </c>
      <c r="C305" s="20" t="s">
        <v>1505</v>
      </c>
      <c r="D305" s="9"/>
      <c r="E305" s="9"/>
      <c r="F305" s="9"/>
      <c r="G305" s="9"/>
      <c r="H305" s="23"/>
      <c r="I305" s="34">
        <v>1031900</v>
      </c>
      <c r="J305" s="53">
        <v>2131725</v>
      </c>
      <c r="K305" s="123">
        <v>3096150</v>
      </c>
    </row>
    <row r="306" spans="1:11" ht="20.149999999999999" customHeight="1" x14ac:dyDescent="0.2">
      <c r="A306" s="9">
        <v>403</v>
      </c>
      <c r="B306" s="9">
        <v>3411502143</v>
      </c>
      <c r="C306" s="20" t="s">
        <v>1344</v>
      </c>
      <c r="D306" s="9"/>
      <c r="E306" s="9"/>
      <c r="F306" s="9"/>
      <c r="G306" s="9"/>
      <c r="H306" s="23"/>
      <c r="I306" s="34">
        <v>588653</v>
      </c>
      <c r="J306" s="53">
        <v>535021</v>
      </c>
      <c r="K306" s="123">
        <v>504154</v>
      </c>
    </row>
    <row r="307" spans="1:11" ht="20.149999999999999" customHeight="1" x14ac:dyDescent="0.2">
      <c r="A307" s="9">
        <v>404</v>
      </c>
      <c r="B307" s="9">
        <v>3411502846</v>
      </c>
      <c r="C307" s="20" t="s">
        <v>1345</v>
      </c>
      <c r="D307" s="9"/>
      <c r="E307" s="9"/>
      <c r="F307" s="9"/>
      <c r="G307" s="9"/>
      <c r="H307" s="23">
        <v>5068040</v>
      </c>
      <c r="I307" s="34">
        <v>5607260</v>
      </c>
      <c r="J307" s="53">
        <v>6310410</v>
      </c>
      <c r="K307" s="123">
        <v>6836820</v>
      </c>
    </row>
    <row r="308" spans="1:11" ht="20.149999999999999" customHeight="1" x14ac:dyDescent="0.2">
      <c r="A308" s="9">
        <v>405</v>
      </c>
      <c r="B308" s="9">
        <v>3411502929</v>
      </c>
      <c r="C308" s="20" t="s">
        <v>1525</v>
      </c>
      <c r="D308" s="9"/>
      <c r="E308" s="9"/>
      <c r="F308" s="9"/>
      <c r="G308" s="9"/>
      <c r="H308" s="23"/>
      <c r="I308" s="34">
        <v>1450050</v>
      </c>
      <c r="J308" s="53">
        <v>1458600</v>
      </c>
      <c r="K308" s="123">
        <v>1538918</v>
      </c>
    </row>
    <row r="309" spans="1:11" ht="20.149999999999999" customHeight="1" x14ac:dyDescent="0.2">
      <c r="A309" s="9">
        <v>406</v>
      </c>
      <c r="B309" s="9">
        <v>3412300091</v>
      </c>
      <c r="C309" s="20" t="s">
        <v>1346</v>
      </c>
      <c r="D309" s="9"/>
      <c r="E309" s="9"/>
      <c r="F309" s="9"/>
      <c r="G309" s="9"/>
      <c r="H309" s="23">
        <v>236320</v>
      </c>
      <c r="I309" s="34">
        <v>483560</v>
      </c>
      <c r="J309" s="53">
        <v>928370</v>
      </c>
      <c r="K309" s="123">
        <v>1216000</v>
      </c>
    </row>
    <row r="310" spans="1:11" ht="20.149999999999999" customHeight="1" x14ac:dyDescent="0.2">
      <c r="A310" s="9">
        <v>407</v>
      </c>
      <c r="B310" s="9">
        <v>3412500815</v>
      </c>
      <c r="C310" s="20" t="s">
        <v>1347</v>
      </c>
      <c r="D310" s="9"/>
      <c r="E310" s="9"/>
      <c r="F310" s="9"/>
      <c r="G310" s="9"/>
      <c r="H310" s="23">
        <v>1338449</v>
      </c>
      <c r="I310" s="34">
        <v>4401984</v>
      </c>
      <c r="J310" s="53">
        <v>5482507</v>
      </c>
      <c r="K310" s="123">
        <v>7449731</v>
      </c>
    </row>
    <row r="311" spans="1:11" ht="20.149999999999999" customHeight="1" x14ac:dyDescent="0.2">
      <c r="A311" s="9">
        <v>408</v>
      </c>
      <c r="B311" s="9">
        <v>3412500823</v>
      </c>
      <c r="C311" s="20" t="s">
        <v>1510</v>
      </c>
      <c r="D311" s="9"/>
      <c r="E311" s="9"/>
      <c r="F311" s="9"/>
      <c r="G311" s="9"/>
      <c r="H311" s="23"/>
      <c r="I311" s="34">
        <v>3420955</v>
      </c>
      <c r="J311" s="53">
        <v>4064161</v>
      </c>
      <c r="K311" s="123">
        <v>4029333</v>
      </c>
    </row>
    <row r="312" spans="1:11" ht="20.149999999999999" customHeight="1" x14ac:dyDescent="0.2">
      <c r="A312" s="9">
        <v>409</v>
      </c>
      <c r="B312" s="9">
        <v>3412700514</v>
      </c>
      <c r="C312" s="20" t="s">
        <v>1348</v>
      </c>
      <c r="D312" s="9"/>
      <c r="E312" s="9"/>
      <c r="F312" s="9"/>
      <c r="G312" s="9"/>
      <c r="H312" s="23">
        <v>108910</v>
      </c>
      <c r="I312" s="34">
        <v>699197.00766759797</v>
      </c>
      <c r="J312" s="53">
        <v>1492247</v>
      </c>
      <c r="K312" s="123">
        <v>1556155</v>
      </c>
    </row>
    <row r="313" spans="1:11" ht="20.149999999999999" customHeight="1" x14ac:dyDescent="0.2">
      <c r="A313" s="9">
        <v>410</v>
      </c>
      <c r="B313" s="9">
        <v>3413100136</v>
      </c>
      <c r="C313" s="20" t="s">
        <v>1526</v>
      </c>
      <c r="D313" s="9"/>
      <c r="E313" s="9"/>
      <c r="F313" s="9"/>
      <c r="G313" s="9"/>
      <c r="H313" s="23"/>
      <c r="I313" s="34"/>
      <c r="J313" s="53"/>
      <c r="K313" s="123"/>
    </row>
    <row r="314" spans="1:11" ht="20.149999999999999" customHeight="1" x14ac:dyDescent="0.2">
      <c r="A314" s="9">
        <v>411</v>
      </c>
      <c r="B314" s="9">
        <v>3413500053</v>
      </c>
      <c r="C314" s="20" t="s">
        <v>1349</v>
      </c>
      <c r="D314" s="9"/>
      <c r="E314" s="9"/>
      <c r="F314" s="9"/>
      <c r="G314" s="9"/>
      <c r="H314" s="23">
        <v>0</v>
      </c>
      <c r="I314" s="34">
        <v>442368</v>
      </c>
      <c r="J314" s="53">
        <v>461591</v>
      </c>
      <c r="K314" s="123">
        <v>439648</v>
      </c>
    </row>
    <row r="315" spans="1:11" ht="20.149999999999999" customHeight="1" x14ac:dyDescent="0.2">
      <c r="A315" s="9">
        <v>412</v>
      </c>
      <c r="B315" s="9">
        <v>3413505078</v>
      </c>
      <c r="C315" s="9" t="s">
        <v>428</v>
      </c>
      <c r="D315" s="83">
        <v>2101550</v>
      </c>
      <c r="E315" s="83">
        <v>2430330</v>
      </c>
      <c r="F315" s="29">
        <v>2738661</v>
      </c>
      <c r="G315" s="23">
        <v>2202718</v>
      </c>
      <c r="H315" s="23">
        <v>1628543</v>
      </c>
      <c r="I315" s="34">
        <v>1682061</v>
      </c>
      <c r="J315" s="53">
        <v>1412422</v>
      </c>
      <c r="K315" s="123">
        <v>1678470</v>
      </c>
    </row>
    <row r="316" spans="1:11" ht="20.149999999999999" customHeight="1" x14ac:dyDescent="0.2">
      <c r="A316" s="9">
        <v>413</v>
      </c>
      <c r="B316" s="9">
        <v>3410900603</v>
      </c>
      <c r="C316" s="9" t="s">
        <v>1425</v>
      </c>
      <c r="D316" s="83"/>
      <c r="E316" s="83"/>
      <c r="F316" s="29"/>
      <c r="G316" s="23"/>
      <c r="H316" s="23"/>
      <c r="I316" s="34">
        <v>2509790</v>
      </c>
      <c r="J316" s="53">
        <v>2715943</v>
      </c>
      <c r="K316" s="123">
        <v>3299551</v>
      </c>
    </row>
    <row r="317" spans="1:11" ht="20.149999999999999" customHeight="1" x14ac:dyDescent="0.2">
      <c r="A317" s="9">
        <v>414</v>
      </c>
      <c r="B317" s="9">
        <v>3410215614</v>
      </c>
      <c r="C317" s="9" t="s">
        <v>1426</v>
      </c>
      <c r="D317" s="83"/>
      <c r="E317" s="83"/>
      <c r="F317" s="29"/>
      <c r="G317" s="23"/>
      <c r="H317" s="23"/>
      <c r="I317" s="23"/>
      <c r="J317" s="53"/>
      <c r="K317" s="116"/>
    </row>
    <row r="318" spans="1:11" ht="20.149999999999999" customHeight="1" x14ac:dyDescent="0.2">
      <c r="A318" s="9">
        <v>415</v>
      </c>
      <c r="B318" s="9">
        <v>3410215655</v>
      </c>
      <c r="C318" s="9" t="s">
        <v>1427</v>
      </c>
      <c r="D318" s="83"/>
      <c r="E318" s="83"/>
      <c r="F318" s="29"/>
      <c r="G318" s="23"/>
      <c r="H318" s="23"/>
      <c r="I318" s="34">
        <v>4011000</v>
      </c>
      <c r="J318" s="53">
        <v>11989373</v>
      </c>
      <c r="K318" s="123">
        <v>10594368</v>
      </c>
    </row>
    <row r="319" spans="1:11" ht="20.149999999999999" customHeight="1" x14ac:dyDescent="0.2">
      <c r="A319" s="9">
        <v>416</v>
      </c>
      <c r="B319" s="9">
        <v>3410115699</v>
      </c>
      <c r="C319" s="9" t="s">
        <v>1428</v>
      </c>
      <c r="D319" s="83"/>
      <c r="E319" s="83"/>
      <c r="F319" s="29"/>
      <c r="G319" s="23"/>
      <c r="H319" s="23"/>
      <c r="I319" s="34">
        <v>1014500</v>
      </c>
      <c r="J319" s="53">
        <v>3164325</v>
      </c>
      <c r="K319" s="123">
        <v>6757600</v>
      </c>
    </row>
    <row r="320" spans="1:11" ht="20.149999999999999" customHeight="1" x14ac:dyDescent="0.2">
      <c r="A320" s="9">
        <v>417</v>
      </c>
      <c r="B320" s="9">
        <v>3410215705</v>
      </c>
      <c r="C320" s="76" t="s">
        <v>2088</v>
      </c>
      <c r="D320" s="83"/>
      <c r="E320" s="83"/>
      <c r="F320" s="29"/>
      <c r="G320" s="23"/>
      <c r="H320" s="23"/>
      <c r="I320" s="34">
        <v>3317923</v>
      </c>
      <c r="J320" s="53">
        <v>11470255</v>
      </c>
      <c r="K320" s="123">
        <v>20361165</v>
      </c>
    </row>
    <row r="321" spans="1:11" ht="20.149999999999999" customHeight="1" x14ac:dyDescent="0.2">
      <c r="A321" s="9">
        <v>418</v>
      </c>
      <c r="B321" s="9">
        <v>3411700333</v>
      </c>
      <c r="C321" s="9" t="s">
        <v>1429</v>
      </c>
      <c r="D321" s="83"/>
      <c r="E321" s="83"/>
      <c r="F321" s="29"/>
      <c r="G321" s="23"/>
      <c r="H321" s="23"/>
      <c r="I321" s="34">
        <v>889890</v>
      </c>
      <c r="J321" s="53">
        <v>2411010</v>
      </c>
      <c r="K321" s="123">
        <v>2021985</v>
      </c>
    </row>
    <row r="322" spans="1:11" ht="20.149999999999999" customHeight="1" x14ac:dyDescent="0.2">
      <c r="A322" s="9">
        <v>419</v>
      </c>
      <c r="B322" s="9">
        <v>3410103893</v>
      </c>
      <c r="C322" s="9" t="s">
        <v>394</v>
      </c>
      <c r="D322" s="83">
        <v>2249800</v>
      </c>
      <c r="E322" s="83">
        <v>1953400</v>
      </c>
      <c r="F322" s="29">
        <v>1778200</v>
      </c>
      <c r="G322" s="23">
        <v>2000200</v>
      </c>
      <c r="H322" s="23">
        <v>2070150</v>
      </c>
      <c r="I322" s="34">
        <v>907950</v>
      </c>
      <c r="J322" s="53">
        <v>1778900</v>
      </c>
      <c r="K322" s="123">
        <v>2205720</v>
      </c>
    </row>
    <row r="323" spans="1:11" ht="20.149999999999999" customHeight="1" x14ac:dyDescent="0.2">
      <c r="A323" s="9">
        <v>420</v>
      </c>
      <c r="B323" s="9">
        <v>3410115806</v>
      </c>
      <c r="C323" s="20" t="s">
        <v>1143</v>
      </c>
      <c r="D323" s="9"/>
      <c r="E323" s="9"/>
      <c r="F323" s="9"/>
      <c r="G323" s="9"/>
      <c r="H323" s="23"/>
      <c r="I323" s="34">
        <v>4826600</v>
      </c>
      <c r="J323" s="53">
        <v>10170500</v>
      </c>
      <c r="K323" s="123">
        <v>9455800</v>
      </c>
    </row>
    <row r="324" spans="1:11" ht="20.149999999999999" customHeight="1" x14ac:dyDescent="0.2">
      <c r="A324" s="9">
        <v>421</v>
      </c>
      <c r="B324" s="9">
        <v>3410216018</v>
      </c>
      <c r="C324" s="20" t="s">
        <v>1430</v>
      </c>
      <c r="D324" s="9"/>
      <c r="E324" s="9"/>
      <c r="F324" s="9"/>
      <c r="G324" s="9"/>
      <c r="H324" s="23"/>
      <c r="I324" s="34">
        <v>544200</v>
      </c>
      <c r="J324" s="53">
        <v>1794619</v>
      </c>
      <c r="K324" s="123">
        <v>2373389</v>
      </c>
    </row>
    <row r="325" spans="1:11" ht="20.149999999999999" customHeight="1" x14ac:dyDescent="0.2">
      <c r="A325" s="9">
        <v>422</v>
      </c>
      <c r="B325" s="9">
        <v>3410115996</v>
      </c>
      <c r="C325" s="20" t="s">
        <v>1431</v>
      </c>
      <c r="D325" s="9"/>
      <c r="E325" s="9"/>
      <c r="F325" s="9"/>
      <c r="G325" s="9"/>
      <c r="H325" s="23"/>
      <c r="I325" s="34">
        <v>527760</v>
      </c>
      <c r="J325" s="53"/>
      <c r="K325" s="123">
        <v>1390700</v>
      </c>
    </row>
    <row r="326" spans="1:11" ht="20.149999999999999" customHeight="1" x14ac:dyDescent="0.2">
      <c r="A326" s="9">
        <v>423</v>
      </c>
      <c r="B326" s="9">
        <v>3410216000</v>
      </c>
      <c r="C326" s="20" t="s">
        <v>1432</v>
      </c>
      <c r="D326" s="9"/>
      <c r="E326" s="9"/>
      <c r="F326" s="9"/>
      <c r="G326" s="9"/>
      <c r="H326" s="23"/>
      <c r="I326" s="34">
        <v>106691</v>
      </c>
      <c r="J326" s="53">
        <v>683450</v>
      </c>
      <c r="K326" s="123">
        <v>2167783</v>
      </c>
    </row>
    <row r="327" spans="1:11" ht="20.149999999999999" customHeight="1" x14ac:dyDescent="0.2">
      <c r="A327" s="9">
        <v>424</v>
      </c>
      <c r="B327" s="9">
        <v>3410900611</v>
      </c>
      <c r="C327" s="20" t="s">
        <v>1433</v>
      </c>
      <c r="D327" s="9"/>
      <c r="E327" s="9"/>
      <c r="F327" s="9"/>
      <c r="G327" s="9"/>
      <c r="H327" s="23"/>
      <c r="I327" s="34">
        <v>465450</v>
      </c>
      <c r="J327" s="53">
        <v>2312700</v>
      </c>
      <c r="K327" s="123">
        <v>3843950</v>
      </c>
    </row>
    <row r="328" spans="1:11" ht="20.149999999999999" customHeight="1" x14ac:dyDescent="0.2">
      <c r="A328" s="9">
        <v>425</v>
      </c>
      <c r="B328" s="9">
        <v>3410116184</v>
      </c>
      <c r="C328" s="20" t="s">
        <v>1434</v>
      </c>
      <c r="D328" s="9"/>
      <c r="E328" s="9"/>
      <c r="F328" s="9"/>
      <c r="G328" s="9"/>
      <c r="H328" s="23"/>
      <c r="I328" s="34">
        <v>340275</v>
      </c>
      <c r="J328" s="53">
        <v>2161535</v>
      </c>
      <c r="K328" s="123">
        <v>3191700</v>
      </c>
    </row>
    <row r="329" spans="1:11" ht="20.149999999999999" customHeight="1" x14ac:dyDescent="0.2">
      <c r="A329" s="9">
        <v>426</v>
      </c>
      <c r="B329" s="9">
        <v>3410216307</v>
      </c>
      <c r="C329" s="20" t="s">
        <v>1435</v>
      </c>
      <c r="D329" s="9"/>
      <c r="E329" s="9"/>
      <c r="F329" s="9"/>
      <c r="G329" s="9"/>
      <c r="H329" s="23"/>
      <c r="I329" s="34">
        <v>40420</v>
      </c>
      <c r="J329" s="53">
        <v>5207462</v>
      </c>
      <c r="K329" s="123">
        <v>5399973</v>
      </c>
    </row>
    <row r="330" spans="1:11" ht="20.149999999999999" customHeight="1" x14ac:dyDescent="0.2">
      <c r="A330" s="9">
        <v>427</v>
      </c>
      <c r="B330" s="9">
        <v>3410212066</v>
      </c>
      <c r="C330" s="76" t="s">
        <v>2097</v>
      </c>
      <c r="D330" s="9"/>
      <c r="E330" s="9"/>
      <c r="F330" s="29">
        <v>260</v>
      </c>
      <c r="G330" s="23">
        <v>114975</v>
      </c>
      <c r="H330" s="23">
        <v>181290</v>
      </c>
      <c r="I330" s="34">
        <v>237080</v>
      </c>
      <c r="J330" s="53">
        <v>554130</v>
      </c>
      <c r="K330" s="123">
        <v>508960</v>
      </c>
    </row>
    <row r="331" spans="1:11" ht="20.149999999999999" customHeight="1" x14ac:dyDescent="0.2">
      <c r="A331" s="76">
        <v>428</v>
      </c>
      <c r="B331" s="77">
        <v>3413200118</v>
      </c>
      <c r="C331" s="76" t="s">
        <v>2100</v>
      </c>
      <c r="D331" s="9"/>
      <c r="E331" s="9"/>
      <c r="F331" s="29"/>
      <c r="G331" s="23"/>
      <c r="H331" s="23"/>
      <c r="I331" s="34"/>
      <c r="J331" s="53">
        <v>21518308</v>
      </c>
      <c r="K331" s="123">
        <v>28344222</v>
      </c>
    </row>
    <row r="332" spans="1:11" ht="20.149999999999999" customHeight="1" x14ac:dyDescent="0.2">
      <c r="A332" s="76">
        <v>429</v>
      </c>
      <c r="B332" s="77">
        <v>3412700530</v>
      </c>
      <c r="C332" s="76" t="s">
        <v>2103</v>
      </c>
      <c r="D332" s="9"/>
      <c r="E332" s="9"/>
      <c r="F332" s="29"/>
      <c r="G332" s="23"/>
      <c r="H332" s="23"/>
      <c r="I332" s="34"/>
      <c r="J332" s="53">
        <v>170901</v>
      </c>
      <c r="K332" s="123">
        <v>539319</v>
      </c>
    </row>
    <row r="333" spans="1:11" ht="20.149999999999999" customHeight="1" x14ac:dyDescent="0.2">
      <c r="A333" s="76">
        <v>430</v>
      </c>
      <c r="B333" s="77">
        <v>3412100244</v>
      </c>
      <c r="C333" s="76" t="s">
        <v>2104</v>
      </c>
      <c r="D333" s="9"/>
      <c r="E333" s="9"/>
      <c r="F333" s="29"/>
      <c r="G333" s="23"/>
      <c r="H333" s="23"/>
      <c r="I333" s="34"/>
      <c r="J333" s="53">
        <v>939300</v>
      </c>
      <c r="K333" s="123">
        <v>872100</v>
      </c>
    </row>
    <row r="334" spans="1:11" ht="20.149999999999999" customHeight="1" x14ac:dyDescent="0.2">
      <c r="A334" s="76">
        <v>431</v>
      </c>
      <c r="B334" s="77">
        <v>3414600076</v>
      </c>
      <c r="C334" s="76" t="s">
        <v>2105</v>
      </c>
      <c r="D334" s="9"/>
      <c r="E334" s="9"/>
      <c r="F334" s="29"/>
      <c r="G334" s="23"/>
      <c r="H334" s="23"/>
      <c r="I334" s="34"/>
      <c r="J334" s="53">
        <v>7876520</v>
      </c>
      <c r="K334" s="123">
        <v>7027440</v>
      </c>
    </row>
    <row r="335" spans="1:11" ht="20.149999999999999" customHeight="1" x14ac:dyDescent="0.2">
      <c r="A335" s="76">
        <v>432</v>
      </c>
      <c r="B335" s="77">
        <v>3410216620</v>
      </c>
      <c r="C335" s="76" t="s">
        <v>2107</v>
      </c>
      <c r="D335" s="9"/>
      <c r="E335" s="9"/>
      <c r="F335" s="29"/>
      <c r="G335" s="23"/>
      <c r="H335" s="23"/>
      <c r="I335" s="34"/>
      <c r="J335" s="53">
        <v>14920564</v>
      </c>
      <c r="K335" s="123">
        <v>12572752</v>
      </c>
    </row>
    <row r="336" spans="1:11" ht="20.149999999999999" customHeight="1" x14ac:dyDescent="0.2">
      <c r="A336" s="76">
        <v>433</v>
      </c>
      <c r="B336" s="77">
        <v>3410216612</v>
      </c>
      <c r="C336" s="76" t="s">
        <v>2110</v>
      </c>
      <c r="D336" s="9"/>
      <c r="E336" s="9"/>
      <c r="F336" s="29"/>
      <c r="G336" s="23"/>
      <c r="H336" s="23"/>
      <c r="I336" s="34"/>
      <c r="J336" s="53">
        <v>411352</v>
      </c>
      <c r="K336" s="123">
        <v>1485093</v>
      </c>
    </row>
    <row r="337" spans="1:11" ht="20.149999999999999" customHeight="1" x14ac:dyDescent="0.2">
      <c r="A337" s="76">
        <v>434</v>
      </c>
      <c r="B337" s="77">
        <v>3410216695</v>
      </c>
      <c r="C337" s="76" t="s">
        <v>2112</v>
      </c>
      <c r="D337" s="9"/>
      <c r="E337" s="9"/>
      <c r="F337" s="29"/>
      <c r="G337" s="23"/>
      <c r="H337" s="23"/>
      <c r="I337" s="34"/>
      <c r="J337" s="53">
        <v>1800675</v>
      </c>
      <c r="K337" s="123">
        <v>1873275</v>
      </c>
    </row>
    <row r="338" spans="1:11" ht="20.149999999999999" customHeight="1" x14ac:dyDescent="0.2">
      <c r="A338" s="63">
        <v>435</v>
      </c>
      <c r="B338" s="62">
        <v>3410216703</v>
      </c>
      <c r="C338" s="63" t="s">
        <v>2146</v>
      </c>
      <c r="D338" s="9"/>
      <c r="E338" s="9"/>
      <c r="F338" s="29"/>
      <c r="G338" s="23"/>
      <c r="H338" s="23"/>
      <c r="I338" s="34"/>
      <c r="J338" s="59"/>
      <c r="K338" s="124"/>
    </row>
    <row r="339" spans="1:11" ht="20.149999999999999" customHeight="1" x14ac:dyDescent="0.2">
      <c r="A339" s="76">
        <v>436</v>
      </c>
      <c r="B339" s="77">
        <v>3412500856</v>
      </c>
      <c r="C339" s="76" t="s">
        <v>2153</v>
      </c>
      <c r="D339" s="9"/>
      <c r="E339" s="9"/>
      <c r="F339" s="29"/>
      <c r="G339" s="23"/>
      <c r="H339" s="23"/>
      <c r="I339" s="34"/>
      <c r="J339" s="54">
        <v>243400</v>
      </c>
      <c r="K339" s="123">
        <v>557300</v>
      </c>
    </row>
    <row r="340" spans="1:11" ht="20.149999999999999" customHeight="1" x14ac:dyDescent="0.2">
      <c r="A340" s="76">
        <v>437</v>
      </c>
      <c r="B340" s="77">
        <v>3410116689</v>
      </c>
      <c r="C340" s="76" t="s">
        <v>2156</v>
      </c>
      <c r="D340" s="9"/>
      <c r="E340" s="9"/>
      <c r="F340" s="29"/>
      <c r="G340" s="23"/>
      <c r="H340" s="23"/>
      <c r="I340" s="34"/>
      <c r="J340" s="53">
        <v>351990</v>
      </c>
      <c r="K340" s="123">
        <v>1750999</v>
      </c>
    </row>
    <row r="341" spans="1:11" ht="20.149999999999999" customHeight="1" x14ac:dyDescent="0.2">
      <c r="A341" s="76">
        <v>438</v>
      </c>
      <c r="B341" s="77">
        <v>3411503075</v>
      </c>
      <c r="C341" s="76" t="s">
        <v>2157</v>
      </c>
      <c r="D341" s="9"/>
      <c r="E341" s="9"/>
      <c r="F341" s="29"/>
      <c r="G341" s="23"/>
      <c r="H341" s="23"/>
      <c r="I341" s="34"/>
      <c r="J341" s="53">
        <v>838280</v>
      </c>
      <c r="K341" s="123">
        <v>1559989</v>
      </c>
    </row>
    <row r="342" spans="1:11" ht="20.149999999999999" customHeight="1" x14ac:dyDescent="0.2">
      <c r="A342" s="76">
        <v>439</v>
      </c>
      <c r="B342" s="77">
        <v>3410216794</v>
      </c>
      <c r="C342" s="76" t="s">
        <v>2160</v>
      </c>
      <c r="D342" s="9"/>
      <c r="E342" s="9"/>
      <c r="F342" s="29"/>
      <c r="G342" s="23"/>
      <c r="H342" s="23"/>
      <c r="I342" s="34"/>
      <c r="J342" s="53">
        <v>221600</v>
      </c>
      <c r="K342" s="123">
        <v>556800</v>
      </c>
    </row>
    <row r="343" spans="1:11" ht="20.149999999999999" customHeight="1" x14ac:dyDescent="0.2">
      <c r="A343" s="76">
        <v>440</v>
      </c>
      <c r="B343" s="77">
        <v>3410216786</v>
      </c>
      <c r="C343" s="76" t="s">
        <v>2161</v>
      </c>
      <c r="D343" s="9"/>
      <c r="E343" s="9"/>
      <c r="F343" s="29"/>
      <c r="G343" s="23"/>
      <c r="H343" s="23"/>
      <c r="I343" s="34"/>
      <c r="J343" s="53">
        <v>1421200</v>
      </c>
      <c r="K343" s="123">
        <v>1717100</v>
      </c>
    </row>
    <row r="344" spans="1:11" ht="20.149999999999999" customHeight="1" x14ac:dyDescent="0.2">
      <c r="A344" s="76">
        <v>441</v>
      </c>
      <c r="B344" s="77">
        <v>3410216984</v>
      </c>
      <c r="C344" s="76" t="s">
        <v>2164</v>
      </c>
      <c r="D344" s="9"/>
      <c r="E344" s="9"/>
      <c r="F344" s="29"/>
      <c r="G344" s="23"/>
      <c r="H344" s="23"/>
      <c r="I344" s="34"/>
      <c r="J344" s="53">
        <v>586500</v>
      </c>
      <c r="K344" s="123">
        <v>5103000</v>
      </c>
    </row>
    <row r="345" spans="1:11" ht="20.149999999999999" customHeight="1" x14ac:dyDescent="0.2">
      <c r="A345" s="76">
        <v>443</v>
      </c>
      <c r="B345" s="77">
        <v>3410216554</v>
      </c>
      <c r="C345" s="76" t="s">
        <v>2171</v>
      </c>
      <c r="D345" s="9"/>
      <c r="E345" s="9"/>
      <c r="F345" s="29"/>
      <c r="G345" s="23"/>
      <c r="H345" s="23"/>
      <c r="I345" s="34"/>
      <c r="J345" s="53">
        <v>351500</v>
      </c>
      <c r="K345" s="123">
        <v>756350</v>
      </c>
    </row>
    <row r="346" spans="1:11" ht="20.149999999999999" customHeight="1" x14ac:dyDescent="0.2">
      <c r="A346" s="76">
        <v>444</v>
      </c>
      <c r="B346" s="77">
        <v>3410550721</v>
      </c>
      <c r="C346" s="76" t="s">
        <v>2172</v>
      </c>
      <c r="D346" s="9"/>
      <c r="E346" s="9"/>
      <c r="F346" s="29"/>
      <c r="G346" s="23"/>
      <c r="H346" s="23"/>
      <c r="I346" s="34"/>
      <c r="J346" s="53">
        <v>1399868</v>
      </c>
      <c r="K346" s="123">
        <v>3327030</v>
      </c>
    </row>
    <row r="347" spans="1:11" ht="20.149999999999999" customHeight="1" x14ac:dyDescent="0.2">
      <c r="A347" s="76">
        <v>445</v>
      </c>
      <c r="B347" s="77">
        <v>3413200134</v>
      </c>
      <c r="C347" s="76" t="s">
        <v>2175</v>
      </c>
      <c r="D347" s="9"/>
      <c r="E347" s="9"/>
      <c r="F347" s="29"/>
      <c r="G347" s="23"/>
      <c r="H347" s="23"/>
      <c r="I347" s="34"/>
      <c r="J347" s="53">
        <v>10533426</v>
      </c>
      <c r="K347" s="123">
        <v>21326423</v>
      </c>
    </row>
    <row r="348" spans="1:11" ht="20.149999999999999" customHeight="1" x14ac:dyDescent="0.2">
      <c r="A348" s="76">
        <v>446</v>
      </c>
      <c r="B348" s="77">
        <v>3410217131</v>
      </c>
      <c r="C348" s="76" t="s">
        <v>2178</v>
      </c>
      <c r="D348" s="9"/>
      <c r="E348" s="9"/>
      <c r="F348" s="29"/>
      <c r="G348" s="23"/>
      <c r="H348" s="23"/>
      <c r="I348" s="34"/>
      <c r="J348" s="53">
        <v>145428</v>
      </c>
      <c r="K348" s="123">
        <v>2581638</v>
      </c>
    </row>
    <row r="349" spans="1:11" ht="20.149999999999999" customHeight="1" x14ac:dyDescent="0.2">
      <c r="A349" s="76">
        <v>447</v>
      </c>
      <c r="B349" s="77">
        <v>3410211910</v>
      </c>
      <c r="C349" s="76" t="s">
        <v>2181</v>
      </c>
      <c r="D349" s="9"/>
      <c r="E349" s="9"/>
      <c r="F349" s="29"/>
      <c r="G349" s="23"/>
      <c r="H349" s="23"/>
      <c r="I349" s="34"/>
      <c r="J349" s="53">
        <v>248734</v>
      </c>
      <c r="K349" s="123">
        <v>1914260</v>
      </c>
    </row>
    <row r="350" spans="1:11" ht="20.149999999999999" customHeight="1" x14ac:dyDescent="0.2">
      <c r="A350" s="76">
        <v>448</v>
      </c>
      <c r="B350" s="77">
        <v>3412500872</v>
      </c>
      <c r="C350" s="76" t="s">
        <v>564</v>
      </c>
      <c r="D350" s="9"/>
      <c r="E350" s="9"/>
      <c r="F350" s="29"/>
      <c r="G350" s="23"/>
      <c r="H350" s="23"/>
      <c r="I350" s="34"/>
      <c r="J350" s="53">
        <v>1313082</v>
      </c>
      <c r="K350" s="123">
        <v>4690788</v>
      </c>
    </row>
    <row r="351" spans="1:11" ht="20.149999999999999" customHeight="1" x14ac:dyDescent="0.2">
      <c r="A351" s="63">
        <v>449</v>
      </c>
      <c r="B351" s="62">
        <v>3411503166</v>
      </c>
      <c r="C351" s="63" t="s">
        <v>2193</v>
      </c>
      <c r="D351" s="9"/>
      <c r="E351" s="9"/>
      <c r="F351" s="29"/>
      <c r="G351" s="23"/>
      <c r="H351" s="23"/>
      <c r="I351" s="34"/>
      <c r="J351" s="53"/>
      <c r="K351" s="123">
        <v>3932500</v>
      </c>
    </row>
    <row r="352" spans="1:11" ht="20.149999999999999" customHeight="1" x14ac:dyDescent="0.2">
      <c r="A352" s="64">
        <v>450</v>
      </c>
      <c r="B352" s="62">
        <v>3413200142</v>
      </c>
      <c r="C352" s="63" t="s">
        <v>2197</v>
      </c>
      <c r="D352" s="9"/>
      <c r="E352" s="9"/>
      <c r="F352" s="29"/>
      <c r="G352" s="23"/>
      <c r="H352" s="23"/>
      <c r="I352" s="34"/>
      <c r="J352" s="53"/>
      <c r="K352" s="123">
        <v>685050</v>
      </c>
    </row>
    <row r="353" spans="1:11" ht="20.149999999999999" customHeight="1" x14ac:dyDescent="0.2">
      <c r="A353" s="76">
        <v>451</v>
      </c>
      <c r="B353" s="77">
        <v>3411503158</v>
      </c>
      <c r="C353" s="76" t="s">
        <v>2202</v>
      </c>
      <c r="D353" s="9"/>
      <c r="E353" s="9"/>
      <c r="F353" s="29"/>
      <c r="G353" s="23"/>
      <c r="H353" s="23"/>
      <c r="I353" s="34"/>
      <c r="J353" s="53">
        <v>2183511</v>
      </c>
      <c r="K353" s="123">
        <v>1951025</v>
      </c>
    </row>
    <row r="354" spans="1:11" ht="20.149999999999999" customHeight="1" x14ac:dyDescent="0.2">
      <c r="A354" s="26">
        <v>454</v>
      </c>
      <c r="B354" s="52">
        <v>3412700555</v>
      </c>
      <c r="C354" s="47" t="s">
        <v>2235</v>
      </c>
      <c r="D354" s="9"/>
      <c r="E354" s="9"/>
      <c r="F354" s="29"/>
      <c r="G354" s="23"/>
      <c r="H354" s="23"/>
      <c r="I354" s="34"/>
      <c r="J354" s="53"/>
      <c r="K354" s="123">
        <v>1976650</v>
      </c>
    </row>
    <row r="355" spans="1:11" ht="20.149999999999999" customHeight="1" x14ac:dyDescent="0.2">
      <c r="A355" s="63">
        <v>455</v>
      </c>
      <c r="B355" s="107">
        <v>3410217669</v>
      </c>
      <c r="C355" s="109" t="s">
        <v>2291</v>
      </c>
      <c r="D355" s="9"/>
      <c r="E355" s="9"/>
      <c r="F355" s="29"/>
      <c r="G355" s="23"/>
      <c r="H355" s="23"/>
      <c r="I355" s="34"/>
      <c r="J355" s="53"/>
      <c r="K355" s="123">
        <v>409556</v>
      </c>
    </row>
    <row r="356" spans="1:11" ht="20.149999999999999" customHeight="1" x14ac:dyDescent="0.2">
      <c r="A356" s="63">
        <v>456</v>
      </c>
      <c r="B356" s="107">
        <v>3411503182</v>
      </c>
      <c r="C356" s="109" t="s">
        <v>2292</v>
      </c>
      <c r="D356" s="9"/>
      <c r="E356" s="9"/>
      <c r="F356" s="29"/>
      <c r="G356" s="23"/>
      <c r="H356" s="23"/>
      <c r="I356" s="34"/>
      <c r="J356" s="53"/>
      <c r="K356" s="123">
        <v>732726</v>
      </c>
    </row>
    <row r="357" spans="1:11" ht="20.149999999999999" customHeight="1" x14ac:dyDescent="0.2">
      <c r="A357" s="67">
        <v>457</v>
      </c>
      <c r="B357" s="107">
        <v>3410217644</v>
      </c>
      <c r="C357" s="109" t="s">
        <v>2293</v>
      </c>
      <c r="D357" s="9"/>
      <c r="E357" s="9"/>
      <c r="F357" s="29"/>
      <c r="G357" s="23"/>
      <c r="H357" s="23"/>
      <c r="I357" s="34"/>
      <c r="J357" s="53"/>
      <c r="K357" s="123">
        <v>24982887</v>
      </c>
    </row>
    <row r="358" spans="1:11" ht="20.149999999999999" customHeight="1" x14ac:dyDescent="0.2">
      <c r="A358" s="67">
        <v>458</v>
      </c>
      <c r="B358" s="107">
        <v>3413205158</v>
      </c>
      <c r="C358" s="109" t="s">
        <v>2294</v>
      </c>
      <c r="D358" s="9"/>
      <c r="E358" s="9"/>
      <c r="F358" s="29"/>
      <c r="G358" s="23"/>
      <c r="H358" s="23"/>
      <c r="I358" s="34"/>
      <c r="J358" s="53"/>
      <c r="K358" s="123">
        <v>5207400</v>
      </c>
    </row>
    <row r="359" spans="1:11" ht="20.149999999999999" customHeight="1" x14ac:dyDescent="0.2">
      <c r="A359" s="63">
        <v>459</v>
      </c>
      <c r="B359" s="107">
        <v>3412500898</v>
      </c>
      <c r="C359" s="109" t="s">
        <v>2295</v>
      </c>
      <c r="D359" s="9"/>
      <c r="E359" s="9"/>
      <c r="F359" s="29"/>
      <c r="G359" s="23"/>
      <c r="H359" s="23"/>
      <c r="I359" s="34"/>
      <c r="J359" s="53"/>
      <c r="K359" s="123">
        <v>1024834</v>
      </c>
    </row>
    <row r="360" spans="1:11" ht="20.149999999999999" customHeight="1" x14ac:dyDescent="0.2">
      <c r="A360" s="67">
        <v>460</v>
      </c>
      <c r="B360" s="108">
        <v>3410217776</v>
      </c>
      <c r="C360" s="109" t="s">
        <v>2296</v>
      </c>
      <c r="D360" s="9"/>
      <c r="E360" s="9"/>
      <c r="F360" s="29"/>
      <c r="G360" s="23"/>
      <c r="H360" s="23"/>
      <c r="I360" s="34"/>
      <c r="J360" s="53"/>
      <c r="K360" s="123">
        <v>5623079</v>
      </c>
    </row>
    <row r="361" spans="1:11" ht="20.149999999999999" customHeight="1" x14ac:dyDescent="0.2">
      <c r="A361" s="67">
        <v>461</v>
      </c>
      <c r="B361" s="108">
        <v>3410217750</v>
      </c>
      <c r="C361" s="109" t="s">
        <v>2297</v>
      </c>
      <c r="D361" s="9"/>
      <c r="E361" s="9"/>
      <c r="F361" s="29"/>
      <c r="G361" s="23"/>
      <c r="H361" s="23"/>
      <c r="I361" s="34"/>
      <c r="J361" s="53"/>
      <c r="K361" s="123">
        <v>681460</v>
      </c>
    </row>
    <row r="362" spans="1:11" ht="20.149999999999999" customHeight="1" x14ac:dyDescent="0.2">
      <c r="A362" s="67">
        <v>462</v>
      </c>
      <c r="B362" s="108">
        <v>3410550606</v>
      </c>
      <c r="C362" s="109" t="s">
        <v>2298</v>
      </c>
      <c r="D362" s="9"/>
      <c r="E362" s="9"/>
      <c r="F362" s="29"/>
      <c r="G362" s="23"/>
      <c r="H362" s="23"/>
      <c r="I362" s="34"/>
      <c r="J362" s="53"/>
      <c r="K362" s="123">
        <v>177117</v>
      </c>
    </row>
    <row r="363" spans="1:11" ht="20.149999999999999" customHeight="1" x14ac:dyDescent="0.2">
      <c r="A363" s="67">
        <v>463</v>
      </c>
      <c r="B363" s="108">
        <v>3411503307</v>
      </c>
      <c r="C363" s="109" t="s">
        <v>2299</v>
      </c>
      <c r="D363" s="9"/>
      <c r="E363" s="9"/>
      <c r="F363" s="29"/>
      <c r="G363" s="23"/>
      <c r="H363" s="23"/>
      <c r="I363" s="34"/>
      <c r="J363" s="53"/>
      <c r="K363" s="123">
        <v>179390</v>
      </c>
    </row>
    <row r="364" spans="1:11" ht="20.149999999999999" customHeight="1" x14ac:dyDescent="0.2">
      <c r="A364" s="67">
        <v>464</v>
      </c>
      <c r="B364" s="108">
        <v>3412700563</v>
      </c>
      <c r="C364" s="109" t="s">
        <v>2300</v>
      </c>
      <c r="D364" s="9"/>
      <c r="E364" s="9"/>
      <c r="F364" s="29"/>
      <c r="G364" s="23"/>
      <c r="H364" s="23"/>
      <c r="I364" s="34"/>
      <c r="J364" s="53"/>
      <c r="K364" s="123">
        <v>17883916</v>
      </c>
    </row>
    <row r="365" spans="1:11" ht="20.149999999999999" customHeight="1" x14ac:dyDescent="0.2">
      <c r="A365" s="67">
        <v>465</v>
      </c>
      <c r="B365" s="108">
        <v>3410218014</v>
      </c>
      <c r="C365" s="109" t="s">
        <v>2301</v>
      </c>
      <c r="D365" s="9"/>
      <c r="E365" s="9"/>
      <c r="F365" s="29"/>
      <c r="G365" s="23"/>
      <c r="H365" s="23"/>
      <c r="I365" s="34"/>
      <c r="J365" s="53"/>
      <c r="K365" s="123">
        <v>133000</v>
      </c>
    </row>
    <row r="366" spans="1:11" ht="20.149999999999999" customHeight="1" x14ac:dyDescent="0.2">
      <c r="A366" s="67">
        <v>466</v>
      </c>
      <c r="B366" s="108">
        <v>3410118024</v>
      </c>
      <c r="C366" s="109" t="s">
        <v>2302</v>
      </c>
      <c r="D366" s="9"/>
      <c r="E366" s="9"/>
      <c r="F366" s="29"/>
      <c r="G366" s="23"/>
      <c r="H366" s="23"/>
      <c r="I366" s="34"/>
      <c r="J366" s="53"/>
      <c r="K366" s="123">
        <v>1613075</v>
      </c>
    </row>
    <row r="367" spans="1:11" ht="20.149999999999999" customHeight="1" x14ac:dyDescent="0.2">
      <c r="A367" s="67">
        <v>467</v>
      </c>
      <c r="B367" s="108">
        <v>3410218030</v>
      </c>
      <c r="C367" s="109" t="s">
        <v>551</v>
      </c>
      <c r="D367" s="9"/>
      <c r="E367" s="9"/>
      <c r="F367" s="29"/>
      <c r="G367" s="23"/>
      <c r="H367" s="23"/>
      <c r="I367" s="34"/>
      <c r="J367" s="53"/>
      <c r="K367" s="123">
        <v>3284400</v>
      </c>
    </row>
    <row r="368" spans="1:11" ht="20.149999999999999" customHeight="1" x14ac:dyDescent="0.2">
      <c r="A368" s="67">
        <v>468</v>
      </c>
      <c r="B368" s="108">
        <v>3410218048</v>
      </c>
      <c r="C368" s="109" t="s">
        <v>565</v>
      </c>
      <c r="D368" s="9"/>
      <c r="E368" s="9"/>
      <c r="F368" s="29"/>
      <c r="G368" s="23"/>
      <c r="H368" s="23"/>
      <c r="I368" s="34"/>
      <c r="J368" s="53"/>
      <c r="K368" s="123">
        <v>3564000</v>
      </c>
    </row>
    <row r="369" spans="1:11" ht="20.149999999999999" customHeight="1" x14ac:dyDescent="0.2">
      <c r="A369" s="67">
        <v>469</v>
      </c>
      <c r="B369" s="108">
        <v>3411100799</v>
      </c>
      <c r="C369" s="109" t="s">
        <v>2303</v>
      </c>
      <c r="D369" s="9"/>
      <c r="E369" s="9"/>
      <c r="F369" s="29"/>
      <c r="G369" s="23"/>
      <c r="H369" s="23"/>
      <c r="I369" s="34"/>
      <c r="J369" s="53"/>
      <c r="K369" s="123">
        <v>544145</v>
      </c>
    </row>
    <row r="370" spans="1:11" ht="20.149999999999999" customHeight="1" x14ac:dyDescent="0.2">
      <c r="A370" s="67">
        <v>470</v>
      </c>
      <c r="B370" s="108">
        <v>3411503315</v>
      </c>
      <c r="C370" s="109" t="s">
        <v>2304</v>
      </c>
      <c r="D370" s="9"/>
      <c r="E370" s="9"/>
      <c r="F370" s="29"/>
      <c r="G370" s="23"/>
      <c r="H370" s="23"/>
      <c r="I370" s="34"/>
      <c r="J370" s="53"/>
      <c r="K370" s="123">
        <v>145210</v>
      </c>
    </row>
    <row r="371" spans="1:11" ht="20.149999999999999" customHeight="1" x14ac:dyDescent="0.2">
      <c r="A371" s="67">
        <v>471</v>
      </c>
      <c r="B371" s="108">
        <v>3410218253</v>
      </c>
      <c r="C371" s="109" t="s">
        <v>2305</v>
      </c>
      <c r="D371" s="9"/>
      <c r="E371" s="9"/>
      <c r="F371" s="29"/>
      <c r="G371" s="23"/>
      <c r="H371" s="23"/>
      <c r="I371" s="34"/>
      <c r="J371" s="53"/>
      <c r="K371" s="123">
        <v>36084</v>
      </c>
    </row>
    <row r="372" spans="1:11" ht="20.149999999999999" customHeight="1" x14ac:dyDescent="0.2">
      <c r="A372" s="67">
        <v>472</v>
      </c>
      <c r="B372" s="108">
        <v>3410218261</v>
      </c>
      <c r="C372" s="109" t="s">
        <v>2306</v>
      </c>
      <c r="D372" s="9"/>
      <c r="E372" s="9"/>
      <c r="F372" s="29"/>
      <c r="G372" s="23"/>
      <c r="H372" s="23"/>
      <c r="I372" s="34"/>
      <c r="J372" s="53"/>
      <c r="K372" s="123">
        <v>1237600</v>
      </c>
    </row>
    <row r="373" spans="1:11" ht="20.149999999999999" customHeight="1" x14ac:dyDescent="0.2">
      <c r="A373" s="67">
        <v>473</v>
      </c>
      <c r="B373" s="108">
        <v>3411503331</v>
      </c>
      <c r="C373" s="109" t="s">
        <v>2307</v>
      </c>
      <c r="D373" s="9"/>
      <c r="E373" s="9"/>
      <c r="F373" s="29"/>
      <c r="G373" s="23"/>
      <c r="H373" s="23"/>
      <c r="I373" s="34"/>
      <c r="J373" s="53"/>
      <c r="K373" s="123">
        <v>20500</v>
      </c>
    </row>
    <row r="374" spans="1:11" ht="20.149999999999999" customHeight="1" x14ac:dyDescent="0.2">
      <c r="A374" s="67">
        <v>474</v>
      </c>
      <c r="B374" s="108">
        <v>3410218360</v>
      </c>
      <c r="C374" s="109" t="s">
        <v>2308</v>
      </c>
      <c r="D374" s="9"/>
      <c r="E374" s="9"/>
      <c r="F374" s="29"/>
      <c r="G374" s="23"/>
      <c r="H374" s="23"/>
      <c r="I374" s="34"/>
      <c r="J374" s="53"/>
      <c r="K374" s="123">
        <v>0</v>
      </c>
    </row>
    <row r="375" spans="1:11" ht="20.149999999999999" customHeight="1" x14ac:dyDescent="0.2">
      <c r="A375" s="67">
        <v>475</v>
      </c>
      <c r="B375" s="108">
        <v>3412500690</v>
      </c>
      <c r="C375" s="109" t="s">
        <v>2309</v>
      </c>
      <c r="D375" s="9"/>
      <c r="E375" s="9"/>
      <c r="F375" s="29"/>
      <c r="G375" s="23"/>
      <c r="H375" s="23"/>
      <c r="I375" s="34"/>
      <c r="J375" s="53"/>
      <c r="K375" s="123">
        <v>965195</v>
      </c>
    </row>
    <row r="376" spans="1:11" ht="20.149999999999999" customHeight="1" x14ac:dyDescent="0.2">
      <c r="A376" s="67">
        <v>476</v>
      </c>
      <c r="B376" s="108">
        <v>3412500906</v>
      </c>
      <c r="C376" s="109" t="s">
        <v>2310</v>
      </c>
      <c r="D376" s="9"/>
      <c r="E376" s="9"/>
      <c r="F376" s="29"/>
      <c r="G376" s="23"/>
      <c r="H376" s="23"/>
      <c r="I376" s="34"/>
      <c r="J376" s="53"/>
      <c r="K376" s="123"/>
    </row>
    <row r="377" spans="1:11" ht="20.149999999999999" customHeight="1" x14ac:dyDescent="0.2">
      <c r="A377" s="67">
        <v>477</v>
      </c>
      <c r="B377" s="108">
        <v>3413205166</v>
      </c>
      <c r="C377" s="109" t="s">
        <v>2311</v>
      </c>
      <c r="D377" s="9"/>
      <c r="E377" s="9"/>
      <c r="F377" s="29"/>
      <c r="G377" s="23"/>
      <c r="H377" s="23"/>
      <c r="I377" s="34"/>
      <c r="J377" s="53"/>
      <c r="K377" s="123">
        <v>285300</v>
      </c>
    </row>
    <row r="378" spans="1:11" ht="20.149999999999999" customHeight="1" x14ac:dyDescent="0.2">
      <c r="A378" s="67">
        <v>478</v>
      </c>
      <c r="B378" s="108">
        <v>3410218394</v>
      </c>
      <c r="C378" s="109" t="s">
        <v>2312</v>
      </c>
      <c r="D378" s="9"/>
      <c r="E378" s="9"/>
      <c r="F378" s="29"/>
      <c r="G378" s="23"/>
      <c r="H378" s="23"/>
      <c r="I378" s="34"/>
      <c r="J378" s="53"/>
      <c r="K378" s="123">
        <v>1219500</v>
      </c>
    </row>
    <row r="379" spans="1:11" ht="20.149999999999999" customHeight="1" x14ac:dyDescent="0.2">
      <c r="A379" s="67">
        <v>479</v>
      </c>
      <c r="B379" s="108">
        <v>3410218386</v>
      </c>
      <c r="C379" s="109" t="s">
        <v>2313</v>
      </c>
      <c r="D379" s="9"/>
      <c r="E379" s="9"/>
      <c r="F379" s="29"/>
      <c r="G379" s="23"/>
      <c r="H379" s="23"/>
      <c r="I379" s="34"/>
      <c r="J379" s="53"/>
      <c r="K379" s="123">
        <v>393590</v>
      </c>
    </row>
    <row r="380" spans="1:11" ht="20.149999999999999" customHeight="1" x14ac:dyDescent="0.2">
      <c r="A380" s="67">
        <v>480</v>
      </c>
      <c r="B380" s="108">
        <v>3410118370</v>
      </c>
      <c r="C380" s="109" t="s">
        <v>2314</v>
      </c>
      <c r="D380" s="9"/>
      <c r="E380" s="9"/>
      <c r="F380" s="29"/>
      <c r="G380" s="23"/>
      <c r="H380" s="23"/>
      <c r="I380" s="34"/>
      <c r="J380" s="53"/>
      <c r="K380" s="123">
        <v>9000</v>
      </c>
    </row>
    <row r="381" spans="1:11" ht="20.149999999999999" customHeight="1" x14ac:dyDescent="0.2">
      <c r="A381" s="67">
        <v>481</v>
      </c>
      <c r="B381" s="108">
        <v>3411503356</v>
      </c>
      <c r="C381" s="109" t="s">
        <v>2315</v>
      </c>
      <c r="D381" s="9"/>
      <c r="E381" s="9"/>
      <c r="F381" s="29"/>
      <c r="G381" s="23"/>
      <c r="H381" s="23"/>
      <c r="I381" s="34"/>
      <c r="J381" s="53"/>
      <c r="K381" s="123">
        <v>397400</v>
      </c>
    </row>
    <row r="382" spans="1:11" ht="20.149999999999999" customHeight="1" x14ac:dyDescent="0.2">
      <c r="A382" s="67">
        <v>482</v>
      </c>
      <c r="B382" s="108">
        <v>3411503364</v>
      </c>
      <c r="C382" s="109" t="s">
        <v>2316</v>
      </c>
      <c r="D382" s="9"/>
      <c r="E382" s="9"/>
      <c r="F382" s="29"/>
      <c r="G382" s="23"/>
      <c r="H382" s="23"/>
      <c r="I382" s="34"/>
      <c r="J382" s="53"/>
      <c r="K382" s="123">
        <v>523706</v>
      </c>
    </row>
    <row r="383" spans="1:11" ht="20.149999999999999" customHeight="1" x14ac:dyDescent="0.2">
      <c r="A383" s="67">
        <v>483</v>
      </c>
      <c r="B383" s="108">
        <v>3410218469</v>
      </c>
      <c r="C383" s="109" t="s">
        <v>2317</v>
      </c>
      <c r="D383" s="9"/>
      <c r="E383" s="9"/>
      <c r="F383" s="29"/>
      <c r="G383" s="23"/>
      <c r="H383" s="23"/>
      <c r="I383" s="34"/>
      <c r="J383" s="53"/>
      <c r="K383" s="123">
        <v>265635</v>
      </c>
    </row>
    <row r="384" spans="1:11" ht="20.149999999999999" customHeight="1" x14ac:dyDescent="0.2">
      <c r="A384" s="67">
        <v>484</v>
      </c>
      <c r="B384" s="108">
        <v>3410215838</v>
      </c>
      <c r="C384" s="109" t="s">
        <v>2318</v>
      </c>
      <c r="D384" s="9"/>
      <c r="E384" s="9"/>
      <c r="F384" s="29"/>
      <c r="G384" s="23"/>
      <c r="H384" s="23"/>
      <c r="I384" s="34"/>
      <c r="J384" s="53"/>
      <c r="K384" s="123"/>
    </row>
    <row r="385" spans="1:11" ht="20.149999999999999" customHeight="1" x14ac:dyDescent="0.2">
      <c r="A385" s="67">
        <v>485</v>
      </c>
      <c r="B385" s="108">
        <v>3412500914</v>
      </c>
      <c r="C385" s="109" t="s">
        <v>2319</v>
      </c>
      <c r="D385" s="9"/>
      <c r="E385" s="9"/>
      <c r="F385" s="29"/>
      <c r="G385" s="23"/>
      <c r="H385" s="23"/>
      <c r="I385" s="34"/>
      <c r="J385" s="53"/>
      <c r="K385" s="123">
        <v>344403</v>
      </c>
    </row>
    <row r="386" spans="1:11" ht="20.149999999999999" customHeight="1" x14ac:dyDescent="0.2">
      <c r="A386" s="67">
        <v>486</v>
      </c>
      <c r="B386" s="108">
        <v>3410218568</v>
      </c>
      <c r="C386" s="109" t="s">
        <v>2320</v>
      </c>
      <c r="D386" s="9"/>
      <c r="E386" s="9"/>
      <c r="F386" s="29"/>
      <c r="G386" s="23"/>
      <c r="H386" s="23"/>
      <c r="I386" s="34"/>
      <c r="J386" s="53"/>
      <c r="K386" s="123">
        <v>1199100</v>
      </c>
    </row>
    <row r="387" spans="1:11" ht="20.149999999999999" customHeight="1" x14ac:dyDescent="0.2">
      <c r="A387" s="67">
        <v>487</v>
      </c>
      <c r="B387" s="108">
        <v>3411700358</v>
      </c>
      <c r="C387" s="109" t="s">
        <v>2321</v>
      </c>
      <c r="D387" s="9"/>
      <c r="E387" s="9"/>
      <c r="F387" s="29"/>
      <c r="G387" s="23"/>
      <c r="H387" s="23"/>
      <c r="I387" s="34"/>
      <c r="J387" s="53"/>
      <c r="K387" s="123">
        <v>525190</v>
      </c>
    </row>
    <row r="388" spans="1:11" ht="20.149999999999999" customHeight="1" x14ac:dyDescent="0.2">
      <c r="A388" s="67">
        <v>488</v>
      </c>
      <c r="B388" s="108">
        <v>3410118594</v>
      </c>
      <c r="C388" s="109" t="s">
        <v>2322</v>
      </c>
      <c r="D388" s="9"/>
      <c r="E388" s="9"/>
      <c r="F388" s="29"/>
      <c r="G388" s="23"/>
      <c r="H388" s="23"/>
      <c r="I388" s="34"/>
      <c r="J388" s="53"/>
      <c r="K388" s="123">
        <v>0</v>
      </c>
    </row>
    <row r="389" spans="1:11" ht="20.149999999999999" customHeight="1" x14ac:dyDescent="0.2">
      <c r="A389" s="67">
        <v>489</v>
      </c>
      <c r="B389" s="108">
        <v>3410218634</v>
      </c>
      <c r="C389" s="109" t="s">
        <v>557</v>
      </c>
      <c r="D389" s="9"/>
      <c r="E389" s="9"/>
      <c r="F389" s="29"/>
      <c r="G389" s="23"/>
      <c r="H389" s="23"/>
      <c r="I389" s="34"/>
      <c r="J389" s="53"/>
      <c r="K389" s="123">
        <v>241914</v>
      </c>
    </row>
    <row r="390" spans="1:11" ht="20.149999999999999" customHeight="1" x14ac:dyDescent="0.2">
      <c r="A390" s="67">
        <v>490</v>
      </c>
      <c r="B390" s="108">
        <v>3411503380</v>
      </c>
      <c r="C390" s="109" t="s">
        <v>2323</v>
      </c>
      <c r="D390" s="9"/>
      <c r="E390" s="9"/>
      <c r="F390" s="29"/>
      <c r="G390" s="23"/>
      <c r="H390" s="23"/>
      <c r="I390" s="34"/>
      <c r="J390" s="53"/>
      <c r="K390" s="123">
        <v>0</v>
      </c>
    </row>
    <row r="391" spans="1:11" ht="20.149999999999999" customHeight="1" x14ac:dyDescent="0.2">
      <c r="A391" s="67">
        <v>491</v>
      </c>
      <c r="B391" s="108">
        <v>3411503398</v>
      </c>
      <c r="C391" s="109" t="s">
        <v>2324</v>
      </c>
      <c r="D391" s="9"/>
      <c r="E391" s="9"/>
      <c r="F391" s="29"/>
      <c r="G391" s="23"/>
      <c r="H391" s="23"/>
      <c r="I391" s="34"/>
      <c r="J391" s="53"/>
      <c r="K391" s="123">
        <v>10450</v>
      </c>
    </row>
    <row r="392" spans="1:11" ht="20.149999999999999" customHeight="1" x14ac:dyDescent="0.2">
      <c r="A392" s="67">
        <v>492</v>
      </c>
      <c r="B392" s="108">
        <v>3410118677</v>
      </c>
      <c r="C392" s="109" t="s">
        <v>2325</v>
      </c>
      <c r="D392" s="9"/>
      <c r="E392" s="9"/>
      <c r="F392" s="29"/>
      <c r="G392" s="23"/>
      <c r="H392" s="23"/>
      <c r="I392" s="34"/>
      <c r="J392" s="53"/>
      <c r="K392" s="123">
        <v>0</v>
      </c>
    </row>
    <row r="393" spans="1:11" ht="20.149999999999999" customHeight="1" x14ac:dyDescent="0.2">
      <c r="A393" s="67">
        <v>493</v>
      </c>
      <c r="B393" s="108">
        <v>3412500922</v>
      </c>
      <c r="C393" s="109" t="s">
        <v>2326</v>
      </c>
      <c r="D393" s="9"/>
      <c r="E393" s="9"/>
      <c r="F393" s="29"/>
      <c r="G393" s="23"/>
      <c r="H393" s="23"/>
      <c r="I393" s="34"/>
      <c r="J393" s="53"/>
      <c r="K393" s="123"/>
    </row>
    <row r="394" spans="1:11" ht="20.149999999999999" customHeight="1" x14ac:dyDescent="0.2">
      <c r="A394" s="67">
        <v>494</v>
      </c>
      <c r="B394" s="108">
        <v>3410218964</v>
      </c>
      <c r="C394" s="109" t="s">
        <v>2327</v>
      </c>
      <c r="D394" s="9"/>
      <c r="E394" s="9"/>
      <c r="F394" s="29"/>
      <c r="G394" s="23"/>
      <c r="H394" s="23"/>
      <c r="I394" s="34"/>
      <c r="J394" s="53"/>
      <c r="K394" s="123">
        <v>0</v>
      </c>
    </row>
    <row r="395" spans="1:11" ht="20.149999999999999" customHeight="1" x14ac:dyDescent="0.2">
      <c r="A395" s="67">
        <v>495</v>
      </c>
      <c r="B395" s="108">
        <v>3410118909</v>
      </c>
      <c r="C395" s="109" t="s">
        <v>2328</v>
      </c>
      <c r="D395" s="9"/>
      <c r="E395" s="9"/>
      <c r="F395" s="29"/>
      <c r="G395" s="23"/>
      <c r="H395" s="23"/>
      <c r="I395" s="34"/>
      <c r="J395" s="53"/>
      <c r="K395" s="123">
        <v>0</v>
      </c>
    </row>
    <row r="396" spans="1:11" ht="20.149999999999999" customHeight="1" x14ac:dyDescent="0.2">
      <c r="A396" s="67">
        <v>496</v>
      </c>
      <c r="B396" s="108">
        <v>3410119014</v>
      </c>
      <c r="C396" s="109" t="s">
        <v>2329</v>
      </c>
      <c r="D396" s="9"/>
      <c r="E396" s="9"/>
      <c r="F396" s="29"/>
      <c r="G396" s="23"/>
      <c r="H396" s="23"/>
      <c r="I396" s="34"/>
      <c r="J396" s="53"/>
      <c r="K396" s="123">
        <v>0</v>
      </c>
    </row>
    <row r="397" spans="1:11" ht="20.149999999999999" customHeight="1" x14ac:dyDescent="0.2">
      <c r="A397" s="67">
        <v>497</v>
      </c>
      <c r="B397" s="108">
        <v>3410218899</v>
      </c>
      <c r="C397" s="109" t="s">
        <v>2330</v>
      </c>
      <c r="D397" s="9"/>
      <c r="E397" s="9"/>
      <c r="F397" s="29"/>
      <c r="G397" s="23"/>
      <c r="H397" s="23"/>
      <c r="I397" s="34"/>
      <c r="J397" s="53"/>
      <c r="K397" s="123">
        <v>0</v>
      </c>
    </row>
    <row r="398" spans="1:11" ht="20.149999999999999" customHeight="1" x14ac:dyDescent="0.2">
      <c r="A398" s="67">
        <v>498</v>
      </c>
      <c r="B398" s="108">
        <v>3410900637</v>
      </c>
      <c r="C398" s="109" t="s">
        <v>390</v>
      </c>
      <c r="D398" s="9"/>
      <c r="E398" s="9"/>
      <c r="F398" s="29"/>
      <c r="G398" s="23"/>
      <c r="H398" s="23"/>
      <c r="I398" s="34"/>
      <c r="J398" s="53"/>
      <c r="K398" s="123">
        <v>0</v>
      </c>
    </row>
    <row r="399" spans="1:11" ht="20.149999999999999" customHeight="1" x14ac:dyDescent="0.2">
      <c r="A399" s="67">
        <v>499</v>
      </c>
      <c r="B399" s="108">
        <v>3411503406</v>
      </c>
      <c r="C399" s="109" t="s">
        <v>2331</v>
      </c>
      <c r="D399" s="9"/>
      <c r="E399" s="9"/>
      <c r="F399" s="29"/>
      <c r="G399" s="23"/>
      <c r="H399" s="23"/>
      <c r="I399" s="34"/>
      <c r="J399" s="53"/>
      <c r="K399" s="123">
        <v>0</v>
      </c>
    </row>
    <row r="400" spans="1:11" ht="20.149999999999999" customHeight="1" x14ac:dyDescent="0.2">
      <c r="A400" s="67">
        <v>500</v>
      </c>
      <c r="B400" s="108">
        <v>3412700571</v>
      </c>
      <c r="C400" s="109" t="s">
        <v>2332</v>
      </c>
      <c r="D400" s="9"/>
      <c r="E400" s="9"/>
      <c r="F400" s="29"/>
      <c r="G400" s="23"/>
      <c r="H400" s="23"/>
      <c r="I400" s="34"/>
      <c r="J400" s="53"/>
      <c r="K400" s="123">
        <v>0</v>
      </c>
    </row>
    <row r="401" spans="1:11" ht="20.149999999999999" customHeight="1" x14ac:dyDescent="0.2">
      <c r="A401" s="67">
        <v>501</v>
      </c>
      <c r="B401" s="108">
        <v>3412700191</v>
      </c>
      <c r="C401" s="109" t="s">
        <v>2333</v>
      </c>
      <c r="D401" s="9"/>
      <c r="E401" s="9"/>
      <c r="F401" s="29"/>
      <c r="G401" s="23"/>
      <c r="H401" s="23"/>
      <c r="I401" s="34"/>
      <c r="J401" s="53"/>
      <c r="K401" s="123">
        <v>0</v>
      </c>
    </row>
    <row r="402" spans="1:11" ht="20.149999999999999" customHeight="1" x14ac:dyDescent="0.2">
      <c r="A402" s="26"/>
      <c r="B402" s="52"/>
      <c r="C402" s="47"/>
      <c r="D402" s="9"/>
      <c r="E402" s="9"/>
      <c r="F402" s="29"/>
      <c r="G402" s="23"/>
      <c r="H402" s="23"/>
      <c r="I402" s="34"/>
      <c r="J402" s="53"/>
      <c r="K402" s="91"/>
    </row>
    <row r="403" spans="1:11" ht="20.149999999999999" customHeight="1" x14ac:dyDescent="0.2">
      <c r="A403" s="26"/>
      <c r="B403" s="52"/>
      <c r="C403" s="47"/>
      <c r="D403" s="9"/>
      <c r="E403" s="9"/>
      <c r="F403" s="29"/>
      <c r="G403" s="23"/>
      <c r="H403" s="23"/>
      <c r="I403" s="34"/>
      <c r="J403" s="53"/>
      <c r="K403" s="91"/>
    </row>
    <row r="404" spans="1:11" ht="20.149999999999999" customHeight="1" x14ac:dyDescent="0.2">
      <c r="A404" s="26"/>
      <c r="B404" s="52"/>
      <c r="C404" s="47"/>
      <c r="D404" s="9"/>
      <c r="E404" s="9"/>
      <c r="F404" s="29"/>
      <c r="G404" s="23"/>
      <c r="H404" s="23"/>
      <c r="I404" s="34"/>
      <c r="J404" s="53"/>
      <c r="K404" s="91"/>
    </row>
    <row r="405" spans="1:11" ht="20.149999999999999" customHeight="1" x14ac:dyDescent="0.2">
      <c r="A405" s="12" t="s">
        <v>1417</v>
      </c>
      <c r="B405" s="12"/>
      <c r="C405" s="37" t="s">
        <v>1419</v>
      </c>
      <c r="D405" s="12"/>
      <c r="E405" s="12"/>
      <c r="F405" s="12"/>
      <c r="G405" s="12"/>
      <c r="H405" s="12"/>
      <c r="K405" s="93"/>
    </row>
    <row r="406" spans="1:11" ht="20.149999999999999" customHeight="1" x14ac:dyDescent="0.2">
      <c r="A406" s="12" t="s">
        <v>1417</v>
      </c>
      <c r="B406" s="12"/>
      <c r="C406" s="37"/>
      <c r="D406" s="12"/>
      <c r="E406" s="12"/>
      <c r="F406" s="12"/>
      <c r="G406" s="12"/>
      <c r="H406" s="12"/>
      <c r="K406" s="93"/>
    </row>
  </sheetData>
  <phoneticPr fontId="2"/>
  <pageMargins left="0.39370078740157483" right="0.19685039370078741" top="0.6692913385826772" bottom="0.35433070866141736" header="0.31496062992125984" footer="0.19685039370078741"/>
  <pageSetup paperSize="9" scale="55" fitToHeight="10" orientation="portrait" r:id="rId1"/>
  <headerFooter>
    <oddHeader>&amp;R&amp;F&amp;A　　　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tabSelected="1" view="pageBreakPreview" topLeftCell="A316" zoomScale="85" zoomScaleNormal="85" zoomScaleSheetLayoutView="85" workbookViewId="0">
      <selection activeCell="C330" sqref="C330"/>
    </sheetView>
  </sheetViews>
  <sheetFormatPr defaultColWidth="9" defaultRowHeight="20.149999999999999" customHeight="1" x14ac:dyDescent="0.2"/>
  <cols>
    <col min="1" max="1" width="8.6328125" style="7" customWidth="1"/>
    <col min="2" max="2" width="13.1796875" style="7" customWidth="1"/>
    <col min="3" max="3" width="42.6328125" style="7" customWidth="1"/>
    <col min="4" max="10" width="12.6328125" style="7" customWidth="1"/>
    <col min="11" max="11" width="12.6328125" style="57" customWidth="1"/>
    <col min="12" max="16384" width="9" style="7"/>
  </cols>
  <sheetData>
    <row r="1" spans="1:11" ht="20.149999999999999" customHeight="1" x14ac:dyDescent="0.2">
      <c r="A1" s="6" t="s">
        <v>129</v>
      </c>
      <c r="B1" s="6" t="s">
        <v>130</v>
      </c>
      <c r="C1" s="6" t="s">
        <v>133</v>
      </c>
      <c r="D1" s="17" t="s">
        <v>146</v>
      </c>
      <c r="E1" s="17" t="s">
        <v>147</v>
      </c>
      <c r="F1" s="17" t="s">
        <v>1124</v>
      </c>
      <c r="G1" s="17" t="s">
        <v>1246</v>
      </c>
      <c r="H1" s="17" t="s">
        <v>1405</v>
      </c>
      <c r="I1" s="17" t="s">
        <v>1529</v>
      </c>
      <c r="J1" s="17" t="s">
        <v>2249</v>
      </c>
      <c r="K1" s="17" t="s">
        <v>2252</v>
      </c>
    </row>
    <row r="2" spans="1:11" ht="20.149999999999999" customHeight="1" x14ac:dyDescent="0.2">
      <c r="A2" s="6"/>
      <c r="B2" s="6"/>
      <c r="C2" s="6" t="s">
        <v>1414</v>
      </c>
      <c r="D2" s="8">
        <v>15939.3</v>
      </c>
      <c r="E2" s="8">
        <v>15892.3</v>
      </c>
      <c r="F2" s="8">
        <v>16037.9</v>
      </c>
      <c r="G2" s="8">
        <v>16753.599999999999</v>
      </c>
      <c r="H2" s="8">
        <v>17167.599999999999</v>
      </c>
      <c r="I2" s="8">
        <v>16779.400000000001</v>
      </c>
      <c r="J2" s="8">
        <v>17411.8</v>
      </c>
      <c r="K2" s="8">
        <v>18005</v>
      </c>
    </row>
    <row r="3" spans="1:11" ht="20.149999999999999" customHeight="1" x14ac:dyDescent="0.2">
      <c r="A3" s="9">
        <v>4</v>
      </c>
      <c r="B3" s="9">
        <v>3411100419</v>
      </c>
      <c r="C3" s="9" t="s">
        <v>391</v>
      </c>
      <c r="D3" s="10">
        <f>IF(支払総額!D3=0,"",支払総額!D3/支払対象者延人数!D3)</f>
        <v>11215.43321299639</v>
      </c>
      <c r="E3" s="10">
        <f>IF(支払総額!E3=0,"",支払総額!E3/支払対象者延人数!E3)</f>
        <v>10478.636363636364</v>
      </c>
      <c r="F3" s="30">
        <f>IF(支払総額!F3=0,"",支払総額!F3/支払対象者延人数!F3)</f>
        <v>9442.1365638766529</v>
      </c>
      <c r="G3" s="30">
        <f>IF(支払総額!G3=0,"",支払総額!G3/支払対象者延人数!G3)</f>
        <v>10094.174999999999</v>
      </c>
      <c r="H3" s="30">
        <f>IF(支払総額!H3=0,"",支払総額!H3/支払対象者延人数!H3)</f>
        <v>10409.648648648648</v>
      </c>
      <c r="I3" s="30">
        <f>IF(支払総額!I3=0,"",支払総額!I3/支払対象者延人数!I3)</f>
        <v>10913.742331288344</v>
      </c>
      <c r="J3" s="30">
        <f>IF(支払総額!J3=0,"",支払総額!J3/支払対象者延人数!J3)</f>
        <v>12369.477124183006</v>
      </c>
      <c r="K3" s="30">
        <f>IF(支払総額!K3=0,"",支払総額!K3/支払対象者延人数!K3)</f>
        <v>13049.420289855072</v>
      </c>
    </row>
    <row r="4" spans="1:11" ht="20.149999999999999" customHeight="1" x14ac:dyDescent="0.2">
      <c r="A4" s="9">
        <v>5</v>
      </c>
      <c r="B4" s="9">
        <v>3411100427</v>
      </c>
      <c r="C4" s="9" t="s">
        <v>392</v>
      </c>
      <c r="D4" s="10">
        <f>IF(支払総額!D4=0,"",支払総額!D4/支払対象者延人数!D4)</f>
        <v>18907.727810650889</v>
      </c>
      <c r="E4" s="10">
        <f>IF(支払総額!E4=0,"",支払総額!E4/支払対象者延人数!E4)</f>
        <v>18604.921383647797</v>
      </c>
      <c r="F4" s="30">
        <f>IF(支払総額!F4=0,"",支払総額!F4/支払対象者延人数!F4)</f>
        <v>18181.778571428571</v>
      </c>
      <c r="G4" s="30">
        <f>IF(支払総額!G4=0,"",支払総額!G4/支払対象者延人数!G4)</f>
        <v>15480.067857142858</v>
      </c>
      <c r="H4" s="30">
        <f>IF(支払総額!H4=0,"",支払総額!H4/支払対象者延人数!H4)</f>
        <v>12242.050193050192</v>
      </c>
      <c r="I4" s="30">
        <f>IF(支払総額!I4=0,"",支払総額!I4/支払対象者延人数!I4)</f>
        <v>11134.235521235521</v>
      </c>
      <c r="J4" s="30">
        <f>IF(支払総額!J4=0,"",支払総額!J4/支払対象者延人数!J4)</f>
        <v>11696.173745173744</v>
      </c>
      <c r="K4" s="30">
        <f>IF(支払総額!K4=0,"",支払総額!K4/支払対象者延人数!K4)</f>
        <v>15465.397637795275</v>
      </c>
    </row>
    <row r="5" spans="1:11" ht="20.149999999999999" customHeight="1" x14ac:dyDescent="0.2">
      <c r="A5" s="9">
        <v>6</v>
      </c>
      <c r="B5" s="9">
        <v>3413900030</v>
      </c>
      <c r="C5" s="9" t="s">
        <v>393</v>
      </c>
      <c r="D5" s="10">
        <f>IF(支払総額!D5=0,"",支払総額!D5/支払対象者延人数!D5)</f>
        <v>31052.782608695652</v>
      </c>
      <c r="E5" s="10">
        <f>IF(支払総額!E5=0,"",支払総額!E5/支払対象者延人数!E5)</f>
        <v>28875.384615384617</v>
      </c>
      <c r="F5" s="30">
        <f>IF(支払総額!F5=0,"",支払総額!F5/支払対象者延人数!F5)</f>
        <v>27353.896103896102</v>
      </c>
      <c r="G5" s="30">
        <f>IF(支払総額!G5=0,"",支払総額!G5/支払対象者延人数!G5)</f>
        <v>26530.869565217392</v>
      </c>
      <c r="H5" s="30">
        <f>IF(支払総額!H5=0,"",支払総額!H5/支払対象者延人数!H5)</f>
        <v>30004.507042253521</v>
      </c>
      <c r="I5" s="30">
        <f>IF(支払総額!I5=0,"",支払総額!I5/支払対象者延人数!I5)</f>
        <v>34052.522522522522</v>
      </c>
      <c r="J5" s="30">
        <f>IF(支払総額!J5=0,"",支払総額!J5/支払対象者延人数!J5)</f>
        <v>35022.5</v>
      </c>
      <c r="K5" s="30">
        <f>IF(支払総額!K5=0,"",支払総額!K5/支払対象者延人数!K5)</f>
        <v>34087.980769230766</v>
      </c>
    </row>
    <row r="6" spans="1:11" ht="20.149999999999999" customHeight="1" x14ac:dyDescent="0.2">
      <c r="A6" s="9">
        <v>8</v>
      </c>
      <c r="B6" s="9">
        <v>3410203909</v>
      </c>
      <c r="C6" s="9" t="s">
        <v>395</v>
      </c>
      <c r="D6" s="10">
        <f>IF(支払総額!D6=0,"",支払総額!D6/支払対象者延人数!D6)</f>
        <v>7274.4394618834085</v>
      </c>
      <c r="E6" s="10">
        <f>IF(支払総額!E6=0,"",支払総額!E6/支払対象者延人数!E6)</f>
        <v>7154.782608695652</v>
      </c>
      <c r="F6" s="30">
        <f>IF(支払総額!F6=0,"",支払総額!F6/支払対象者延人数!F6)</f>
        <v>7228.4518828451883</v>
      </c>
      <c r="G6" s="30">
        <f>IF(支払総額!G6=0,"",支払総額!G6/支払対象者延人数!G6)</f>
        <v>7336.2549800796814</v>
      </c>
      <c r="H6" s="30">
        <f>IF(支払総額!H6=0,"",支払総額!H6/支払対象者延人数!H6)</f>
        <v>7158.4386617100372</v>
      </c>
      <c r="I6" s="30">
        <f>IF(支払総額!I6=0,"",支払総額!I6/支払対象者延人数!I6)</f>
        <v>6968.5549132947981</v>
      </c>
      <c r="J6" s="30">
        <f>IF(支払総額!J6=0,"",支払総額!J6/支払対象者延人数!J6)</f>
        <v>6395.9737417943106</v>
      </c>
      <c r="K6" s="30">
        <f>IF(支払総額!K6=0,"",支払総額!K6/支払対象者延人数!K6)</f>
        <v>6174.2120343839542</v>
      </c>
    </row>
    <row r="7" spans="1:11" ht="20.149999999999999" customHeight="1" x14ac:dyDescent="0.2">
      <c r="A7" s="9">
        <v>9</v>
      </c>
      <c r="B7" s="9">
        <v>3410500619</v>
      </c>
      <c r="C7" s="9" t="s">
        <v>1036</v>
      </c>
      <c r="D7" s="10">
        <f>IF(支払総額!D7=0,"",支払総額!D7/支払対象者延人数!D7)</f>
        <v>4825</v>
      </c>
      <c r="E7" s="10">
        <f>IF(支払総額!E7=0,"",支払総額!E7/支払対象者延人数!E7)</f>
        <v>6103.8793103448279</v>
      </c>
      <c r="F7" s="30" t="str">
        <f>IF(支払総額!F7=0,"",支払総額!F7/支払対象者延人数!F7)</f>
        <v/>
      </c>
      <c r="G7" s="30" t="str">
        <f>IF(支払総額!G7=0,"",支払総額!G7/支払対象者延人数!G7)</f>
        <v/>
      </c>
      <c r="H7" s="30">
        <f>IF(支払総額!H7=0,"",支払総額!H7/支払対象者延人数!H7)</f>
        <v>6940.1677852348994</v>
      </c>
      <c r="I7" s="30">
        <f>IF(支払総額!I7=0,"",支払総額!I7/支払対象者延人数!I7)</f>
        <v>6030.5921052631575</v>
      </c>
      <c r="J7" s="30">
        <f>IF(支払総額!J7=0,"",支払総額!J7/支払対象者延人数!J7)</f>
        <v>5989.6396396396394</v>
      </c>
      <c r="K7" s="30">
        <f>IF(支払総額!K7=0,"",支払総額!K7/支払対象者延人数!K7)</f>
        <v>6496.8658892128278</v>
      </c>
    </row>
    <row r="8" spans="1:11" ht="20.149999999999999" customHeight="1" x14ac:dyDescent="0.2">
      <c r="A8" s="9">
        <v>10</v>
      </c>
      <c r="B8" s="9">
        <v>3410500627</v>
      </c>
      <c r="C8" s="9" t="s">
        <v>396</v>
      </c>
      <c r="D8" s="10">
        <f>IF(支払総額!D8=0,"",支払総額!D8/支払対象者延人数!D8)</f>
        <v>18424.438871473354</v>
      </c>
      <c r="E8" s="10">
        <f>IF(支払総額!E8=0,"",支払総額!E8/支払対象者延人数!E8)</f>
        <v>19141.273885350318</v>
      </c>
      <c r="F8" s="30">
        <f>IF(支払総額!F8=0,"",支払総額!F8/支払対象者延人数!F8)</f>
        <v>20287.179487179488</v>
      </c>
      <c r="G8" s="30">
        <f>IF(支払総額!G8=0,"",支払総額!G8/支払対象者延人数!G8)</f>
        <v>21981.159722222223</v>
      </c>
      <c r="H8" s="30">
        <f>IF(支払総額!H8=0,"",支払総額!H8/支払対象者延人数!H8)</f>
        <v>20950.717717717718</v>
      </c>
      <c r="I8" s="30">
        <f>IF(支払総額!I8=0,"",支払総額!I8/支払対象者延人数!I8)</f>
        <v>20787.335164835164</v>
      </c>
      <c r="J8" s="30">
        <f>IF(支払総額!J8=0,"",支払総額!J8/支払対象者延人数!J8)</f>
        <v>21931.375939849626</v>
      </c>
      <c r="K8" s="30">
        <f>IF(支払総額!K8=0,"",支払総額!K8/支払対象者延人数!K8)</f>
        <v>21158.527918781725</v>
      </c>
    </row>
    <row r="9" spans="1:11" ht="20.149999999999999" customHeight="1" x14ac:dyDescent="0.2">
      <c r="A9" s="9">
        <v>11</v>
      </c>
      <c r="B9" s="9">
        <v>3410500635</v>
      </c>
      <c r="C9" s="9" t="s">
        <v>397</v>
      </c>
      <c r="D9" s="10">
        <f>IF(支払総額!D9=0,"",支払総額!D9/支払対象者延人数!D9)</f>
        <v>8137.5437731196052</v>
      </c>
      <c r="E9" s="10">
        <f>IF(支払総額!E9=0,"",支払総額!E9/支払対象者延人数!E9)</f>
        <v>7488.7824222936761</v>
      </c>
      <c r="F9" s="30">
        <f>IF(支払総額!F9=0,"",支払総額!F9/支払対象者延人数!F9)</f>
        <v>8008.4298245614036</v>
      </c>
      <c r="G9" s="30" t="str">
        <f>IF(支払総額!G9=0,"",支払総額!G9/支払対象者延人数!G9)</f>
        <v/>
      </c>
      <c r="H9" s="30">
        <f>IF(支払総額!H9=0,"",支払総額!H9/支払対象者延人数!H9)</f>
        <v>8017.5</v>
      </c>
      <c r="I9" s="30">
        <f>IF(支払総額!I9=0,"",支払総額!I9/支払対象者延人数!I9)</f>
        <v>8821.3403755868549</v>
      </c>
      <c r="J9" s="30">
        <f>IF(支払総額!J9=0,"",支払総額!J9/支払対象者延人数!J9)</f>
        <v>9848.1806930693074</v>
      </c>
      <c r="K9" s="30">
        <f>IF(支払総額!K9=0,"",支払総額!K9/支払対象者延人数!K9)</f>
        <v>8317.6666666666661</v>
      </c>
    </row>
    <row r="10" spans="1:11" ht="20.149999999999999" customHeight="1" x14ac:dyDescent="0.2">
      <c r="A10" s="9">
        <v>12</v>
      </c>
      <c r="B10" s="9">
        <v>3410500643</v>
      </c>
      <c r="C10" s="9" t="s">
        <v>398</v>
      </c>
      <c r="D10" s="10">
        <f>IF(支払総額!D10=0,"",支払総額!D10/支払対象者延人数!D10)</f>
        <v>9434.0851063829796</v>
      </c>
      <c r="E10" s="10">
        <f>IF(支払総額!E10=0,"",支払総額!E10/支払対象者延人数!E10)</f>
        <v>10800.733082706767</v>
      </c>
      <c r="F10" s="30">
        <f>IF(支払総額!F10=0,"",支払総額!F10/支払対象者延人数!F10)</f>
        <v>13181.211604095563</v>
      </c>
      <c r="G10" s="30">
        <f>IF(支払総額!G10=0,"",支払総額!G10/支払対象者延人数!G10)</f>
        <v>12863.763066202091</v>
      </c>
      <c r="H10" s="30">
        <f>IF(支払総額!H10=0,"",支払総額!H10/支払対象者延人数!H10)</f>
        <v>12441.967213114754</v>
      </c>
      <c r="I10" s="30">
        <f>IF(支払総額!I10=0,"",支払総額!I10/支払対象者延人数!I10)</f>
        <v>15120.327102803738</v>
      </c>
      <c r="J10" s="30">
        <f>IF(支払総額!J10=0,"",支払総額!J10/支払対象者延人数!J10)</f>
        <v>15576.282051282051</v>
      </c>
      <c r="K10" s="30">
        <f>IF(支払総額!K10=0,"",支払総額!K10/支払対象者延人数!K10)</f>
        <v>13951.696428571429</v>
      </c>
    </row>
    <row r="11" spans="1:11" ht="20.149999999999999" customHeight="1" x14ac:dyDescent="0.2">
      <c r="A11" s="9">
        <v>13</v>
      </c>
      <c r="B11" s="9">
        <v>3410500650</v>
      </c>
      <c r="C11" s="9" t="s">
        <v>123</v>
      </c>
      <c r="D11" s="10">
        <f>IF(支払総額!D11=0,"",支払総額!D11/支払対象者延人数!D11)</f>
        <v>12343.90243902439</v>
      </c>
      <c r="E11" s="10">
        <f>IF(支払総額!E11=0,"",支払総額!E11/支払対象者延人数!E11)</f>
        <v>13971.779141104294</v>
      </c>
      <c r="F11" s="30">
        <f>IF(支払総額!F11=0,"",支払総額!F11/支払対象者延人数!F11)</f>
        <v>12591.479400749064</v>
      </c>
      <c r="G11" s="30">
        <f>IF(支払総額!G11=0,"",支払総額!G11/支払対象者延人数!G11)</f>
        <v>15374.469055374593</v>
      </c>
      <c r="H11" s="30">
        <f>IF(支払総額!H11=0,"",支払総額!H11/支払対象者延人数!H11)</f>
        <v>19616.583061889251</v>
      </c>
      <c r="I11" s="30">
        <f>IF(支払総額!I11=0,"",支払総額!I11/支払対象者延人数!I11)</f>
        <v>22625.828178694159</v>
      </c>
      <c r="J11" s="30">
        <f>IF(支払総額!J11=0,"",支払総額!J11/支払対象者延人数!J11)</f>
        <v>25020.795302013423</v>
      </c>
      <c r="K11" s="30">
        <f>IF(支払総額!K11=0,"",支払総額!K11/支払対象者延人数!K11)</f>
        <v>28060.429104477611</v>
      </c>
    </row>
    <row r="12" spans="1:11" ht="20.149999999999999" customHeight="1" x14ac:dyDescent="0.2">
      <c r="A12" s="9">
        <v>14</v>
      </c>
      <c r="B12" s="9">
        <v>3410700094</v>
      </c>
      <c r="C12" s="9" t="s">
        <v>399</v>
      </c>
      <c r="D12" s="10">
        <f>IF(支払総額!D12=0,"",支払総額!D12/支払対象者延人数!D12)</f>
        <v>10595.251063829788</v>
      </c>
      <c r="E12" s="10">
        <f>IF(支払総額!E12=0,"",支払総額!E12/支払対象者延人数!E12)</f>
        <v>9885.282157676349</v>
      </c>
      <c r="F12" s="30">
        <f>IF(支払総額!F12=0,"",支払総額!F12/支払対象者延人数!F12)</f>
        <v>9757.9665271966533</v>
      </c>
      <c r="G12" s="30">
        <f>IF(支払総額!G12=0,"",支払総額!G12/支払対象者延人数!G12)</f>
        <v>11284.371428571429</v>
      </c>
      <c r="H12" s="30">
        <f>IF(支払総額!H12=0,"",支払総額!H12/支払対象者延人数!H12)</f>
        <v>17321.87441860465</v>
      </c>
      <c r="I12" s="30">
        <f>IF(支払総額!I12=0,"",支払総額!I12/支払対象者延人数!I12)</f>
        <v>15049.690677966102</v>
      </c>
      <c r="J12" s="30">
        <f>IF(支払総額!J12=0,"",支払総額!J12/支払対象者延人数!J12)</f>
        <v>11423.325991189427</v>
      </c>
      <c r="K12" s="30">
        <f>IF(支払総額!K12=0,"",支払総額!K12/支払対象者延人数!K12)</f>
        <v>11423.325991189427</v>
      </c>
    </row>
    <row r="13" spans="1:11" ht="20.149999999999999" customHeight="1" x14ac:dyDescent="0.2">
      <c r="A13" s="9">
        <v>15</v>
      </c>
      <c r="B13" s="9">
        <v>3410700102</v>
      </c>
      <c r="C13" s="9" t="s">
        <v>400</v>
      </c>
      <c r="D13" s="10">
        <f>IF(支払総額!D13=0,"",支払総額!D13/支払対象者延人数!D13)</f>
        <v>24163.120567375885</v>
      </c>
      <c r="E13" s="10">
        <f>IF(支払総額!E13=0,"",支払総額!E13/支払対象者延人数!E13)</f>
        <v>24675</v>
      </c>
      <c r="F13" s="30">
        <f>IF(支払総額!F13=0,"",支払総額!F13/支払対象者延人数!F13)</f>
        <v>30002.896000000001</v>
      </c>
      <c r="G13" s="30">
        <f>IF(支払総額!G13=0,"",支払総額!G13/支払対象者延人数!G13)</f>
        <v>27844.198653198655</v>
      </c>
      <c r="H13" s="30">
        <f>IF(支払総額!H13=0,"",支払総額!H13/支払対象者延人数!H13)</f>
        <v>30104.39590443686</v>
      </c>
      <c r="I13" s="30">
        <f>IF(支払総額!I13=0,"",支払総額!I13/支払対象者延人数!I13)</f>
        <v>30016.365313653136</v>
      </c>
      <c r="J13" s="30">
        <f>IF(支払総額!J13=0,"",支払総額!J13/支払対象者延人数!J13)</f>
        <v>27289.473684210527</v>
      </c>
      <c r="K13" s="30">
        <f>IF(支払総額!K13=0,"",支払総額!K13/支払対象者延人数!K13)</f>
        <v>27618.101045296167</v>
      </c>
    </row>
    <row r="14" spans="1:11" ht="20.149999999999999" customHeight="1" x14ac:dyDescent="0.2">
      <c r="A14" s="9">
        <v>16</v>
      </c>
      <c r="B14" s="9">
        <v>3410700110</v>
      </c>
      <c r="C14" s="9" t="s">
        <v>401</v>
      </c>
      <c r="D14" s="10">
        <f>IF(支払総額!D14=0,"",支払総額!D14/支払対象者延人数!D14)</f>
        <v>17507.06734006734</v>
      </c>
      <c r="E14" s="10">
        <f>IF(支払総額!E14=0,"",支払総額!E14/支払対象者延人数!E14)</f>
        <v>17508.389830508473</v>
      </c>
      <c r="F14" s="30">
        <f>IF(支払総額!F14=0,"",支払総額!F14/支払対象者延人数!F14)</f>
        <v>20186.697819314642</v>
      </c>
      <c r="G14" s="30" t="str">
        <f>IF(支払総額!G14=0,"",支払総額!G14/支払対象者延人数!G14)</f>
        <v/>
      </c>
      <c r="H14" s="30">
        <f>IF(支払総額!H14=0,"",支払総額!H14/支払対象者延人数!H14)</f>
        <v>22029</v>
      </c>
      <c r="I14" s="30">
        <f>IF(支払総額!I14=0,"",支払総額!I14/支払対象者延人数!I14)</f>
        <v>23275.005917159764</v>
      </c>
      <c r="J14" s="30">
        <f>IF(支払総額!J14=0,"",支払総額!J14/支払対象者延人数!J14)</f>
        <v>24137.204081632652</v>
      </c>
      <c r="K14" s="30">
        <f>IF(支払総額!K14=0,"",支払総額!K14/支払対象者延人数!K14)</f>
        <v>25129.740298507462</v>
      </c>
    </row>
    <row r="15" spans="1:11" ht="20.149999999999999" customHeight="1" x14ac:dyDescent="0.2">
      <c r="A15" s="9">
        <v>17</v>
      </c>
      <c r="B15" s="9">
        <v>3410900363</v>
      </c>
      <c r="C15" s="9" t="s">
        <v>402</v>
      </c>
      <c r="D15" s="10">
        <f>IF(支払総額!D15=0,"",支払総額!D15/支払対象者延人数!D15)</f>
        <v>19862.427450980391</v>
      </c>
      <c r="E15" s="10">
        <f>IF(支払総額!E15=0,"",支払総額!E15/支払対象者延人数!E15)</f>
        <v>21933.705882352941</v>
      </c>
      <c r="F15" s="30">
        <f>IF(支払総額!F15=0,"",支払総額!F15/支払対象者延人数!F15)</f>
        <v>20489.137777777778</v>
      </c>
      <c r="G15" s="30">
        <f>IF(支払総額!G15=0,"",支払総額!G15/支払対象者延人数!G15)</f>
        <v>20292.586872586871</v>
      </c>
      <c r="H15" s="30">
        <f>IF(支払総額!H15=0,"",支払総額!H15/支払対象者延人数!H15)</f>
        <v>21182.362595419847</v>
      </c>
      <c r="I15" s="30">
        <f>IF(支払総額!I15=0,"",支払総額!I15/支払対象者延人数!I15)</f>
        <v>22146.554263565893</v>
      </c>
      <c r="J15" s="30">
        <f>IF(支払総額!J15=0,"",支払総額!J15/支払対象者延人数!J15)</f>
        <v>22043.751908396946</v>
      </c>
      <c r="K15" s="30">
        <f>IF(支払総額!K15=0,"",支払総額!K15/支払対象者延人数!K15)</f>
        <v>23342.419847328245</v>
      </c>
    </row>
    <row r="16" spans="1:11" ht="20.149999999999999" customHeight="1" x14ac:dyDescent="0.2">
      <c r="A16" s="9">
        <v>18</v>
      </c>
      <c r="B16" s="9">
        <v>3410900371</v>
      </c>
      <c r="C16" s="9" t="s">
        <v>14</v>
      </c>
      <c r="D16" s="10">
        <f>IF(支払総額!D16=0,"",支払総額!D16/支払対象者延人数!D16)</f>
        <v>23186.382022471909</v>
      </c>
      <c r="E16" s="10">
        <f>IF(支払総額!E16=0,"",支払総額!E16/支払対象者延人数!E16)</f>
        <v>23964.474327628363</v>
      </c>
      <c r="F16" s="30">
        <f>IF(支払総額!F16=0,"",支払総額!F16/支払対象者延人数!F16)</f>
        <v>23087.674999999999</v>
      </c>
      <c r="G16" s="30">
        <f>IF(支払総額!G16=0,"",支払総額!G16/支払対象者延人数!G16)</f>
        <v>25716.893491124261</v>
      </c>
      <c r="H16" s="30">
        <f>IF(支払総額!H16=0,"",支払総額!H16/支払対象者延人数!H16)</f>
        <v>25745.251989389919</v>
      </c>
      <c r="I16" s="30">
        <f>IF(支払総額!I16=0,"",支払総額!I16/支払対象者延人数!I16)</f>
        <v>25865.521126760563</v>
      </c>
      <c r="J16" s="30">
        <f>IF(支払総額!J16=0,"",支払総額!J16/支払対象者延人数!J16)</f>
        <v>26027.369791666668</v>
      </c>
      <c r="K16" s="30">
        <f>IF(支払総額!K16=0,"",支払総額!K16/支払対象者延人数!K16)</f>
        <v>26177.493540051681</v>
      </c>
    </row>
    <row r="17" spans="1:11" ht="20.149999999999999" customHeight="1" x14ac:dyDescent="0.2">
      <c r="A17" s="9">
        <v>19</v>
      </c>
      <c r="B17" s="9">
        <v>3411100435</v>
      </c>
      <c r="C17" s="9" t="s">
        <v>403</v>
      </c>
      <c r="D17" s="10">
        <f>IF(支払総額!D17=0,"",支払総額!D17/支払対象者延人数!D17)</f>
        <v>21326.927536231884</v>
      </c>
      <c r="E17" s="10">
        <f>IF(支払総額!E17=0,"",支払総額!E17/支払対象者延人数!E17)</f>
        <v>17819.281767955799</v>
      </c>
      <c r="F17" s="30">
        <f>IF(支払総額!F17=0,"",支払総額!F17/支払対象者延人数!F17)</f>
        <v>15747.197647058823</v>
      </c>
      <c r="G17" s="30">
        <f>IF(支払総額!G17=0,"",支払総額!G17/支払対象者延人数!G17)</f>
        <v>14614.133333333333</v>
      </c>
      <c r="H17" s="30">
        <f>IF(支払総額!H17=0,"",支払総額!H17/支払対象者延人数!H17)</f>
        <v>11775.782710280373</v>
      </c>
      <c r="I17" s="30">
        <f>IF(支払総額!I17=0,"",支払総額!I17/支払対象者延人数!I17)</f>
        <v>12378.184782608696</v>
      </c>
      <c r="J17" s="30">
        <f>IF(支払総額!J17=0,"",支払総額!J17/支払対象者延人数!J17)</f>
        <v>11271.423566878981</v>
      </c>
      <c r="K17" s="30">
        <f>IF(支払総額!K17=0,"",支払総額!K17/支払対象者延人数!K17)</f>
        <v>11293.355491329479</v>
      </c>
    </row>
    <row r="18" spans="1:11" ht="20.149999999999999" customHeight="1" x14ac:dyDescent="0.2">
      <c r="A18" s="9">
        <v>23</v>
      </c>
      <c r="B18" s="9">
        <v>3411500402</v>
      </c>
      <c r="C18" s="9" t="s">
        <v>405</v>
      </c>
      <c r="D18" s="10">
        <f>IF(支払総額!D18=0,"",支払総額!D18/支払対象者延人数!D18)</f>
        <v>14100</v>
      </c>
      <c r="E18" s="10">
        <f>IF(支払総額!E18=0,"",支払総額!E18/支払対象者延人数!E18)</f>
        <v>14471.023391812865</v>
      </c>
      <c r="F18" s="30">
        <f>IF(支払総額!F18=0,"",支払総額!F18/支払対象者延人数!F18)</f>
        <v>15358.927613941019</v>
      </c>
      <c r="G18" s="30" t="str">
        <f>IF(支払総額!G18=0,"",支払総額!G18/支払対象者延人数!G18)</f>
        <v/>
      </c>
      <c r="H18" s="30">
        <f>IF(支払総額!H18=0,"",支払総額!H18/支払対象者延人数!H18)</f>
        <v>12705.810026385225</v>
      </c>
      <c r="I18" s="30">
        <f>IF(支払総額!I18=0,"",支払総額!I18/支払対象者延人数!I18)</f>
        <v>13154.698630136987</v>
      </c>
      <c r="J18" s="30">
        <f>IF(支払総額!J18=0,"",支払総額!J18/支払対象者延人数!J18)</f>
        <v>12910.648793565684</v>
      </c>
      <c r="K18" s="30">
        <f>IF(支払総額!K18=0,"",支払総額!K18/支払対象者延人数!K18)</f>
        <v>15006.028571428571</v>
      </c>
    </row>
    <row r="19" spans="1:11" ht="20.149999999999999" customHeight="1" x14ac:dyDescent="0.2">
      <c r="A19" s="9">
        <v>24</v>
      </c>
      <c r="B19" s="9">
        <v>3411500436</v>
      </c>
      <c r="C19" s="9" t="s">
        <v>406</v>
      </c>
      <c r="D19" s="10">
        <f>IF(支払総額!D19=0,"",支払総額!D19/支払対象者延人数!D19)</f>
        <v>8145.1612903225805</v>
      </c>
      <c r="E19" s="10">
        <f>IF(支払総額!E19=0,"",支払総額!E19/支払対象者延人数!E19)</f>
        <v>13729.166666666666</v>
      </c>
      <c r="F19" s="30">
        <f>IF(支払総額!F19=0,"",支払総額!F19/支払対象者延人数!F19)</f>
        <v>12891.891891891892</v>
      </c>
      <c r="G19" s="30">
        <f>IF(支払総額!G19=0,"",支払総額!G19/支払対象者延人数!G19)</f>
        <v>15893.567251461989</v>
      </c>
      <c r="H19" s="30">
        <f>IF(支払総額!H19=0,"",支払総額!H19/支払対象者延人数!H19)</f>
        <v>14647.139393939395</v>
      </c>
      <c r="I19" s="30">
        <f>IF(支払総額!I19=0,"",支払総額!I19/支払対象者延人数!I19)</f>
        <v>9375.8771929824561</v>
      </c>
      <c r="J19" s="30">
        <f>IF(支払総額!J19=0,"",支払総額!J19/支払対象者延人数!J19)</f>
        <v>10355.322222222223</v>
      </c>
      <c r="K19" s="30">
        <f>IF(支払総額!K19=0,"",支払総額!K19/支払対象者延人数!K19)</f>
        <v>11236.483516483517</v>
      </c>
    </row>
    <row r="20" spans="1:11" ht="20.149999999999999" customHeight="1" x14ac:dyDescent="0.2">
      <c r="A20" s="9">
        <v>25</v>
      </c>
      <c r="B20" s="9">
        <v>3411501087</v>
      </c>
      <c r="C20" s="9" t="s">
        <v>407</v>
      </c>
      <c r="D20" s="10">
        <f>IF(支払総額!D20=0,"",支払総額!D20/支払対象者延人数!D20)</f>
        <v>4778.6388888888887</v>
      </c>
      <c r="E20" s="10">
        <f>IF(支払総額!E20=0,"",支払総額!E20/支払対象者延人数!E20)</f>
        <v>5581.318181818182</v>
      </c>
      <c r="F20" s="30">
        <f>IF(支払総額!F20=0,"",支払総額!F20/支払対象者延人数!F20)</f>
        <v>5224.4852941176468</v>
      </c>
      <c r="G20" s="30">
        <f>IF(支払総額!G20=0,"",支払総額!G20/支払対象者延人数!G20)</f>
        <v>4777.1782945736431</v>
      </c>
      <c r="H20" s="30">
        <f>IF(支払総額!H20=0,"",支払総額!H20/支払対象者延人数!H20)</f>
        <v>5092.9056603773588</v>
      </c>
      <c r="I20" s="30">
        <f>IF(支払総額!I20=0,"",支払総額!I20/支払対象者延人数!I20)</f>
        <v>5382.3846153846152</v>
      </c>
      <c r="J20" s="51" t="str">
        <f>IF(支払総額!J20=0,"",支払総額!J20/支払対象者延人数!J20)</f>
        <v/>
      </c>
      <c r="K20" s="51" t="str">
        <f>IF(支払総額!K20=0,"",支払総額!K20/支払対象者延人数!K20)</f>
        <v/>
      </c>
    </row>
    <row r="21" spans="1:11" ht="20.149999999999999" customHeight="1" x14ac:dyDescent="0.2">
      <c r="A21" s="9">
        <v>26</v>
      </c>
      <c r="B21" s="9">
        <v>3411501095</v>
      </c>
      <c r="C21" s="9" t="s">
        <v>408</v>
      </c>
      <c r="D21" s="10">
        <f>IF(支払総額!D21=0,"",支払総額!D21/支払対象者延人数!D21)</f>
        <v>11917.128027681661</v>
      </c>
      <c r="E21" s="10">
        <f>IF(支払総額!E21=0,"",支払総額!E21/支払対象者延人数!E21)</f>
        <v>13322.259136212624</v>
      </c>
      <c r="F21" s="30">
        <f>IF(支払総額!F21=0,"",支払総額!F21/支払対象者延人数!F21)</f>
        <v>14798.50909090909</v>
      </c>
      <c r="G21" s="30">
        <f>IF(支払総額!G21=0,"",支払総額!G21/支払対象者延人数!G21)</f>
        <v>15410.625</v>
      </c>
      <c r="H21" s="30">
        <f>IF(支払総額!H21=0,"",支払総額!H21/支払対象者延人数!H21)</f>
        <v>10042.75092936803</v>
      </c>
      <c r="I21" s="30">
        <f>IF(支払総額!I21=0,"",支払総額!I21/支払対象者延人数!I21)</f>
        <v>8990.1574803149615</v>
      </c>
      <c r="J21" s="30">
        <f>IF(支払総額!J21=0,"",支払総額!J21/支払対象者延人数!J21)</f>
        <v>10454.136546184738</v>
      </c>
      <c r="K21" s="30">
        <f>IF(支払総額!K21=0,"",支払総額!K21/支払対象者延人数!K21)</f>
        <v>10573.983050847457</v>
      </c>
    </row>
    <row r="22" spans="1:11" ht="20.149999999999999" customHeight="1" x14ac:dyDescent="0.2">
      <c r="A22" s="9">
        <v>28</v>
      </c>
      <c r="B22" s="9">
        <v>3411700143</v>
      </c>
      <c r="C22" s="9" t="s">
        <v>1037</v>
      </c>
      <c r="D22" s="10">
        <f>IF(支払総額!D22=0,"",支払総額!D22/支払対象者延人数!D22)</f>
        <v>20900.243055555555</v>
      </c>
      <c r="E22" s="10">
        <f>IF(支払総額!E22=0,"",支払総額!E22/支払対象者延人数!E22)</f>
        <v>21498.799999999999</v>
      </c>
      <c r="F22" s="30">
        <f>IF(支払総額!F22=0,"",支払総額!F22/支払対象者延人数!F22)</f>
        <v>22457.489655172412</v>
      </c>
      <c r="G22" s="30">
        <f>IF(支払総額!G22=0,"",支払総額!G22/支払対象者延人数!G22)</f>
        <v>21339.848484848484</v>
      </c>
      <c r="H22" s="30">
        <f>IF(支払総額!H22=0,"",支払総額!H22/支払対象者延人数!H22)</f>
        <v>20591.244067796611</v>
      </c>
      <c r="I22" s="30">
        <f>IF(支払総額!I22=0,"",支払総額!I22/支払対象者延人数!I22)</f>
        <v>17524.078231292518</v>
      </c>
      <c r="J22" s="30">
        <f>IF(支払総額!J22=0,"",支払総額!J22/支払対象者延人数!J22)</f>
        <v>17363.716012084591</v>
      </c>
      <c r="K22" s="30">
        <f>IF(支払総額!K22=0,"",支払総額!K22/支払対象者延人数!K22)</f>
        <v>16562.532951289399</v>
      </c>
    </row>
    <row r="23" spans="1:11" ht="20.149999999999999" customHeight="1" x14ac:dyDescent="0.2">
      <c r="A23" s="9">
        <v>29</v>
      </c>
      <c r="B23" s="9">
        <v>3412500203</v>
      </c>
      <c r="C23" s="9" t="s">
        <v>410</v>
      </c>
      <c r="D23" s="10">
        <f>IF(支払総額!D23=0,"",支払総額!D23/支払対象者延人数!D23)</f>
        <v>19810.230055658627</v>
      </c>
      <c r="E23" s="10">
        <f>IF(支払総額!E23=0,"",支払総額!E23/支払対象者延人数!E23)</f>
        <v>19883.870270270269</v>
      </c>
      <c r="F23" s="30">
        <f>IF(支払総額!F23=0,"",支払総額!F23/支払対象者延人数!F23)</f>
        <v>20151.098389982111</v>
      </c>
      <c r="G23" s="30">
        <f>IF(支払総額!G23=0,"",支払総額!G23/支払対象者延人数!G23)</f>
        <v>20717.257142857143</v>
      </c>
      <c r="H23" s="30">
        <f>IF(支払総額!H23=0,"",支払総額!H23/支払対象者延人数!H23)</f>
        <v>20862.626245847176</v>
      </c>
      <c r="I23" s="30">
        <f>IF(支払総額!I23=0,"",支払総額!I23/支払対象者延人数!I23)</f>
        <v>15893.797227036395</v>
      </c>
      <c r="J23" s="30">
        <f>IF(支払総額!J23=0,"",支払総額!J23/支払対象者延人数!J23)</f>
        <v>15157.612141652613</v>
      </c>
      <c r="K23" s="30">
        <f>IF(支払総額!K23=0,"",支払総額!K23/支払対象者延人数!K23)</f>
        <v>15305.169257340242</v>
      </c>
    </row>
    <row r="24" spans="1:11" ht="20.149999999999999" customHeight="1" x14ac:dyDescent="0.2">
      <c r="A24" s="9">
        <v>30</v>
      </c>
      <c r="B24" s="9">
        <v>3412500450</v>
      </c>
      <c r="C24" s="9" t="s">
        <v>1038</v>
      </c>
      <c r="D24" s="10">
        <f>IF(支払総額!D24=0,"",支払総額!D24/支払対象者延人数!D24)</f>
        <v>12100.536050156739</v>
      </c>
      <c r="E24" s="10">
        <f>IF(支払総額!E24=0,"",支払総額!E24/支払対象者延人数!E24)</f>
        <v>11891.073248407643</v>
      </c>
      <c r="F24" s="30">
        <f>IF(支払総額!F24=0,"",支払総額!F24/支払対象者延人数!F24)</f>
        <v>11302.299401197604</v>
      </c>
      <c r="G24" s="30">
        <f>IF(支払総額!G24=0,"",支払総額!G24/支払対象者延人数!G24)</f>
        <v>11604.798219584569</v>
      </c>
      <c r="H24" s="30">
        <f>IF(支払総額!H24=0,"",支払総額!H24/支払対象者延人数!H24)</f>
        <v>12217.082317073171</v>
      </c>
      <c r="I24" s="30">
        <f>IF(支払総額!I24=0,"",支払総額!I24/支払対象者延人数!I24)</f>
        <v>11239.203883495145</v>
      </c>
      <c r="J24" s="30">
        <f>IF(支払総額!J24=0,"",支払総額!J24/支払対象者延人数!J24)</f>
        <v>13045.57928802589</v>
      </c>
      <c r="K24" s="30">
        <f>IF(支払総額!K24=0,"",支払総額!K24/支払対象者延人数!K24)</f>
        <v>14506.574132492113</v>
      </c>
    </row>
    <row r="25" spans="1:11" ht="20.149999999999999" customHeight="1" x14ac:dyDescent="0.2">
      <c r="A25" s="9">
        <v>31</v>
      </c>
      <c r="B25" s="9">
        <v>3412500468</v>
      </c>
      <c r="C25" s="9" t="s">
        <v>411</v>
      </c>
      <c r="D25" s="10">
        <f>IF(支払総額!D25=0,"",支払総額!D25/支払対象者延人数!D25)</f>
        <v>8922.4336842105258</v>
      </c>
      <c r="E25" s="10">
        <f>IF(支払総額!E25=0,"",支払総額!E25/支払対象者延人数!E25)</f>
        <v>8357.1180257510732</v>
      </c>
      <c r="F25" s="30">
        <f>IF(支払総額!F25=0,"",支払総額!F25/支払対象者延人数!F25)</f>
        <v>7845.3742203742204</v>
      </c>
      <c r="G25" s="30" t="str">
        <f>IF(支払総額!G25=0,"",支払総額!G25/支払対象者延人数!G25)</f>
        <v/>
      </c>
      <c r="H25" s="30" t="str">
        <f>IF(支払総額!H25=0,"",支払総額!H25/支払対象者延人数!H25)</f>
        <v/>
      </c>
      <c r="I25" s="30">
        <f>IF(支払総額!I25=0,"",支払総額!I25/支払対象者延人数!I25)</f>
        <v>7511.4489311163898</v>
      </c>
      <c r="J25" s="30">
        <f>IF(支払総額!J25=0,"",支払総額!J25/支払対象者延人数!J25)</f>
        <v>9571.5977011494251</v>
      </c>
      <c r="K25" s="30">
        <f>IF(支払総額!K25=0,"",支払総額!K25/支払対象者延人数!K25)</f>
        <v>11104.29203539823</v>
      </c>
    </row>
    <row r="26" spans="1:11" ht="20.149999999999999" customHeight="1" x14ac:dyDescent="0.2">
      <c r="A26" s="9">
        <v>32</v>
      </c>
      <c r="B26" s="9">
        <v>3412700308</v>
      </c>
      <c r="C26" s="9" t="s">
        <v>412</v>
      </c>
      <c r="D26" s="10">
        <f>IF(支払総額!D26=0,"",支払総額!D26/支払対象者延人数!D26)</f>
        <v>9242.7003484320558</v>
      </c>
      <c r="E26" s="10">
        <f>IF(支払総額!E26=0,"",支払総額!E26/支払対象者延人数!E26)</f>
        <v>10448.13768115942</v>
      </c>
      <c r="F26" s="30">
        <f>IF(支払総額!F26=0,"",支払総額!F26/支払対象者延人数!F26)</f>
        <v>8884.8037037037029</v>
      </c>
      <c r="G26" s="30">
        <f>IF(支払総額!G26=0,"",支払総額!G26/支払対象者延人数!G26)</f>
        <v>7811.0118343195263</v>
      </c>
      <c r="H26" s="30">
        <f>IF(支払総額!H26=0,"",支払総額!H26/支払対象者延人数!H26)</f>
        <v>7470.4775280898875</v>
      </c>
      <c r="I26" s="30" t="str">
        <f>IF(支払総額!I26=0,"",支払総額!I26/支払対象者延人数!I26)</f>
        <v/>
      </c>
      <c r="J26" s="30">
        <f>IF(支払総額!J26=0,"",支払総額!J26/支払対象者延人数!J26)</f>
        <v>6256.0335195530724</v>
      </c>
      <c r="K26" s="30">
        <f>IF(支払総額!K26=0,"",支払総額!K26/支払対象者延人数!K26)</f>
        <v>6358.7777777777774</v>
      </c>
    </row>
    <row r="27" spans="1:11" ht="20.149999999999999" customHeight="1" x14ac:dyDescent="0.2">
      <c r="A27" s="9">
        <v>34</v>
      </c>
      <c r="B27" s="9">
        <v>3413500046</v>
      </c>
      <c r="C27" s="9" t="s">
        <v>413</v>
      </c>
      <c r="D27" s="10">
        <f>IF(支払総額!D27=0,"",支払総額!D27/支払対象者延人数!D27)</f>
        <v>19468.268817204302</v>
      </c>
      <c r="E27" s="10">
        <f>IF(支払総額!E27=0,"",支払総額!E27/支払対象者延人数!E27)</f>
        <v>18988.924999999999</v>
      </c>
      <c r="F27" s="30">
        <f>IF(支払総額!F27=0,"",支払総額!F27/支払対象者延人数!F27)</f>
        <v>20914.383116883117</v>
      </c>
      <c r="G27" s="30">
        <f>IF(支払総額!G27=0,"",支払総額!G27/支払対象者延人数!G27)</f>
        <v>17352.755244755244</v>
      </c>
      <c r="H27" s="30">
        <f>IF(支払総額!H27=0,"",支払総額!H27/支払対象者延人数!H27)</f>
        <v>17467.781456953642</v>
      </c>
      <c r="I27" s="30">
        <f>IF(支払総額!I27=0,"",支払総額!I27/支払対象者延人数!I27)</f>
        <v>17921.547297297297</v>
      </c>
      <c r="J27" s="30">
        <f>IF(支払総額!J27=0,"",支払総額!J27/支払対象者延人数!J27)</f>
        <v>18928.015384615384</v>
      </c>
      <c r="K27" s="30">
        <f>IF(支払総額!K27=0,"",支払総額!K27/支払対象者延人数!K27)</f>
        <v>18687.165562913906</v>
      </c>
    </row>
    <row r="28" spans="1:11" ht="20.149999999999999" customHeight="1" x14ac:dyDescent="0.2">
      <c r="A28" s="9">
        <v>35</v>
      </c>
      <c r="B28" s="9">
        <v>3413505037</v>
      </c>
      <c r="C28" s="9" t="s">
        <v>414</v>
      </c>
      <c r="D28" s="10">
        <f>IF(支払総額!D28=0,"",支払総額!D28/支払対象者延人数!D28)</f>
        <v>3934.6938775510203</v>
      </c>
      <c r="E28" s="10">
        <f>IF(支払総額!E28=0,"",支払総額!E28/支払対象者延人数!E28)</f>
        <v>4120.833333333333</v>
      </c>
      <c r="F28" s="30">
        <f>IF(支払総額!F28=0,"",支払総額!F28/支払対象者延人数!F28)</f>
        <v>3946.979865771812</v>
      </c>
      <c r="G28" s="30">
        <f>IF(支払総額!G28=0,"",支払総額!G28/支払対象者延人数!G28)</f>
        <v>4128.1879194630874</v>
      </c>
      <c r="H28" s="30">
        <f>IF(支払総額!H28=0,"",支払総額!H28/支払対象者延人数!H28)</f>
        <v>4160.416666666667</v>
      </c>
      <c r="I28" s="30">
        <f>IF(支払総額!I28=0,"",支払総額!I28/支払対象者延人数!I28)</f>
        <v>3986.6197183098593</v>
      </c>
      <c r="J28" s="30">
        <f>IF(支払総額!J28=0,"",支払総額!J28/支払対象者延人数!J28)</f>
        <v>4045.1388888888887</v>
      </c>
      <c r="K28" s="30">
        <f>IF(支払総額!K28=0,"",支払総額!K28/支払対象者延人数!K28)</f>
        <v>3881.818181818182</v>
      </c>
    </row>
    <row r="29" spans="1:11" ht="20.149999999999999" customHeight="1" x14ac:dyDescent="0.2">
      <c r="A29" s="9">
        <v>36</v>
      </c>
      <c r="B29" s="9">
        <v>3412700084</v>
      </c>
      <c r="C29" s="9" t="s">
        <v>415</v>
      </c>
      <c r="D29" s="10">
        <f>IF(支払総額!D29=0,"",支払総額!D29/支払対象者延人数!D29)</f>
        <v>29903.510638297874</v>
      </c>
      <c r="E29" s="10">
        <f>IF(支払総額!E29=0,"",支払総額!E29/支払対象者延人数!E29)</f>
        <v>32059.112781954886</v>
      </c>
      <c r="F29" s="30">
        <f>IF(支払総額!F29=0,"",支払総額!F29/支払対象者延人数!F29)</f>
        <v>41498.295454545456</v>
      </c>
      <c r="G29" s="30">
        <f>IF(支払総額!G29=0,"",支払総額!G29/支払対象者延人数!G29)</f>
        <v>41323.89166666667</v>
      </c>
      <c r="H29" s="30">
        <f>IF(支払総額!H29=0,"",支払総額!H29/支払対象者延人数!H29)</f>
        <v>41344.330508474573</v>
      </c>
      <c r="I29" s="30">
        <f>IF(支払総額!I29=0,"",支払総額!I29/支払対象者延人数!I29)</f>
        <v>41870.761467889912</v>
      </c>
      <c r="J29" s="30">
        <f>IF(支払総額!J29=0,"",支払総額!J29/支払対象者延人数!J29)</f>
        <v>35005.525925925926</v>
      </c>
      <c r="K29" s="30">
        <f>IF(支払総額!K29=0,"",支払総額!K29/支払対象者延人数!K29)</f>
        <v>30454.889570552146</v>
      </c>
    </row>
    <row r="30" spans="1:11" ht="20.149999999999999" customHeight="1" x14ac:dyDescent="0.2">
      <c r="A30" s="9">
        <v>37</v>
      </c>
      <c r="B30" s="9">
        <v>3410203974</v>
      </c>
      <c r="C30" s="9" t="s">
        <v>416</v>
      </c>
      <c r="D30" s="10">
        <f>IF(支払総額!D30=0,"",支払総額!D30/支払対象者延人数!D30)</f>
        <v>13518.566176470587</v>
      </c>
      <c r="E30" s="10">
        <f>IF(支払総額!E30=0,"",支払総額!E30/支払対象者延人数!E30)</f>
        <v>15122.727272727272</v>
      </c>
      <c r="F30" s="30">
        <f>IF(支払総額!F30=0,"",支払総額!F30/支払対象者延人数!F30)</f>
        <v>15399.266503667483</v>
      </c>
      <c r="G30" s="30">
        <f>IF(支払総額!G30=0,"",支払総額!G30/支払対象者延人数!G30)</f>
        <v>15632.218844984802</v>
      </c>
      <c r="H30" s="30">
        <f>IF(支払総額!H30=0,"",支払総額!H30/支払対象者延人数!H30)</f>
        <v>25832.0987654321</v>
      </c>
      <c r="I30" s="30">
        <f>IF(支払総額!I30=0,"",支払総額!I30/支払対象者延人数!I30)</f>
        <v>30449.859813084113</v>
      </c>
      <c r="J30" s="30">
        <f>IF(支払総額!J30=0,"",支払総額!J30/支払対象者延人数!J30)</f>
        <v>30000</v>
      </c>
      <c r="K30" s="30">
        <f>IF(支払総額!K30=0,"",支払総額!K30/支払対象者延人数!K30)</f>
        <v>30000.086124401914</v>
      </c>
    </row>
    <row r="31" spans="1:11" ht="20.149999999999999" customHeight="1" x14ac:dyDescent="0.2">
      <c r="A31" s="9">
        <v>38</v>
      </c>
      <c r="B31" s="9">
        <v>3411501210</v>
      </c>
      <c r="C31" s="9" t="s">
        <v>417</v>
      </c>
      <c r="D31" s="10">
        <f>IF(支払総額!D31=0,"",支払総額!D31/支払対象者延人数!D31)</f>
        <v>6507.4459102902374</v>
      </c>
      <c r="E31" s="10">
        <f>IF(支払総額!E31=0,"",支払総額!E31/支払対象者延人数!E31)</f>
        <v>6469.474431818182</v>
      </c>
      <c r="F31" s="30">
        <f>IF(支払総額!F31=0,"",支払総額!F31/支払対象者延人数!F31)</f>
        <v>6088.0339425587472</v>
      </c>
      <c r="G31" s="30">
        <f>IF(支払総額!G31=0,"",支払総額!G31/支払対象者延人数!G31)</f>
        <v>5558.0368763557481</v>
      </c>
      <c r="H31" s="30">
        <f>IF(支払総額!H31=0,"",支払総額!H31/支払対象者延人数!H31)</f>
        <v>10573.610966057442</v>
      </c>
      <c r="I31" s="30">
        <f>IF(支払総額!I31=0,"",支払総額!I31/支払対象者延人数!I31)</f>
        <v>8887.1846153846145</v>
      </c>
      <c r="J31" s="51" t="str">
        <f>IF(支払総額!J31=0,"",支払総額!J31/支払対象者延人数!J31)</f>
        <v/>
      </c>
      <c r="K31" s="51" t="str">
        <f>IF(支払総額!K31=0,"",支払総額!K31/支払対象者延人数!K31)</f>
        <v/>
      </c>
    </row>
    <row r="32" spans="1:11" ht="20.149999999999999" customHeight="1" x14ac:dyDescent="0.2">
      <c r="A32" s="9">
        <v>39</v>
      </c>
      <c r="B32" s="9">
        <v>3411700069</v>
      </c>
      <c r="C32" s="9" t="s">
        <v>418</v>
      </c>
      <c r="D32" s="10">
        <f>IF(支払総額!D32=0,"",支払総額!D32/支払対象者延人数!D32)</f>
        <v>18536.78947368421</v>
      </c>
      <c r="E32" s="10">
        <f>IF(支払総額!E32=0,"",支払総額!E32/支払対象者延人数!E32)</f>
        <v>16784.657777777778</v>
      </c>
      <c r="F32" s="30">
        <f>IF(支払総額!F32=0,"",支払総額!F32/支払対象者延人数!F32)</f>
        <v>13679.274193548386</v>
      </c>
      <c r="G32" s="30">
        <f>IF(支払総額!G32=0,"",支払総額!G32/支払対象者延人数!G32)</f>
        <v>15590.25</v>
      </c>
      <c r="H32" s="30">
        <f>IF(支払総額!H32=0,"",支払総額!H32/支払対象者延人数!H32)</f>
        <v>20485.8125</v>
      </c>
      <c r="I32" s="30">
        <f>IF(支払総額!I32=0,"",支払総額!I32/支払対象者延人数!I32)</f>
        <v>23967.458100558659</v>
      </c>
      <c r="J32" s="30">
        <f>IF(支払総額!J32=0,"",支払総額!J32/支払対象者延人数!J32)</f>
        <v>18160.446927374302</v>
      </c>
      <c r="K32" s="30">
        <f>IF(支払総額!K32=0,"",支払総額!K32/支払対象者延人数!K32)</f>
        <v>15780.806629834255</v>
      </c>
    </row>
    <row r="33" spans="1:11" ht="20.149999999999999" customHeight="1" x14ac:dyDescent="0.2">
      <c r="A33" s="9">
        <v>40</v>
      </c>
      <c r="B33" s="9">
        <v>3410203677</v>
      </c>
      <c r="C33" s="9" t="s">
        <v>419</v>
      </c>
      <c r="D33" s="10" t="str">
        <f>IF(支払総額!D33=0,"",支払総額!D33/支払対象者延人数!D33)</f>
        <v/>
      </c>
      <c r="E33" s="31" t="str">
        <f>IF(支払総額!E33=0,"",支払総額!E33/支払対象者延人数!E33)</f>
        <v/>
      </c>
      <c r="F33" s="31" t="str">
        <f>IF(支払総額!F33=0,"",支払総額!F33/支払対象者延人数!F33)</f>
        <v/>
      </c>
      <c r="G33" s="31">
        <f>IF(支払総額!G33=0,"",支払総額!G33/支払対象者延人数!G33)</f>
        <v>7578.5123966942147</v>
      </c>
      <c r="H33" s="30">
        <f>IF(支払総額!H33=0,"",支払総額!H33/支払対象者延人数!H33)</f>
        <v>5922.8125</v>
      </c>
      <c r="I33" s="30">
        <f>IF(支払総額!I33=0,"",支払総額!I33/支払対象者延人数!I33)</f>
        <v>5438.2352941176468</v>
      </c>
      <c r="J33" s="30">
        <f>IF(支払総額!J33=0,"",支払総額!J33/支払対象者延人数!J33)</f>
        <v>6167.1276595744685</v>
      </c>
      <c r="K33" s="30">
        <f>IF(支払総額!K33=0,"",支払総額!K33/支払対象者延人数!K33)</f>
        <v>5509.8582089552237</v>
      </c>
    </row>
    <row r="34" spans="1:11" ht="20.149999999999999" customHeight="1" x14ac:dyDescent="0.2">
      <c r="A34" s="9">
        <v>41</v>
      </c>
      <c r="B34" s="9">
        <v>3410500593</v>
      </c>
      <c r="C34" s="9" t="s">
        <v>141</v>
      </c>
      <c r="D34" s="10">
        <f>IF(支払総額!D34=0,"",支払総額!D34/支払対象者延人数!D34)</f>
        <v>17232.0625</v>
      </c>
      <c r="E34" s="10">
        <f>IF(支払総額!E34=0,"",支払総額!E34/支払対象者延人数!E34)</f>
        <v>16631.245614035088</v>
      </c>
      <c r="F34" s="30">
        <f>IF(支払総額!F34=0,"",支払総額!F34/支払対象者延人数!F34)</f>
        <v>12814.51867219917</v>
      </c>
      <c r="G34" s="30">
        <f>IF(支払総額!G34=0,"",支払総額!G34/支払対象者延人数!G34)</f>
        <v>12333.074349442379</v>
      </c>
      <c r="H34" s="30">
        <f>IF(支払総額!H34=0,"",支払総額!H34/支払対象者延人数!H34)</f>
        <v>11571.612698412699</v>
      </c>
      <c r="I34" s="30">
        <f>IF(支払総額!I34=0,"",支払総額!I34/支払対象者延人数!I34)</f>
        <v>12132.752411575562</v>
      </c>
      <c r="J34" s="30">
        <f>IF(支払総額!J34=0,"",支払総額!J34/支払対象者延人数!J34)</f>
        <v>12024.971346704871</v>
      </c>
      <c r="K34" s="30">
        <f>IF(支払総額!K34=0,"",支払総額!K34/支払対象者延人数!K34)</f>
        <v>12035.179941002951</v>
      </c>
    </row>
    <row r="35" spans="1:11" ht="20.149999999999999" customHeight="1" x14ac:dyDescent="0.2">
      <c r="A35" s="9">
        <v>42</v>
      </c>
      <c r="B35" s="9">
        <v>3410700086</v>
      </c>
      <c r="C35" s="9" t="s">
        <v>420</v>
      </c>
      <c r="D35" s="10">
        <f>IF(支払総額!D35=0,"",支払総額!D35/支払対象者延人数!D35)</f>
        <v>18097.237903225807</v>
      </c>
      <c r="E35" s="10">
        <f>IF(支払総額!E35=0,"",支払総額!E35/支払対象者延人数!E35)</f>
        <v>18734.243614931238</v>
      </c>
      <c r="F35" s="30">
        <f>IF(支払総額!F35=0,"",支払総額!F35/支払対象者延人数!F35)</f>
        <v>18932.59765625</v>
      </c>
      <c r="G35" s="30">
        <f>IF(支払総額!G35=0,"",支払総額!G35/支払対象者延人数!G35)</f>
        <v>18943.965183752418</v>
      </c>
      <c r="H35" s="30">
        <f>IF(支払総額!H35=0,"",支払総額!H35/支払対象者延人数!H35)</f>
        <v>19663.477406679765</v>
      </c>
      <c r="I35" s="30">
        <f>IF(支払総額!I35=0,"",支払総額!I35/支払対象者延人数!I35)</f>
        <v>18836.653386454182</v>
      </c>
      <c r="J35" s="30">
        <f>IF(支払総額!J35=0,"",支払総額!J35/支払対象者延人数!J35)</f>
        <v>19181.374501992032</v>
      </c>
      <c r="K35" s="30">
        <f>IF(支払総額!K35=0,"",支払総額!K35/支払対象者延人数!K35)</f>
        <v>19260.13779527559</v>
      </c>
    </row>
    <row r="36" spans="1:11" ht="20.149999999999999" customHeight="1" x14ac:dyDescent="0.2">
      <c r="A36" s="9">
        <v>43</v>
      </c>
      <c r="B36" s="9">
        <v>3410900397</v>
      </c>
      <c r="C36" s="9" t="s">
        <v>421</v>
      </c>
      <c r="D36" s="10">
        <f>IF(支払総額!D36=0,"",支払総額!D36/支払対象者延人数!D36)</f>
        <v>17304.096525096524</v>
      </c>
      <c r="E36" s="10">
        <f>IF(支払総額!E36=0,"",支払総額!E36/支払対象者延人数!E36)</f>
        <v>18355.5</v>
      </c>
      <c r="F36" s="30">
        <f>IF(支払総額!F36=0,"",支払総額!F36/支払対象者延人数!F36)</f>
        <v>20295.741935483871</v>
      </c>
      <c r="G36" s="30">
        <f>IF(支払総額!G36=0,"",支払総額!G36/支払対象者延人数!G36)</f>
        <v>19947.973180076628</v>
      </c>
      <c r="H36" s="30">
        <f>IF(支払総額!H36=0,"",支払総額!H36/支払対象者延人数!H36)</f>
        <v>20742.250909090908</v>
      </c>
      <c r="I36" s="30">
        <f>IF(支払総額!I36=0,"",支払総額!I36/支払対象者延人数!I36)</f>
        <v>24827.827777777777</v>
      </c>
      <c r="J36" s="30">
        <f>IF(支払総額!J36=0,"",支払総額!J36/支払対象者延人数!J36)</f>
        <v>16906.469387755104</v>
      </c>
      <c r="K36" s="30">
        <f>IF(支払総額!K36=0,"",支払総額!K36/支払対象者延人数!K36)</f>
        <v>22507.51923076923</v>
      </c>
    </row>
    <row r="37" spans="1:11" ht="20.149999999999999" customHeight="1" x14ac:dyDescent="0.2">
      <c r="A37" s="9">
        <v>45</v>
      </c>
      <c r="B37" s="9">
        <v>3411100518</v>
      </c>
      <c r="C37" s="9" t="s">
        <v>94</v>
      </c>
      <c r="D37" s="10" t="str">
        <f>IF(支払総額!D37=0,"",支払総額!D37/支払対象者延人数!D37)</f>
        <v/>
      </c>
      <c r="E37" s="10">
        <f>IF(支払総額!E37=0,"",支払総額!E37/支払対象者延人数!E37)</f>
        <v>21711.611111111109</v>
      </c>
      <c r="F37" s="30">
        <f>IF(支払総額!F37=0,"",支払総額!F37/支払対象者延人数!F37)</f>
        <v>21011.666666666668</v>
      </c>
      <c r="G37" s="30" t="str">
        <f>IF(支払総額!G37=0,"",支払総額!G37/支払対象者延人数!G37)</f>
        <v/>
      </c>
      <c r="H37" s="30">
        <f>IF(支払総額!H37=0,"",支払総額!H37/支払対象者延人数!H37)</f>
        <v>27087.871657754011</v>
      </c>
      <c r="I37" s="30">
        <f>IF(支払総額!I37=0,"",支払総額!I37/支払対象者延人数!I37)</f>
        <v>27196.370572207084</v>
      </c>
      <c r="J37" s="30">
        <f>IF(支払総額!J37=0,"",支払総額!J37/支払対象者延人数!J37)</f>
        <v>25546.982323232322</v>
      </c>
      <c r="K37" s="30" t="str">
        <f>IF(支払総額!K37=0,"",支払総額!K37/支払対象者延人数!K37)</f>
        <v/>
      </c>
    </row>
    <row r="38" spans="1:11" ht="20.149999999999999" customHeight="1" x14ac:dyDescent="0.2">
      <c r="A38" s="9">
        <v>46</v>
      </c>
      <c r="B38" s="9">
        <v>3411500345</v>
      </c>
      <c r="C38" s="9" t="s">
        <v>422</v>
      </c>
      <c r="D38" s="10">
        <f>IF(支払総額!D38=0,"",支払総額!D38/支払対象者延人数!D38)</f>
        <v>12691.420323325636</v>
      </c>
      <c r="E38" s="10">
        <f>IF(支払総額!E38=0,"",支払総額!E38/支払対象者延人数!E38)</f>
        <v>14738.096514745308</v>
      </c>
      <c r="F38" s="30">
        <f>IF(支払総額!F38=0,"",支払総額!F38/支払対象者延人数!F38)</f>
        <v>17072.888198757762</v>
      </c>
      <c r="G38" s="30" t="str">
        <f>IF(支払総額!G38=0,"",支払総額!G38/支払対象者延人数!G38)</f>
        <v/>
      </c>
      <c r="H38" s="30" t="str">
        <f>IF(支払総額!H38=0,"",支払総額!H38/支払対象者延人数!H38)</f>
        <v/>
      </c>
      <c r="I38" s="30">
        <f>IF(支払総額!I38=0,"",支払総額!I38/支払対象者延人数!I38)</f>
        <v>17617.448717948719</v>
      </c>
      <c r="J38" s="30">
        <f>IF(支払総額!J38=0,"",支払総額!J38/支払対象者延人数!J38)</f>
        <v>18173.278688524591</v>
      </c>
      <c r="K38" s="30">
        <f>IF(支払総額!K38=0,"",支払総額!K38/支払対象者延人数!K38)</f>
        <v>20205.81081081081</v>
      </c>
    </row>
    <row r="39" spans="1:11" ht="20.149999999999999" customHeight="1" x14ac:dyDescent="0.2">
      <c r="A39" s="9">
        <v>48</v>
      </c>
      <c r="B39" s="9">
        <v>3411501285</v>
      </c>
      <c r="C39" s="9" t="s">
        <v>423</v>
      </c>
      <c r="D39" s="10">
        <f>IF(支払総額!D39=0,"",支払総額!D39/支払対象者延人数!D39)</f>
        <v>6943.0639269406392</v>
      </c>
      <c r="E39" s="10">
        <f>IF(支払総額!E39=0,"",支払総額!E39/支払対象者延人数!E39)</f>
        <v>8279.1028571428578</v>
      </c>
      <c r="F39" s="30">
        <f>IF(支払総額!F39=0,"",支払総額!F39/支払対象者延人数!F39)</f>
        <v>7690.3107344632772</v>
      </c>
      <c r="G39" s="30">
        <f>IF(支払総額!G39=0,"",支払総額!G39/支払対象者延人数!G39)</f>
        <v>8699.3580786026196</v>
      </c>
      <c r="H39" s="30">
        <f>IF(支払総額!H39=0,"",支払総額!H39/支払対象者延人数!H39)</f>
        <v>9033.5071090047386</v>
      </c>
      <c r="I39" s="30">
        <f>IF(支払総額!I39=0,"",支払総額!I39/支払対象者延人数!I39)</f>
        <v>10178.694915254237</v>
      </c>
      <c r="J39" s="30">
        <f>IF(支払総額!J39=0,"",支払総額!J39/支払対象者延人数!J39)</f>
        <v>12578.313008130081</v>
      </c>
      <c r="K39" s="30">
        <f>IF(支払総額!K39=0,"",支払総額!K39/支払対象者延人数!K39)</f>
        <v>13882.837004405286</v>
      </c>
    </row>
    <row r="40" spans="1:11" ht="20.149999999999999" customHeight="1" x14ac:dyDescent="0.2">
      <c r="A40" s="9">
        <v>49</v>
      </c>
      <c r="B40" s="9">
        <v>3412100103</v>
      </c>
      <c r="C40" s="9" t="s">
        <v>424</v>
      </c>
      <c r="D40" s="10">
        <f>IF(支払総額!D40=0,"",支払総額!D40/支払対象者延人数!D40)</f>
        <v>15327.008928571429</v>
      </c>
      <c r="E40" s="10">
        <f>IF(支払総額!E40=0,"",支払総額!E40/支払対象者延人数!E40)</f>
        <v>15403.951367781156</v>
      </c>
      <c r="F40" s="30">
        <f>IF(支払総額!F40=0,"",支払総額!F40/支払対象者延人数!F40)</f>
        <v>16292.90780141844</v>
      </c>
      <c r="G40" s="30">
        <f>IF(支払総額!G40=0,"",支払総額!G40/支払対象者延人数!G40)</f>
        <v>17780.166666666668</v>
      </c>
      <c r="H40" s="30">
        <f>IF(支払総額!H40=0,"",支払総額!H40/支払対象者延人数!H40)</f>
        <v>22732.763975155278</v>
      </c>
      <c r="I40" s="30">
        <f>IF(支払総額!I40=0,"",支払総額!I40/支払対象者延人数!I40)</f>
        <v>23142.395209580838</v>
      </c>
      <c r="J40" s="30">
        <f>IF(支払総額!J40=0,"",支払総額!J40/支払対象者延人数!J40)</f>
        <v>23018.333333333332</v>
      </c>
      <c r="K40" s="30">
        <f>IF(支払総額!K40=0,"",支払総額!K40/支払対象者延人数!K40)</f>
        <v>22483.281733746131</v>
      </c>
    </row>
    <row r="41" spans="1:11" ht="20.149999999999999" customHeight="1" x14ac:dyDescent="0.2">
      <c r="A41" s="9">
        <v>51</v>
      </c>
      <c r="B41" s="9">
        <v>3413100052</v>
      </c>
      <c r="C41" s="9" t="s">
        <v>425</v>
      </c>
      <c r="D41" s="10">
        <f>IF(支払総額!D41=0,"",支払総額!D41/支払対象者延人数!D41)</f>
        <v>7018.6555555555551</v>
      </c>
      <c r="E41" s="10">
        <f>IF(支払総額!E41=0,"",支払総額!E41/支払対象者延人数!E41)</f>
        <v>8628.8878923766824</v>
      </c>
      <c r="F41" s="30">
        <f>IF(支払総額!F41=0,"",支払総額!F41/支払対象者延人数!F41)</f>
        <v>8958.0544554455446</v>
      </c>
      <c r="G41" s="30">
        <f>IF(支払総額!G41=0,"",支払総額!G41/支払対象者延人数!G41)</f>
        <v>10206.78391959799</v>
      </c>
      <c r="H41" s="30">
        <f>IF(支払総額!H41=0,"",支払総額!H41/支払対象者延人数!H41)</f>
        <v>12132.70430107527</v>
      </c>
      <c r="I41" s="30">
        <f>IF(支払総額!I41=0,"",支払総額!I41/支払対象者延人数!I41)</f>
        <v>11481.627118644068</v>
      </c>
      <c r="J41" s="30">
        <f>IF(支払総額!J41=0,"",支払総額!J41/支払対象者延人数!J41)</f>
        <v>10409.056497175141</v>
      </c>
      <c r="K41" s="30">
        <f>IF(支払総額!K41=0,"",支払総額!K41/支払対象者延人数!K41)</f>
        <v>10039.695652173914</v>
      </c>
    </row>
    <row r="42" spans="1:11" ht="20.149999999999999" customHeight="1" x14ac:dyDescent="0.2">
      <c r="A42" s="9">
        <v>52</v>
      </c>
      <c r="B42" s="9">
        <v>3413205034</v>
      </c>
      <c r="C42" s="9" t="s">
        <v>426</v>
      </c>
      <c r="D42" s="10">
        <f>IF(支払総額!D42=0,"",支払総額!D42/支払対象者延人数!D42)</f>
        <v>3766.3841807909603</v>
      </c>
      <c r="E42" s="10">
        <f>IF(支払総額!E42=0,"",支払総額!E42/支払対象者延人数!E42)</f>
        <v>3604.3010752688174</v>
      </c>
      <c r="F42" s="30">
        <f>IF(支払総額!F42=0,"",支払総額!F42/支払対象者延人数!F42)</f>
        <v>3876.2569832402237</v>
      </c>
      <c r="G42" s="30" t="str">
        <f>IF(支払総額!G42=0,"",支払総額!G42/支払対象者延人数!G42)</f>
        <v/>
      </c>
      <c r="H42" s="30">
        <f>IF(支払総額!H42=0,"",支払総額!H42/支払対象者延人数!H42)</f>
        <v>3346.969696969697</v>
      </c>
      <c r="I42" s="30">
        <f>IF(支払総額!I42=0,"",支払総額!I42/支払対象者延人数!I42)</f>
        <v>3021.2918660287082</v>
      </c>
      <c r="J42" s="30">
        <f>IF(支払総額!J42=0,"",支払総額!J42/支払対象者延人数!J42)</f>
        <v>2731.6582914572864</v>
      </c>
      <c r="K42" s="30">
        <f>IF(支払総額!K42=0,"",支払総額!K42/支払対象者延人数!K42)</f>
        <v>3050.2702702702704</v>
      </c>
    </row>
    <row r="43" spans="1:11" ht="20.149999999999999" customHeight="1" x14ac:dyDescent="0.2">
      <c r="A43" s="9">
        <v>53</v>
      </c>
      <c r="B43" s="9">
        <v>3413300074</v>
      </c>
      <c r="C43" s="9" t="s">
        <v>427</v>
      </c>
      <c r="D43" s="10">
        <f>IF(支払総額!D43=0,"",支払総額!D43/支払対象者延人数!D43)</f>
        <v>21141.937984496122</v>
      </c>
      <c r="E43" s="10">
        <f>IF(支払総額!E43=0,"",支払総額!E43/支払対象者延人数!E43)</f>
        <v>22024.570135746606</v>
      </c>
      <c r="F43" s="30">
        <f>IF(支払総額!F43=0,"",支払総額!F43/支払対象者延人数!F43)</f>
        <v>21283.924528301886</v>
      </c>
      <c r="G43" s="30">
        <f>IF(支払総額!G43=0,"",支払総額!G43/支払対象者延人数!G43)</f>
        <v>18217.315175097276</v>
      </c>
      <c r="H43" s="30">
        <f>IF(支払総額!H43=0,"",支払総額!H43/支払対象者延人数!H43)</f>
        <v>19069.3991416309</v>
      </c>
      <c r="I43" s="30">
        <f>IF(支払総額!I43=0,"",支払総額!I43/支払対象者延人数!I43)</f>
        <v>16240.923423423423</v>
      </c>
      <c r="J43" s="30">
        <f>IF(支払総額!J43=0,"",支払総額!J43/支払対象者延人数!J43)</f>
        <v>14287.783687943262</v>
      </c>
      <c r="K43" s="30">
        <f>IF(支払総額!K43=0,"",支払総額!K43/支払対象者延人数!K43)</f>
        <v>13463.107936507937</v>
      </c>
    </row>
    <row r="44" spans="1:11" ht="20.149999999999999" customHeight="1" x14ac:dyDescent="0.2">
      <c r="A44" s="9">
        <v>55</v>
      </c>
      <c r="B44" s="9">
        <v>3413600184</v>
      </c>
      <c r="C44" s="9" t="s">
        <v>1039</v>
      </c>
      <c r="D44" s="10">
        <f>IF(支払総額!D44=0,"",支払総額!D44/支払対象者延人数!D44)</f>
        <v>27459.04433497537</v>
      </c>
      <c r="E44" s="10">
        <f>IF(支払総額!E44=0,"",支払総額!E44/支払対象者延人数!E44)</f>
        <v>22259.712918660287</v>
      </c>
      <c r="F44" s="30">
        <f>IF(支払総額!F44=0,"",支払総額!F44/支払対象者延人数!F44)</f>
        <v>19820.761904761905</v>
      </c>
      <c r="G44" s="30">
        <f>IF(支払総額!G44=0,"",支払総額!G44/支払対象者延人数!G44)</f>
        <v>19592.483193277312</v>
      </c>
      <c r="H44" s="30">
        <f>IF(支払総額!H44=0,"",支払総額!H44/支払対象者延人数!H44)</f>
        <v>16847.220973782772</v>
      </c>
      <c r="I44" s="30">
        <f>IF(支払総額!I44=0,"",支払総額!I44/支払対象者延人数!I44)</f>
        <v>17904.3115942029</v>
      </c>
      <c r="J44" s="30">
        <f>IF(支払総額!J44=0,"",支払総額!J44/支払対象者延人数!J44)</f>
        <v>18876.858620689654</v>
      </c>
      <c r="K44" s="30">
        <f>IF(支払総額!K44=0,"",支払総額!K44/支払対象者延人数!K44)</f>
        <v>18266.595155709343</v>
      </c>
    </row>
    <row r="45" spans="1:11" ht="20.149999999999999" customHeight="1" x14ac:dyDescent="0.2">
      <c r="A45" s="9">
        <v>56</v>
      </c>
      <c r="B45" s="9">
        <v>3413600192</v>
      </c>
      <c r="C45" s="9" t="s">
        <v>429</v>
      </c>
      <c r="D45" s="10">
        <f>IF(支払総額!D45=0,"",支払総額!D45/支払対象者延人数!D45)</f>
        <v>54489.075907590763</v>
      </c>
      <c r="E45" s="10">
        <f>IF(支払総額!E45=0,"",支払総額!E45/支払対象者延人数!E45)</f>
        <v>55738.870567375889</v>
      </c>
      <c r="F45" s="30">
        <f>IF(支払総額!F45=0,"",支払総額!F45/支払対象者延人数!F45)</f>
        <v>57213.085769980506</v>
      </c>
      <c r="G45" s="30">
        <f>IF(支払総額!G45=0,"",支払総額!G45/支払対象者延人数!G45)</f>
        <v>57201.848056537099</v>
      </c>
      <c r="H45" s="30">
        <f>IF(支払総額!H45=0,"",支払総額!H45/支払対象者延人数!H45)</f>
        <v>52401.207191780821</v>
      </c>
      <c r="I45" s="30">
        <f>IF(支払総額!I45=0,"",支払総額!I45/支払対象者延人数!I45)</f>
        <v>49957.360281195077</v>
      </c>
      <c r="J45" s="30">
        <f>IF(支払総額!J45=0,"",支払総額!J45/支払対象者延人数!J45)</f>
        <v>49926.92613636364</v>
      </c>
      <c r="K45" s="30">
        <f>IF(支払総額!K45=0,"",支払総額!K45/支払対象者延人数!K45)</f>
        <v>48827.309664694279</v>
      </c>
    </row>
    <row r="46" spans="1:11" ht="20.149999999999999" customHeight="1" x14ac:dyDescent="0.2">
      <c r="A46" s="9">
        <v>58</v>
      </c>
      <c r="B46" s="9">
        <v>3411100187</v>
      </c>
      <c r="C46" s="9" t="s">
        <v>430</v>
      </c>
      <c r="D46" s="10">
        <f>IF(支払総額!D46=0,"",支払総額!D46/支払対象者延人数!D46)</f>
        <v>23603.49134948097</v>
      </c>
      <c r="E46" s="10">
        <f>IF(支払総額!E46=0,"",支払総額!E46/支払対象者延人数!E46)</f>
        <v>25048.822580645163</v>
      </c>
      <c r="F46" s="30">
        <f>IF(支払総額!F46=0,"",支払総額!F46/支払対象者延人数!F46)</f>
        <v>26174.495176848875</v>
      </c>
      <c r="G46" s="30">
        <f>IF(支払総額!G46=0,"",支払総額!G46/支払対象者延人数!G46)</f>
        <v>26583.638513513513</v>
      </c>
      <c r="H46" s="30">
        <f>IF(支払総額!H46=0,"",支払総額!H46/支払対象者延人数!H46)</f>
        <v>25747.756849315068</v>
      </c>
      <c r="I46" s="30">
        <f>IF(支払総額!I46=0,"",支払総額!I46/支払対象者延人数!I46)</f>
        <v>24559.443729903538</v>
      </c>
      <c r="J46" s="30">
        <f>IF(支払総額!J46=0,"",支払総額!J46/支払対象者延人数!J46)</f>
        <v>24315.903914590748</v>
      </c>
      <c r="K46" s="30">
        <f>IF(支払総額!K46=0,"",支払総額!K46/支払対象者延人数!K46)</f>
        <v>23131.502262443439</v>
      </c>
    </row>
    <row r="47" spans="1:11" ht="20.149999999999999" customHeight="1" x14ac:dyDescent="0.2">
      <c r="A47" s="9">
        <v>59</v>
      </c>
      <c r="B47" s="9">
        <v>3411500329</v>
      </c>
      <c r="C47" s="9" t="s">
        <v>431</v>
      </c>
      <c r="D47" s="10">
        <f>IF(支払総額!D47=0,"",支払総額!D47/支払対象者延人数!D47)</f>
        <v>21578.973214285714</v>
      </c>
      <c r="E47" s="10">
        <f>IF(支払総額!E47=0,"",支払総額!E47/支払対象者延人数!E47)</f>
        <v>26641.801980198019</v>
      </c>
      <c r="F47" s="30">
        <f>IF(支払総額!F47=0,"",支払総額!F47/支払対象者延人数!F47)</f>
        <v>28202.941176470587</v>
      </c>
      <c r="G47" s="30">
        <f>IF(支払総額!G47=0,"",支払総額!G47/支払対象者延人数!G47)</f>
        <v>32750.216216216217</v>
      </c>
      <c r="H47" s="30">
        <f>IF(支払総額!H47=0,"",支払総額!H47/支払対象者延人数!H47)</f>
        <v>29672</v>
      </c>
      <c r="I47" s="30">
        <f>IF(支払総額!I47=0,"",支払総額!I47/支払対象者延人数!I47)</f>
        <v>30526.204845814977</v>
      </c>
      <c r="J47" s="30">
        <f>IF(支払総額!J47=0,"",支払総額!J47/支払対象者延人数!J47)</f>
        <v>31285.372460496616</v>
      </c>
      <c r="K47" s="30">
        <f>IF(支払総額!K47=0,"",支払総額!K47/支払対象者延人数!K47)</f>
        <v>31572.052391799545</v>
      </c>
    </row>
    <row r="48" spans="1:11" ht="20.149999999999999" customHeight="1" x14ac:dyDescent="0.2">
      <c r="A48" s="9">
        <v>60</v>
      </c>
      <c r="B48" s="9">
        <v>3412700324</v>
      </c>
      <c r="C48" s="9" t="s">
        <v>432</v>
      </c>
      <c r="D48" s="10">
        <f>IF(支払総額!D48=0,"",支払総額!D48/支払対象者延人数!D48)</f>
        <v>8476.0956651718989</v>
      </c>
      <c r="E48" s="10">
        <f>IF(支払総額!E48=0,"",支払総額!E48/支払対象者延人数!E48)</f>
        <v>7642.1598877980368</v>
      </c>
      <c r="F48" s="30">
        <f>IF(支払総額!F48=0,"",支払総額!F48/支払対象者延人数!F48)</f>
        <v>8192.4451510333856</v>
      </c>
      <c r="G48" s="30">
        <f>IF(支払総額!G48=0,"",支払総額!G48/支払対象者延人数!G48)</f>
        <v>8573.890625</v>
      </c>
      <c r="H48" s="30">
        <f>IF(支払総額!H48=0,"",支払総額!H48/支払対象者延人数!H48)</f>
        <v>9198.4522184300349</v>
      </c>
      <c r="I48" s="30">
        <f>IF(支払総額!I48=0,"",支払総額!I48/支払対象者延人数!I48)</f>
        <v>8956.9279437609839</v>
      </c>
      <c r="J48" s="30">
        <f>IF(支払総額!J48=0,"",支払総額!J48/支払対象者延人数!J48)</f>
        <v>8200.1241610738252</v>
      </c>
      <c r="K48" s="30">
        <f>IF(支払総額!K48=0,"",支払総額!K48/支払対象者延人数!K48)</f>
        <v>10537.478723404256</v>
      </c>
    </row>
    <row r="49" spans="1:11" ht="20.149999999999999" customHeight="1" x14ac:dyDescent="0.2">
      <c r="A49" s="9">
        <v>61</v>
      </c>
      <c r="B49" s="9">
        <v>3410104420</v>
      </c>
      <c r="C49" s="9" t="s">
        <v>433</v>
      </c>
      <c r="D49" s="10">
        <f>IF(支払総額!D49=0,"",支払総額!D49/支払対象者延人数!D49)</f>
        <v>27872.94407894737</v>
      </c>
      <c r="E49" s="10">
        <f>IF(支払総額!E49=0,"",支払総額!E49/支払対象者延人数!E49)</f>
        <v>35007.378854625553</v>
      </c>
      <c r="F49" s="30">
        <f>IF(支払総額!F49=0,"",支払総額!F49/支払対象者延人数!F49)</f>
        <v>31901.826923076922</v>
      </c>
      <c r="G49" s="30">
        <f>IF(支払総額!G49=0,"",支払総額!G49/支払対象者延人数!G49)</f>
        <v>29097.152466367712</v>
      </c>
      <c r="H49" s="30">
        <f>IF(支払総額!H49=0,"",支払総額!H49/支払対象者延人数!H49)</f>
        <v>27747.088607594938</v>
      </c>
      <c r="I49" s="30" t="str">
        <f>IF(支払総額!I49=0,"",支払総額!I49/支払対象者延人数!I49)</f>
        <v/>
      </c>
      <c r="J49" s="30">
        <f>IF(支払総額!J49=0,"",支払総額!J49/支払対象者延人数!J49)</f>
        <v>27438.461538461539</v>
      </c>
      <c r="K49" s="30">
        <f>IF(支払総額!K49=0,"",支払総額!K49/支払対象者延人数!K49)</f>
        <v>30264.705882352941</v>
      </c>
    </row>
    <row r="50" spans="1:11" ht="20.149999999999999" customHeight="1" x14ac:dyDescent="0.2">
      <c r="A50" s="9">
        <v>62</v>
      </c>
      <c r="B50" s="9">
        <v>3411100021</v>
      </c>
      <c r="C50" s="9" t="s">
        <v>434</v>
      </c>
      <c r="D50" s="10">
        <f>IF(支払総額!D50=0,"",支払総額!D50/支払対象者延人数!D50)</f>
        <v>17421.568047337278</v>
      </c>
      <c r="E50" s="10">
        <f>IF(支払総額!E50=0,"",支払総額!E50/支払対象者延人数!E50)</f>
        <v>17750.886075949365</v>
      </c>
      <c r="F50" s="30">
        <f>IF(支払総額!F50=0,"",支払総額!F50/支払対象者延人数!F50)</f>
        <v>13033.538461538461</v>
      </c>
      <c r="G50" s="30">
        <f>IF(支払総額!G50=0,"",支払総額!G50/支払対象者延人数!G50)</f>
        <v>14517.900485436894</v>
      </c>
      <c r="H50" s="30">
        <f>IF(支払総額!H50=0,"",支払総額!H50/支払対象者延人数!H50)</f>
        <v>15755.559895833334</v>
      </c>
      <c r="I50" s="30">
        <f>IF(支払総額!I50=0,"",支払総額!I50/支払対象者延人数!I50)</f>
        <v>15002.820253164557</v>
      </c>
      <c r="J50" s="30">
        <f>IF(支払総額!J50=0,"",支払総額!J50/支払対象者延人数!J50)</f>
        <v>15277.655826558266</v>
      </c>
      <c r="K50" s="30">
        <f>IF(支払総額!K50=0,"",支払総額!K50/支払対象者延人数!K50)</f>
        <v>15373.30310880829</v>
      </c>
    </row>
    <row r="51" spans="1:11" ht="20.149999999999999" customHeight="1" x14ac:dyDescent="0.2">
      <c r="A51" s="9">
        <v>63</v>
      </c>
      <c r="B51" s="9">
        <v>3412100087</v>
      </c>
      <c r="C51" s="9" t="s">
        <v>435</v>
      </c>
      <c r="D51" s="10">
        <f>IF(支払総額!D51=0,"",支払総額!D51/支払対象者延人数!D51)</f>
        <v>16642.045138888891</v>
      </c>
      <c r="E51" s="10">
        <f>IF(支払総額!E51=0,"",支払総額!E51/支払対象者延人数!E51)</f>
        <v>15250.119133574008</v>
      </c>
      <c r="F51" s="30">
        <f>IF(支払総額!F51=0,"",支払総額!F51/支払対象者延人数!F51)</f>
        <v>14681.628205128205</v>
      </c>
      <c r="G51" s="30">
        <f>IF(支払総額!G51=0,"",支払総額!G51/支払対象者延人数!G51)</f>
        <v>15694.5375</v>
      </c>
      <c r="H51" s="30">
        <f>IF(支払総額!H51=0,"",支払総額!H51/支払対象者延人数!H51)</f>
        <v>14797.225</v>
      </c>
      <c r="I51" s="30">
        <f>IF(支払総額!I51=0,"",支払総額!I51/支払対象者延人数!I51)</f>
        <v>11646.5</v>
      </c>
      <c r="J51" s="30">
        <f>IF(支払総額!J51=0,"",支払総額!J51/支払対象者延人数!J51)</f>
        <v>12376.534653465347</v>
      </c>
      <c r="K51" s="30">
        <f>IF(支払総額!K51=0,"",支払総額!K51/支払対象者延人数!K51)</f>
        <v>15868.826666666666</v>
      </c>
    </row>
    <row r="52" spans="1:11" ht="20.149999999999999" customHeight="1" x14ac:dyDescent="0.2">
      <c r="A52" s="9">
        <v>64</v>
      </c>
      <c r="B52" s="9">
        <v>3412100178</v>
      </c>
      <c r="C52" s="9" t="s">
        <v>436</v>
      </c>
      <c r="D52" s="10">
        <f>IF(支払総額!D52=0,"",支払総額!D52/支払対象者延人数!D52)</f>
        <v>14484.526066350711</v>
      </c>
      <c r="E52" s="10">
        <f>IF(支払総額!E52=0,"",支払総額!E52/支払対象者延人数!E52)</f>
        <v>15517.906976744185</v>
      </c>
      <c r="F52" s="30">
        <f>IF(支払総額!F52=0,"",支払総額!F52/支払対象者延人数!F52)</f>
        <v>16972.995594713655</v>
      </c>
      <c r="G52" s="30">
        <f>IF(支払総額!G52=0,"",支払総額!G52/支払対象者延人数!G52)</f>
        <v>17395.78947368421</v>
      </c>
      <c r="H52" s="30">
        <f>IF(支払総額!H52=0,"",支払総額!H52/支払対象者延人数!H52)</f>
        <v>17796.498054474709</v>
      </c>
      <c r="I52" s="30">
        <f>IF(支払総額!I52=0,"",支払総額!I52/支払対象者延人数!I52)</f>
        <v>16968.410041841005</v>
      </c>
      <c r="J52" s="30">
        <f>IF(支払総額!J52=0,"",支払総額!J52/支払対象者延人数!J52)</f>
        <v>16704.453125</v>
      </c>
      <c r="K52" s="30">
        <f>IF(支払総額!K52=0,"",支払総額!K52/支払対象者延人数!K52)</f>
        <v>15844.140969162996</v>
      </c>
    </row>
    <row r="53" spans="1:11" ht="20.149999999999999" customHeight="1" x14ac:dyDescent="0.2">
      <c r="A53" s="9">
        <v>65</v>
      </c>
      <c r="B53" s="9">
        <v>3411901022</v>
      </c>
      <c r="C53" s="9" t="s">
        <v>437</v>
      </c>
      <c r="D53" s="10">
        <f>IF(支払総額!D53=0,"",支払総額!D53/支払対象者延人数!D53)</f>
        <v>31346.155339805824</v>
      </c>
      <c r="E53" s="10">
        <f>IF(支払総額!E53=0,"",支払総額!E53/支払対象者延人数!E53)</f>
        <v>30986.296296296296</v>
      </c>
      <c r="F53" s="30">
        <f>IF(支払総額!F53=0,"",支払総額!F53/支払対象者延人数!F53)</f>
        <v>31973.43347639485</v>
      </c>
      <c r="G53" s="30">
        <f>IF(支払総額!G53=0,"",支払総額!G53/支払対象者延人数!G53)</f>
        <v>34719.583333333336</v>
      </c>
      <c r="H53" s="30">
        <f>IF(支払総額!H53=0,"",支払総額!H53/支払対象者延人数!H53)</f>
        <v>36707.268518518518</v>
      </c>
      <c r="I53" s="30">
        <f>IF(支払総額!I53=0,"",支払総額!I53/支払対象者延人数!I53)</f>
        <v>37245.370370370372</v>
      </c>
      <c r="J53" s="30">
        <f>IF(支払総額!J53=0,"",支払総額!J53/支払対象者延人数!J53)</f>
        <v>35100.431372549021</v>
      </c>
      <c r="K53" s="30">
        <f>IF(支払総額!K53=0,"",支払総額!K53/支払対象者延人数!K53)</f>
        <v>40751.348039215685</v>
      </c>
    </row>
    <row r="54" spans="1:11" ht="20.149999999999999" customHeight="1" x14ac:dyDescent="0.2">
      <c r="A54" s="9">
        <v>66</v>
      </c>
      <c r="B54" s="9">
        <v>3410102291</v>
      </c>
      <c r="C54" s="9" t="s">
        <v>438</v>
      </c>
      <c r="D54" s="10">
        <f>IF(支払総額!D54=0,"",支払総額!D54/支払対象者延人数!D54)</f>
        <v>9788.1355932203387</v>
      </c>
      <c r="E54" s="10">
        <f>IF(支払総額!E54=0,"",支払総額!E54/支払対象者延人数!E54)</f>
        <v>7469.9784017278616</v>
      </c>
      <c r="F54" s="30">
        <f>IF(支払総額!F54=0,"",支払総額!F54/支払対象者延人数!F54)</f>
        <v>9707.2222222222226</v>
      </c>
      <c r="G54" s="30">
        <f>IF(支払総額!G54=0,"",支払総額!G54/支払対象者延人数!G54)</f>
        <v>10169.482288828338</v>
      </c>
      <c r="H54" s="30">
        <f>IF(支払総額!H54=0,"",支払総額!H54/支払対象者延人数!H54)</f>
        <v>10494.086021505376</v>
      </c>
      <c r="I54" s="30">
        <f>IF(支払総額!I54=0,"",支払総額!I54/支払対象者延人数!I54)</f>
        <v>10575.962199312715</v>
      </c>
      <c r="J54" s="30">
        <f>IF(支払総額!J54=0,"",支払総額!J54/支払対象者延人数!J54)</f>
        <v>13035.385665529011</v>
      </c>
      <c r="K54" s="30">
        <f>IF(支払総額!K54=0,"",支払総額!K54/支払対象者延人数!K54)</f>
        <v>15781.119453924915</v>
      </c>
    </row>
    <row r="55" spans="1:11" ht="20.149999999999999" customHeight="1" x14ac:dyDescent="0.2">
      <c r="A55" s="9">
        <v>67</v>
      </c>
      <c r="B55" s="9">
        <v>3410201184</v>
      </c>
      <c r="C55" s="9" t="s">
        <v>86</v>
      </c>
      <c r="D55" s="10">
        <f>IF(支払総額!D55=0,"",支払総額!D55/支払対象者延人数!D55)</f>
        <v>11171.543307086615</v>
      </c>
      <c r="E55" s="10">
        <f>IF(支払総額!E55=0,"",支払総額!E55/支払対象者延人数!E55)</f>
        <v>10743.212341197823</v>
      </c>
      <c r="F55" s="30">
        <f>IF(支払総額!F55=0,"",支払総額!F55/支払対象者延人数!F55)</f>
        <v>10192.571428571429</v>
      </c>
      <c r="G55" s="30">
        <f>IF(支払総額!G55=0,"",支払総額!G55/支払対象者延人数!G55)</f>
        <v>12603.590604026846</v>
      </c>
      <c r="H55" s="30">
        <f>IF(支払総額!H55=0,"",支払総額!H55/支払対象者延人数!H55)</f>
        <v>11310.33500837521</v>
      </c>
      <c r="I55" s="30">
        <f>IF(支払総額!I55=0,"",支払総額!I55/支払対象者延人数!I55)</f>
        <v>10091.483870967742</v>
      </c>
      <c r="J55" s="30">
        <f>IF(支払総額!J55=0,"",支払総額!J55/支払対象者延人数!J55)</f>
        <v>10075.508960573477</v>
      </c>
      <c r="K55" s="30">
        <f>IF(支払総額!K55=0,"",支払総額!K55/支払対象者延人数!K55)</f>
        <v>11427.075046904316</v>
      </c>
    </row>
    <row r="56" spans="1:11" ht="20.149999999999999" customHeight="1" x14ac:dyDescent="0.2">
      <c r="A56" s="9">
        <v>68</v>
      </c>
      <c r="B56" s="9">
        <v>3410204634</v>
      </c>
      <c r="C56" s="9" t="s">
        <v>439</v>
      </c>
      <c r="D56" s="10">
        <f>IF(支払総額!D56=0,"",支払総額!D56/支払対象者延人数!D56)</f>
        <v>12937.591760299625</v>
      </c>
      <c r="E56" s="10">
        <f>IF(支払総額!E56=0,"",支払総額!E56/支払対象者延人数!E56)</f>
        <v>11421.861940298508</v>
      </c>
      <c r="F56" s="30">
        <f>IF(支払総額!F56=0,"",支払総額!F56/支払対象者延人数!F56)</f>
        <v>10658.683453237411</v>
      </c>
      <c r="G56" s="30">
        <f>IF(支払総額!G56=0,"",支払総額!G56/支払対象者延人数!G56)</f>
        <v>12180.412451361868</v>
      </c>
      <c r="H56" s="30">
        <f>IF(支払総額!H56=0,"",支払総額!H56/支払対象者延人数!H56)</f>
        <v>14874.60251046025</v>
      </c>
      <c r="I56" s="30">
        <f>IF(支払総額!I56=0,"",支払総額!I56/支払対象者延人数!I56)</f>
        <v>10667.361538461539</v>
      </c>
      <c r="J56" s="30">
        <f>IF(支払総額!J56=0,"",支払総額!J56/支払対象者延人数!J56)</f>
        <v>8897.206451612903</v>
      </c>
      <c r="K56" s="30">
        <f>IF(支払総額!K56=0,"",支払総額!K56/支払対象者延人数!K56)</f>
        <v>9595.5975609756097</v>
      </c>
    </row>
    <row r="57" spans="1:11" ht="20.149999999999999" customHeight="1" x14ac:dyDescent="0.2">
      <c r="A57" s="9">
        <v>69</v>
      </c>
      <c r="B57" s="9">
        <v>3410500742</v>
      </c>
      <c r="C57" s="9" t="s">
        <v>112</v>
      </c>
      <c r="D57" s="10">
        <f>IF(支払総額!D57=0,"",支払総額!D57/支払対象者延人数!D57)</f>
        <v>16703.90306122449</v>
      </c>
      <c r="E57" s="10">
        <f>IF(支払総額!E57=0,"",支払総額!E57/支払対象者延人数!E57)</f>
        <v>16752.744252873563</v>
      </c>
      <c r="F57" s="30">
        <f>IF(支払総額!F57=0,"",支払総額!F57/支払対象者延人数!F57)</f>
        <v>15233.173333333334</v>
      </c>
      <c r="G57" s="30" t="str">
        <f>IF(支払総額!G57=0,"",支払総額!G57/支払対象者延人数!G57)</f>
        <v/>
      </c>
      <c r="H57" s="30" t="str">
        <f>IF(支払総額!H57=0,"",支払総額!H57/支払対象者延人数!H57)</f>
        <v/>
      </c>
      <c r="I57" s="30">
        <f>IF(支払総額!I57=0,"",支払総額!I57/支払対象者延人数!I57)</f>
        <v>20181.931147540985</v>
      </c>
      <c r="J57" s="30">
        <f>IF(支払総額!J57=0,"",支払総額!J57/支払対象者延人数!J57)</f>
        <v>23315.617857142857</v>
      </c>
      <c r="K57" s="30">
        <f>IF(支払総額!K57=0,"",支払総額!K57/支払対象者延人数!K57)</f>
        <v>22269.371428571427</v>
      </c>
    </row>
    <row r="58" spans="1:11" ht="20.149999999999999" customHeight="1" x14ac:dyDescent="0.2">
      <c r="A58" s="9">
        <v>70</v>
      </c>
      <c r="B58" s="9">
        <v>3410900140</v>
      </c>
      <c r="C58" s="9" t="s">
        <v>440</v>
      </c>
      <c r="D58" s="10">
        <f>IF(支払総額!D58=0,"",支払総額!D58/支払対象者延人数!D58)</f>
        <v>21509.632653061224</v>
      </c>
      <c r="E58" s="10">
        <f>IF(支払総額!E58=0,"",支払総額!E58/支払対象者延人数!E58)</f>
        <v>22391.645089285714</v>
      </c>
      <c r="F58" s="30">
        <f>IF(支払総額!F58=0,"",支払総額!F58/支払対象者延人数!F58)</f>
        <v>22423.045977011494</v>
      </c>
      <c r="G58" s="30">
        <f>IF(支払総額!G58=0,"",支払総額!G58/支払対象者延人数!G58)</f>
        <v>21260.787401574802</v>
      </c>
      <c r="H58" s="30">
        <f>IF(支払総額!H58=0,"",支払総額!H58/支払対象者延人数!H58)</f>
        <v>23786.878706199463</v>
      </c>
      <c r="I58" s="30">
        <f>IF(支払総額!I58=0,"",支払総額!I58/支払対象者延人数!I58)</f>
        <v>20148.922077922078</v>
      </c>
      <c r="J58" s="30">
        <f>IF(支払総額!J58=0,"",支払総額!J58/支払対象者延人数!J58)</f>
        <v>20311.075242718445</v>
      </c>
      <c r="K58" s="30">
        <f>IF(支払総額!K58=0,"",支払総額!K58/支払対象者延人数!K58)</f>
        <v>20173.485781990523</v>
      </c>
    </row>
    <row r="59" spans="1:11" ht="20.149999999999999" customHeight="1" x14ac:dyDescent="0.2">
      <c r="A59" s="9">
        <v>71</v>
      </c>
      <c r="B59" s="9">
        <v>3410900173</v>
      </c>
      <c r="C59" s="9" t="s">
        <v>441</v>
      </c>
      <c r="D59" s="10">
        <f>IF(支払総額!D59=0,"",支払総額!D59/支払対象者延人数!D59)</f>
        <v>22292.032407407409</v>
      </c>
      <c r="E59" s="10">
        <f>IF(支払総額!E59=0,"",支払総額!E59/支払対象者延人数!E59)</f>
        <v>22526.076923076922</v>
      </c>
      <c r="F59" s="30">
        <f>IF(支払総額!F59=0,"",支払総額!F59/支払対象者延人数!F59)</f>
        <v>24014.401515151516</v>
      </c>
      <c r="G59" s="30">
        <f>IF(支払総額!G59=0,"",支払総額!G59/支払対象者延人数!G59)</f>
        <v>24171.81818181818</v>
      </c>
      <c r="H59" s="30">
        <f>IF(支払総額!H59=0,"",支払総額!H59/支払対象者延人数!H59)</f>
        <v>24430.796610169491</v>
      </c>
      <c r="I59" s="30">
        <f>IF(支払総額!I59=0,"",支払総額!I59/支払対象者延人数!I59)</f>
        <v>24843.231404958678</v>
      </c>
      <c r="J59" s="30">
        <f>IF(支払総額!J59=0,"",支払総額!J59/支払対象者延人数!J59)</f>
        <v>24144.420634920636</v>
      </c>
      <c r="K59" s="30" t="str">
        <f>IF(支払総額!K59=0,"",支払総額!K59/支払対象者延人数!K59)</f>
        <v/>
      </c>
    </row>
    <row r="60" spans="1:11" ht="20.149999999999999" customHeight="1" x14ac:dyDescent="0.2">
      <c r="A60" s="9">
        <v>72</v>
      </c>
      <c r="B60" s="9">
        <v>3411100443</v>
      </c>
      <c r="C60" s="9" t="s">
        <v>442</v>
      </c>
      <c r="D60" s="10">
        <f>IF(支払総額!D60=0,"",支払総額!D60/支払対象者延人数!D60)</f>
        <v>40513.12596401028</v>
      </c>
      <c r="E60" s="10">
        <f>IF(支払総額!E60=0,"",支払総額!E60/支払対象者延人数!E60)</f>
        <v>41771.602564102563</v>
      </c>
      <c r="F60" s="30">
        <f>IF(支払総額!F60=0,"",支払総額!F60/支払対象者延人数!F60)</f>
        <v>44051.482617586909</v>
      </c>
      <c r="G60" s="30">
        <f>IF(支払総額!G60=0,"",支払総額!G60/支払対象者延人数!G60)</f>
        <v>42956.124444444446</v>
      </c>
      <c r="H60" s="30">
        <f>IF(支払総額!H60=0,"",支払総額!H60/支払対象者延人数!H60)</f>
        <v>34774.750507099394</v>
      </c>
      <c r="I60" s="30">
        <f>IF(支払総額!I60=0,"",支払総額!I60/支払対象者延人数!I60)</f>
        <v>35976.515856236787</v>
      </c>
      <c r="J60" s="30">
        <f>IF(支払総額!J60=0,"",支払総額!J60/支払対象者延人数!J60)</f>
        <v>38567.974155069584</v>
      </c>
      <c r="K60" s="30">
        <f>IF(支払総額!K60=0,"",支払総額!K60/支払対象者延人数!K60)</f>
        <v>39879.039292730842</v>
      </c>
    </row>
    <row r="61" spans="1:11" ht="20.149999999999999" customHeight="1" x14ac:dyDescent="0.2">
      <c r="A61" s="9">
        <v>73</v>
      </c>
      <c r="B61" s="9">
        <v>3411100526</v>
      </c>
      <c r="C61" s="9" t="s">
        <v>443</v>
      </c>
      <c r="D61" s="10">
        <f>IF(支払総額!D61=0,"",支払総額!D61/支払対象者延人数!D61)</f>
        <v>11353.912037037036</v>
      </c>
      <c r="E61" s="10">
        <f>IF(支払総額!E61=0,"",支払総額!E61/支払対象者延人数!E61)</f>
        <v>13181.916666666666</v>
      </c>
      <c r="F61" s="30">
        <f>IF(支払総額!F61=0,"",支払総額!F61/支払対象者延人数!F61)</f>
        <v>11254.602888086643</v>
      </c>
      <c r="G61" s="30">
        <f>IF(支払総額!G61=0,"",支払総額!G61/支払対象者延人数!G61)</f>
        <v>10282.770833333334</v>
      </c>
      <c r="H61" s="30">
        <f>IF(支払総額!H61=0,"",支払総額!H61/支払対象者延人数!H61)</f>
        <v>10770.646551724138</v>
      </c>
      <c r="I61" s="30">
        <f>IF(支払総額!I61=0,"",支払総額!I61/支払対象者延人数!I61)</f>
        <v>13722.868020304568</v>
      </c>
      <c r="J61" s="30">
        <f>IF(支払総額!J61=0,"",支払総額!J61/支払対象者延人数!J61)</f>
        <v>12619.869109947644</v>
      </c>
      <c r="K61" s="51" t="str">
        <f>IF(支払総額!K61=0,"",支払総額!K61/支払対象者延人数!K61)</f>
        <v/>
      </c>
    </row>
    <row r="62" spans="1:11" ht="20.149999999999999" customHeight="1" x14ac:dyDescent="0.2">
      <c r="A62" s="9">
        <v>74</v>
      </c>
      <c r="B62" s="9">
        <v>3411501350</v>
      </c>
      <c r="C62" s="9" t="s">
        <v>444</v>
      </c>
      <c r="D62" s="10">
        <f>IF(支払総額!D62=0,"",支払総額!D62/支払対象者延人数!D62)</f>
        <v>16466.826747720366</v>
      </c>
      <c r="E62" s="10">
        <f>IF(支払総額!E62=0,"",支払総額!E62/支払対象者延人数!E62)</f>
        <v>19697.64133738602</v>
      </c>
      <c r="F62" s="30">
        <f>IF(支払総額!F62=0,"",支払総額!F62/支払対象者延人数!F62)</f>
        <v>17335.009202453988</v>
      </c>
      <c r="G62" s="30">
        <f>IF(支払総額!G62=0,"",支払総額!G62/支払対象者延人数!G62)</f>
        <v>17775.246246246246</v>
      </c>
      <c r="H62" s="30">
        <f>IF(支払総額!H62=0,"",支払総額!H62/支払対象者延人数!H62)</f>
        <v>20617.093103448275</v>
      </c>
      <c r="I62" s="30">
        <f>IF(支払総額!I62=0,"",支払総額!I62/支払対象者延人数!I62)</f>
        <v>12904.550522648084</v>
      </c>
      <c r="J62" s="30">
        <f>IF(支払総額!J62=0,"",支払総額!J62/支払対象者延人数!J62)</f>
        <v>13720.606164383562</v>
      </c>
      <c r="K62" s="30">
        <f>IF(支払総額!K62=0,"",支払総額!K62/支払対象者延人数!K62)</f>
        <v>16037.067615658363</v>
      </c>
    </row>
    <row r="63" spans="1:11" ht="20.149999999999999" customHeight="1" x14ac:dyDescent="0.2">
      <c r="A63" s="9">
        <v>75</v>
      </c>
      <c r="B63" s="9">
        <v>3411501368</v>
      </c>
      <c r="C63" s="9" t="s">
        <v>445</v>
      </c>
      <c r="D63" s="10">
        <f>IF(支払総額!D63=0,"",支払総額!D63/支払対象者延人数!D63)</f>
        <v>40556.223476297972</v>
      </c>
      <c r="E63" s="10">
        <f>IF(支払総額!E63=0,"",支払総額!E63/支払対象者延人数!E63)</f>
        <v>44077.584134615383</v>
      </c>
      <c r="F63" s="30">
        <f>IF(支払総額!F63=0,"",支払総額!F63/支払対象者延人数!F63)</f>
        <v>43829.231651376147</v>
      </c>
      <c r="G63" s="30">
        <f>IF(支払総額!G63=0,"",支払総額!G63/支払対象者延人数!G63)</f>
        <v>42666.378021978024</v>
      </c>
      <c r="H63" s="30">
        <f>IF(支払総額!H63=0,"",支払総額!H63/支払対象者延人数!H63)</f>
        <v>44072.411899313498</v>
      </c>
      <c r="I63" s="30">
        <f>IF(支払総額!I63=0,"",支払総額!I63/支払対象者延人数!I63)</f>
        <v>43666.182222222225</v>
      </c>
      <c r="J63" s="30">
        <f>IF(支払総額!J63=0,"",支払総額!J63/支払対象者延人数!J63)</f>
        <v>41324.796645702307</v>
      </c>
      <c r="K63" s="30">
        <f>IF(支払総額!K63=0,"",支払総額!K63/支払対象者延人数!K63)</f>
        <v>46286.622317596564</v>
      </c>
    </row>
    <row r="64" spans="1:11" ht="20.149999999999999" customHeight="1" x14ac:dyDescent="0.2">
      <c r="A64" s="9">
        <v>76</v>
      </c>
      <c r="B64" s="9">
        <v>3412500260</v>
      </c>
      <c r="C64" s="9" t="s">
        <v>446</v>
      </c>
      <c r="D64" s="10">
        <f>IF(支払総額!D64=0,"",支払総額!D64/支払対象者延人数!D64)</f>
        <v>19556.337142857144</v>
      </c>
      <c r="E64" s="10">
        <f>IF(支払総額!E64=0,"",支払総額!E64/支払対象者延人数!E64)</f>
        <v>22019.624633431085</v>
      </c>
      <c r="F64" s="30">
        <f>IF(支払総額!F64=0,"",支払総額!F64/支払対象者延人数!F64)</f>
        <v>22029.233796296296</v>
      </c>
      <c r="G64" s="30">
        <f>IF(支払総額!G64=0,"",支払総額!G64/支払対象者延人数!G64)</f>
        <v>22523.165158371041</v>
      </c>
      <c r="H64" s="30">
        <f>IF(支払総額!H64=0,"",支払総額!H64/支払対象者延人数!H64)</f>
        <v>21744.283870967742</v>
      </c>
      <c r="I64" s="30">
        <f>IF(支払総額!I64=0,"",支払総額!I64/支払対象者延人数!I64)</f>
        <v>19634.173575129535</v>
      </c>
      <c r="J64" s="30">
        <f>IF(支払総額!J64=0,"",支払総額!J64/支払対象者延人数!J64)</f>
        <v>25357.707571801566</v>
      </c>
      <c r="K64" s="30">
        <f>IF(支払総額!K64=0,"",支払総額!K64/支払対象者延人数!K64)</f>
        <v>26922.8087431694</v>
      </c>
    </row>
    <row r="65" spans="1:11" ht="20.149999999999999" customHeight="1" x14ac:dyDescent="0.2">
      <c r="A65" s="9">
        <v>78</v>
      </c>
      <c r="B65" s="9">
        <v>3413600218</v>
      </c>
      <c r="C65" s="9" t="s">
        <v>447</v>
      </c>
      <c r="D65" s="10">
        <f>IF(支払総額!D65=0,"",支払総額!D65/支払対象者延人数!D65)</f>
        <v>12664.073469387755</v>
      </c>
      <c r="E65" s="10">
        <f>IF(支払総額!E65=0,"",支払総額!E65/支払対象者延人数!E65)</f>
        <v>13479.059071729958</v>
      </c>
      <c r="F65" s="30">
        <f>IF(支払総額!F65=0,"",支払総額!F65/支払対象者延人数!F65)</f>
        <v>12902.755775577558</v>
      </c>
      <c r="G65" s="30">
        <f>IF(支払総額!G65=0,"",支払総額!G65/支払対象者延人数!G65)</f>
        <v>12673.031545741325</v>
      </c>
      <c r="H65" s="30">
        <f>IF(支払総額!H65=0,"",支払総額!H65/支払対象者延人数!H65)</f>
        <v>13225.75</v>
      </c>
      <c r="I65" s="30">
        <f>IF(支払総額!I65=0,"",支払総額!I65/支払対象者延人数!I65)</f>
        <v>14279.821192052979</v>
      </c>
      <c r="J65" s="30">
        <f>IF(支払総額!J65=0,"",支払総額!J65/支払対象者延人数!J65)</f>
        <v>15962.05806451613</v>
      </c>
      <c r="K65" s="30">
        <f>IF(支払総額!K65=0,"",支払総額!K65/支払対象者延人数!K65)</f>
        <v>13788.803738317756</v>
      </c>
    </row>
    <row r="66" spans="1:11" ht="20.149999999999999" customHeight="1" x14ac:dyDescent="0.2">
      <c r="A66" s="9">
        <v>79</v>
      </c>
      <c r="B66" s="9">
        <v>3413600226</v>
      </c>
      <c r="C66" s="9" t="s">
        <v>448</v>
      </c>
      <c r="D66" s="10">
        <f>IF(支払総額!D66=0,"",支払総額!D66/支払対象者延人数!D66)</f>
        <v>13628.397435897436</v>
      </c>
      <c r="E66" s="10">
        <f>IF(支払総額!E66=0,"",支払総額!E66/支払対象者延人数!E66)</f>
        <v>14907.664383561643</v>
      </c>
      <c r="F66" s="30">
        <f>IF(支払総額!F66=0,"",支払総額!F66/支払対象者延人数!F66)</f>
        <v>14591.571428571429</v>
      </c>
      <c r="G66" s="30">
        <f>IF(支払総額!G66=0,"",支払総額!G66/支払対象者延人数!G66)</f>
        <v>14671.230263157895</v>
      </c>
      <c r="H66" s="30">
        <f>IF(支払総額!H66=0,"",支払総額!H66/支払対象者延人数!H66)</f>
        <v>14315.254545454545</v>
      </c>
      <c r="I66" s="30">
        <f>IF(支払総額!I66=0,"",支払総額!I66/支払対象者延人数!I66)</f>
        <v>14668.038461538461</v>
      </c>
      <c r="J66" s="30">
        <f>IF(支払総額!J66=0,"",支払総額!J66/支払対象者延人数!J66)</f>
        <v>16662.628205128207</v>
      </c>
      <c r="K66" s="30">
        <f>IF(支払総額!K66=0,"",支払総額!K66/支払対象者延人数!K66)</f>
        <v>13928.851190476191</v>
      </c>
    </row>
    <row r="67" spans="1:11" ht="20.149999999999999" customHeight="1" x14ac:dyDescent="0.2">
      <c r="A67" s="9">
        <v>81</v>
      </c>
      <c r="B67" s="9">
        <v>3410104768</v>
      </c>
      <c r="C67" s="9" t="s">
        <v>449</v>
      </c>
      <c r="D67" s="10">
        <f>IF(支払総額!D67=0,"",支払総額!D67/支払対象者延人数!D67)</f>
        <v>3550.2673796791446</v>
      </c>
      <c r="E67" s="10">
        <f>IF(支払総額!E67=0,"",支払総額!E67/支払対象者延人数!E67)</f>
        <v>3314.8148148148148</v>
      </c>
      <c r="F67" s="30">
        <f>IF(支払総額!F67=0,"",支払総額!F67/支払対象者延人数!F67)</f>
        <v>3592.2794117647059</v>
      </c>
      <c r="G67" s="30">
        <f>IF(支払総額!G67=0,"",支払総額!G67/支払対象者延人数!G67)</f>
        <v>5397.0779220779223</v>
      </c>
      <c r="H67" s="30">
        <f>IF(支払総額!H67=0,"",支払総額!H67/支払対象者延人数!H67)</f>
        <v>5907.065217391304</v>
      </c>
      <c r="I67" s="30">
        <f>IF(支払総額!I67=0,"",支払総額!I67/支払対象者延人数!I67)</f>
        <v>4192.469879518072</v>
      </c>
      <c r="J67" s="30">
        <f>IF(支払総額!J67=0,"",支払総額!J67/支払対象者延人数!J67)</f>
        <v>3728.3536585365855</v>
      </c>
      <c r="K67" s="30">
        <f>IF(支払総額!K67=0,"",支払総額!K67/支払対象者延人数!K67)</f>
        <v>5250.5988023952095</v>
      </c>
    </row>
    <row r="68" spans="1:11" ht="20.149999999999999" customHeight="1" x14ac:dyDescent="0.2">
      <c r="A68" s="9">
        <v>82</v>
      </c>
      <c r="B68" s="9">
        <v>3414200018</v>
      </c>
      <c r="C68" s="9" t="s">
        <v>1040</v>
      </c>
      <c r="D68" s="10">
        <f>IF(支払総額!D68=0,"",支払総額!D68/支払対象者延人数!D68)</f>
        <v>15916.595238095239</v>
      </c>
      <c r="E68" s="10">
        <f>IF(支払総額!E68=0,"",支払総額!E68/支払対象者延人数!E68)</f>
        <v>15765.308943089431</v>
      </c>
      <c r="F68" s="30">
        <f>IF(支払総額!F68=0,"",支払総額!F68/支払対象者延人数!F68)</f>
        <v>16275.795774647888</v>
      </c>
      <c r="G68" s="30">
        <f>IF(支払総額!G68=0,"",支払総額!G68/支払対象者延人数!G68)</f>
        <v>20603.965714285714</v>
      </c>
      <c r="H68" s="30">
        <f>IF(支払総額!H68=0,"",支払総額!H68/支払対象者延人数!H68)</f>
        <v>17356.333333333332</v>
      </c>
      <c r="I68" s="30">
        <f>IF(支払総額!I68=0,"",支払総額!I68/支払対象者延人数!I68)</f>
        <v>14146.755656108597</v>
      </c>
      <c r="J68" s="30">
        <f>IF(支払総額!J68=0,"",支払総額!J68/支払対象者延人数!J68)</f>
        <v>17565.946236559139</v>
      </c>
      <c r="K68" s="30">
        <f>IF(支払総額!K68=0,"",支払総額!K68/支払対象者延人数!K68)</f>
        <v>17611.038095238095</v>
      </c>
    </row>
    <row r="69" spans="1:11" ht="20.149999999999999" customHeight="1" x14ac:dyDescent="0.2">
      <c r="A69" s="9">
        <v>83</v>
      </c>
      <c r="B69" s="9">
        <v>3411500626</v>
      </c>
      <c r="C69" s="9" t="s">
        <v>450</v>
      </c>
      <c r="D69" s="10">
        <f>IF(支払総額!D69=0,"",支払総額!D69/支払対象者延人数!D69)</f>
        <v>7550.8</v>
      </c>
      <c r="E69" s="10">
        <f>IF(支払総額!E69=0,"",支払総額!E69/支払対象者延人数!E69)</f>
        <v>7487.0921985815603</v>
      </c>
      <c r="F69" s="30">
        <f>IF(支払総額!F69=0,"",支払総額!F69/支払対象者延人数!F69)</f>
        <v>9426.25</v>
      </c>
      <c r="G69" s="30">
        <f>IF(支払総額!G69=0,"",支払総額!G69/支払対象者延人数!G69)</f>
        <v>9722.519083969466</v>
      </c>
      <c r="H69" s="30">
        <f>IF(支払総額!H69=0,"",支払総額!H69/支払対象者延人数!H69)</f>
        <v>10069.142857142857</v>
      </c>
      <c r="I69" s="30">
        <f>IF(支払総額!I69=0,"",支払総額!I69/支払対象者延人数!I69)</f>
        <v>7063.198473282443</v>
      </c>
      <c r="J69" s="30">
        <f>IF(支払総額!J69=0,"",支払総額!J69/支払対象者延人数!J69)</f>
        <v>6676.0674157303374</v>
      </c>
      <c r="K69" s="30">
        <f>IF(支払総額!K69=0,"",支払総額!K69/支払対象者延人数!K69)</f>
        <v>7097.083333333333</v>
      </c>
    </row>
    <row r="70" spans="1:11" ht="20.149999999999999" customHeight="1" x14ac:dyDescent="0.2">
      <c r="A70" s="9">
        <v>85</v>
      </c>
      <c r="B70" s="9">
        <v>3410500759</v>
      </c>
      <c r="C70" s="9" t="s">
        <v>1041</v>
      </c>
      <c r="D70" s="10">
        <f>IF(支払総額!D70=0,"",支払総額!D70/支払対象者延人数!D70)</f>
        <v>14912.890625</v>
      </c>
      <c r="E70" s="10">
        <f>IF(支払総額!E70=0,"",支払総額!E70/支払対象者延人数!E70)</f>
        <v>15092.575757575758</v>
      </c>
      <c r="F70" s="30">
        <f>IF(支払総額!F70=0,"",支払総額!F70/支払対象者延人数!F70)</f>
        <v>15737.213740458015</v>
      </c>
      <c r="G70" s="30">
        <f>IF(支払総額!G70=0,"",支払総額!G70/支払対象者延人数!G70)</f>
        <v>15906.666666666666</v>
      </c>
      <c r="H70" s="30">
        <f>IF(支払総額!H70=0,"",支払総額!H70/支払対象者延人数!H70)</f>
        <v>16270.88122605364</v>
      </c>
      <c r="I70" s="30">
        <f>IF(支払総額!I70=0,"",支払総額!I70/支払対象者延人数!I70)</f>
        <v>18833.991228070176</v>
      </c>
      <c r="J70" s="30">
        <f>IF(支払総額!J70=0,"",支払総額!J70/支払対象者延人数!J70)</f>
        <v>19355.75221238938</v>
      </c>
      <c r="K70" s="30">
        <f>IF(支払総額!K70=0,"",支払総額!K70/支払対象者延人数!K70)</f>
        <v>19670.658436213991</v>
      </c>
    </row>
    <row r="71" spans="1:11" ht="20.149999999999999" customHeight="1" x14ac:dyDescent="0.2">
      <c r="A71" s="9">
        <v>86</v>
      </c>
      <c r="B71" s="9">
        <v>3412500211</v>
      </c>
      <c r="C71" s="9" t="s">
        <v>451</v>
      </c>
      <c r="D71" s="10">
        <f>IF(支払総額!D71=0,"",支払総額!D71/支払対象者延人数!D71)</f>
        <v>42039.521276595748</v>
      </c>
      <c r="E71" s="10">
        <f>IF(支払総額!E71=0,"",支払総額!E71/支払対象者延人数!E71)</f>
        <v>30582.716049382718</v>
      </c>
      <c r="F71" s="30">
        <f>IF(支払総額!F71=0,"",支払総額!F71/支払対象者延人数!F71)</f>
        <v>11199.203125</v>
      </c>
      <c r="G71" s="30">
        <f>IF(支払総額!G71=0,"",支払総額!G71/支払対象者延人数!G71)</f>
        <v>15649.770992366412</v>
      </c>
      <c r="H71" s="30">
        <f>IF(支払総額!H71=0,"",支払総額!H71/支払対象者延人数!H71)</f>
        <v>14939.78102189781</v>
      </c>
      <c r="I71" s="30">
        <f>IF(支払総額!I71=0,"",支払総額!I71/支払対象者延人数!I71)</f>
        <v>13151.065088757396</v>
      </c>
      <c r="J71" s="30">
        <f>IF(支払総額!J71=0,"",支払総額!J71/支払対象者延人数!J71)</f>
        <v>11465.833333333334</v>
      </c>
      <c r="K71" s="30">
        <f>IF(支払総額!K71=0,"",支払総額!K71/支払対象者延人数!K71)</f>
        <v>9454.9790794979072</v>
      </c>
    </row>
    <row r="72" spans="1:11" ht="20.149999999999999" customHeight="1" x14ac:dyDescent="0.2">
      <c r="A72" s="9">
        <v>87</v>
      </c>
      <c r="B72" s="9">
        <v>3410105005</v>
      </c>
      <c r="C72" s="9" t="s">
        <v>452</v>
      </c>
      <c r="D72" s="10">
        <f>IF(支払総額!D72=0,"",支払総額!D72/支払対象者延人数!D72)</f>
        <v>8443.0410022779051</v>
      </c>
      <c r="E72" s="10">
        <f>IF(支払総額!E72=0,"",支払総額!E72/支払対象者延人数!E72)</f>
        <v>8588.6301369863013</v>
      </c>
      <c r="F72" s="30">
        <f>IF(支払総額!F72=0,"",支払総額!F72/支払対象者延人数!F72)</f>
        <v>8595.6428571428569</v>
      </c>
      <c r="G72" s="30" t="str">
        <f>IF(支払総額!G72=0,"",支払総額!G72/支払対象者延人数!G72)</f>
        <v/>
      </c>
      <c r="H72" s="30">
        <f>IF(支払総額!H72=0,"",支払総額!H72/支払対象者延人数!H72)</f>
        <v>10117.862595419847</v>
      </c>
      <c r="I72" s="30">
        <f>IF(支払総額!I72=0,"",支払総額!I72/支払対象者延人数!I72)</f>
        <v>9581.4602803738326</v>
      </c>
      <c r="J72" s="30">
        <f>IF(支払総額!J72=0,"",支払総額!J72/支払対象者延人数!J72)</f>
        <v>8130.9808612440193</v>
      </c>
      <c r="K72" s="30">
        <f>IF(支払総額!K72=0,"",支払総額!K72/支払対象者延人数!K72)</f>
        <v>10121.381074168798</v>
      </c>
    </row>
    <row r="73" spans="1:11" ht="20.149999999999999" customHeight="1" x14ac:dyDescent="0.2">
      <c r="A73" s="9">
        <v>88</v>
      </c>
      <c r="B73" s="9">
        <v>3410105013</v>
      </c>
      <c r="C73" s="9" t="s">
        <v>453</v>
      </c>
      <c r="D73" s="10">
        <f>IF(支払総額!D73=0,"",支払総額!D73/支払対象者延人数!D73)</f>
        <v>13558.636363636364</v>
      </c>
      <c r="E73" s="10">
        <f>IF(支払総額!E73=0,"",支払総額!E73/支払対象者延人数!E73)</f>
        <v>11238.459119496856</v>
      </c>
      <c r="F73" s="30">
        <f>IF(支払総額!F73=0,"",支払総額!F73/支払対象者延人数!F73)</f>
        <v>12582.023102310231</v>
      </c>
      <c r="G73" s="30">
        <f>IF(支払総額!G73=0,"",支払総額!G73/支払対象者延人数!G73)</f>
        <v>11590.963455149502</v>
      </c>
      <c r="H73" s="30">
        <f>IF(支払総額!H73=0,"",支払総額!H73/支払対象者延人数!H73)</f>
        <v>11918.579710144928</v>
      </c>
      <c r="I73" s="30">
        <f>IF(支払総額!I73=0,"",支払総額!I73/支払対象者延人数!I73)</f>
        <v>11950.01655629139</v>
      </c>
      <c r="J73" s="30">
        <f>IF(支払総額!J73=0,"",支払総額!J73/支払対象者延人数!J73)</f>
        <v>13155.552050473187</v>
      </c>
      <c r="K73" s="30">
        <f>IF(支払総額!K73=0,"",支払総額!K73/支払対象者延人数!K73)</f>
        <v>15365.66037735849</v>
      </c>
    </row>
    <row r="74" spans="1:11" ht="20.149999999999999" customHeight="1" x14ac:dyDescent="0.2">
      <c r="A74" s="9">
        <v>89</v>
      </c>
      <c r="B74" s="9">
        <v>3411100146</v>
      </c>
      <c r="C74" s="9" t="s">
        <v>454</v>
      </c>
      <c r="D74" s="10">
        <f>IF(支払総額!D74=0,"",支払総額!D74/支払対象者延人数!D74)</f>
        <v>30316.591240875914</v>
      </c>
      <c r="E74" s="10">
        <f>IF(支払総額!E74=0,"",支払総額!E74/支払対象者延人数!E74)</f>
        <v>32225.845559845558</v>
      </c>
      <c r="F74" s="30">
        <f>IF(支払総額!F74=0,"",支払総額!F74/支払対象者延人数!F74)</f>
        <v>34132.607407407406</v>
      </c>
      <c r="G74" s="30">
        <f>IF(支払総額!G74=0,"",支払総額!G74/支払対象者延人数!G74)</f>
        <v>33730.620300751878</v>
      </c>
      <c r="H74" s="30">
        <f>IF(支払総額!H74=0,"",支払総額!H74/支払対象者延人数!H74)</f>
        <v>35588.782771535582</v>
      </c>
      <c r="I74" s="30">
        <f>IF(支払総額!I74=0,"",支払総額!I74/支払対象者延人数!I74)</f>
        <v>37968.566901408449</v>
      </c>
      <c r="J74" s="30">
        <f>IF(支払総額!J74=0,"",支払総額!J74/支払対象者延人数!J74)</f>
        <v>39102.083333333336</v>
      </c>
      <c r="K74" s="30">
        <f>IF(支払総額!K74=0,"",支払総額!K74/支払対象者延人数!K74)</f>
        <v>40374.954225352114</v>
      </c>
    </row>
    <row r="75" spans="1:11" ht="20.149999999999999" customHeight="1" x14ac:dyDescent="0.2">
      <c r="A75" s="9">
        <v>91</v>
      </c>
      <c r="B75" s="9">
        <v>3411501483</v>
      </c>
      <c r="C75" s="9" t="s">
        <v>1042</v>
      </c>
      <c r="D75" s="10">
        <f>IF(支払総額!D75=0,"",支払総額!D75/支払対象者延人数!D75)</f>
        <v>3858.2781456953644</v>
      </c>
      <c r="E75" s="10">
        <f>IF(支払総額!E75=0,"",支払総額!E75/支払対象者延人数!E75)</f>
        <v>4439.4366197183099</v>
      </c>
      <c r="F75" s="30">
        <f>IF(支払総額!F75=0,"",支払総額!F75/支払対象者延人数!F75)</f>
        <v>4985.0877192982452</v>
      </c>
      <c r="G75" s="30">
        <f>IF(支払総額!G75=0,"",支払総額!G75/支払対象者延人数!G75)</f>
        <v>5237.1794871794873</v>
      </c>
      <c r="H75" s="30">
        <f>IF(支払総額!H75=0,"",支払総額!H75/支払対象者延人数!H75)</f>
        <v>5597.177419354839</v>
      </c>
      <c r="I75" s="30">
        <f>IF(支払総額!I75=0,"",支払総額!I75/支払対象者延人数!I75)</f>
        <v>7018.181818181818</v>
      </c>
      <c r="J75" s="30">
        <f>IF(支払総額!J75=0,"",支払総額!J75/支払対象者延人数!J75)</f>
        <v>6862</v>
      </c>
      <c r="K75" s="30">
        <f>IF(支払総額!K75=0,"",支払総額!K75/支払対象者延人数!K75)</f>
        <v>7370.2247191011238</v>
      </c>
    </row>
    <row r="76" spans="1:11" ht="20.149999999999999" customHeight="1" x14ac:dyDescent="0.2">
      <c r="A76" s="9">
        <v>92</v>
      </c>
      <c r="B76" s="9">
        <v>3411900032</v>
      </c>
      <c r="C76" s="9" t="s">
        <v>456</v>
      </c>
      <c r="D76" s="10">
        <f>IF(支払総額!D76=0,"",支払総額!D76/支払対象者延人数!D76)</f>
        <v>41121.484978540771</v>
      </c>
      <c r="E76" s="10">
        <f>IF(支払総額!E76=0,"",支払総額!E76/支払対象者延人数!E76)</f>
        <v>42333.813636363637</v>
      </c>
      <c r="F76" s="30">
        <f>IF(支払総額!F76=0,"",支払総額!F76/支払対象者延人数!F76)</f>
        <v>41195.011415525114</v>
      </c>
      <c r="G76" s="30">
        <f>IF(支払総額!G76=0,"",支払総額!G76/支払対象者延人数!G76)</f>
        <v>37052.126252505012</v>
      </c>
      <c r="H76" s="30">
        <f>IF(支払総額!H76=0,"",支払総額!H76/支払対象者延人数!H76)</f>
        <v>33182.126373626372</v>
      </c>
      <c r="I76" s="30">
        <f>IF(支払総額!I76=0,"",支払総額!I76/支払対象者延人数!I76)</f>
        <v>38895.936605316972</v>
      </c>
      <c r="J76" s="30">
        <f>IF(支払総額!J76=0,"",支払総額!J76/支払対象者延人数!J76)</f>
        <v>38103.369098712443</v>
      </c>
      <c r="K76" s="30">
        <f>IF(支払総額!K76=0,"",支払総額!K76/支払対象者延人数!K76)</f>
        <v>44915.172811059907</v>
      </c>
    </row>
    <row r="77" spans="1:11" ht="20.149999999999999" customHeight="1" x14ac:dyDescent="0.2">
      <c r="A77" s="9">
        <v>93</v>
      </c>
      <c r="B77" s="9">
        <v>3411901014</v>
      </c>
      <c r="C77" s="9" t="s">
        <v>457</v>
      </c>
      <c r="D77" s="10">
        <f>IF(支払総額!D77=0,"",支払総額!D77/支払対象者延人数!D77)</f>
        <v>18841.176470588234</v>
      </c>
      <c r="E77" s="10">
        <f>IF(支払総額!E77=0,"",支払総額!E77/支払対象者延人数!E77)</f>
        <v>17167.83625730994</v>
      </c>
      <c r="F77" s="30">
        <f>IF(支払総額!F77=0,"",支払総額!F77/支払対象者延人数!F77)</f>
        <v>15185.02538071066</v>
      </c>
      <c r="G77" s="30">
        <f>IF(支払総額!G77=0,"",支払総額!G77/支払対象者延人数!G77)</f>
        <v>14036.829268292682</v>
      </c>
      <c r="H77" s="30">
        <f>IF(支払総額!H77=0,"",支払総額!H77/支払対象者延人数!H77)</f>
        <v>13980.716253443527</v>
      </c>
      <c r="I77" s="30">
        <f>IF(支払総額!I77=0,"",支払総額!I77/支払対象者延人数!I77)</f>
        <v>15662.626262626263</v>
      </c>
      <c r="J77" s="30">
        <f>IF(支払総額!J77=0,"",支払総額!J77/支払対象者延人数!J77)</f>
        <v>19499.293785310736</v>
      </c>
      <c r="K77" s="30">
        <f>IF(支払総額!K77=0,"",支払総額!K77/支払対象者延人数!K77)</f>
        <v>20819.848484848484</v>
      </c>
    </row>
    <row r="78" spans="1:11" ht="20.149999999999999" customHeight="1" x14ac:dyDescent="0.2">
      <c r="A78" s="9">
        <v>94</v>
      </c>
      <c r="B78" s="9">
        <v>3413300041</v>
      </c>
      <c r="C78" s="9" t="s">
        <v>458</v>
      </c>
      <c r="D78" s="10">
        <f>IF(支払総額!D78=0,"",支払総額!D78/支払対象者延人数!D78)</f>
        <v>10416.1</v>
      </c>
      <c r="E78" s="10">
        <f>IF(支払総額!E78=0,"",支払総額!E78/支払対象者延人数!E78)</f>
        <v>11154.689440993789</v>
      </c>
      <c r="F78" s="30">
        <f>IF(支払総額!F78=0,"",支払総額!F78/支払対象者延人数!F78)</f>
        <v>10836.316129032259</v>
      </c>
      <c r="G78" s="30">
        <f>IF(支払総額!G78=0,"",支払総額!G78/支払対象者延人数!G78)</f>
        <v>10843.074324324325</v>
      </c>
      <c r="H78" s="30">
        <f>IF(支払総額!H78=0,"",支払総額!H78/支払対象者延人数!H78)</f>
        <v>12221.786885245901</v>
      </c>
      <c r="I78" s="30">
        <f>IF(支払総額!I78=0,"",支払総額!I78/支払対象者延人数!I78)</f>
        <v>11549.886178861789</v>
      </c>
      <c r="J78" s="30">
        <f>IF(支払総額!J78=0,"",支払総額!J78/支払対象者延人数!J78)</f>
        <v>11414.886363636364</v>
      </c>
      <c r="K78" s="30">
        <f>IF(支払総額!K78=0,"",支払総額!K78/支払対象者延人数!K78)</f>
        <v>12952.833333333334</v>
      </c>
    </row>
    <row r="79" spans="1:11" ht="20.149999999999999" customHeight="1" x14ac:dyDescent="0.2">
      <c r="A79" s="9">
        <v>95</v>
      </c>
      <c r="B79" s="9">
        <v>3413300066</v>
      </c>
      <c r="C79" s="9" t="s">
        <v>459</v>
      </c>
      <c r="D79" s="10">
        <f>IF(支払総額!D79=0,"",支払総額!D79/支払対象者延人数!D79)</f>
        <v>8397.5</v>
      </c>
      <c r="E79" s="10">
        <f>IF(支払総額!E79=0,"",支払総額!E79/支払対象者延人数!E79)</f>
        <v>10509.952380952382</v>
      </c>
      <c r="F79" s="30">
        <f>IF(支払総額!F79=0,"",支払総額!F79/支払対象者延人数!F79)</f>
        <v>10890.049261083745</v>
      </c>
      <c r="G79" s="30">
        <f>IF(支払総額!G79=0,"",支払総額!G79/支払対象者延人数!G79)</f>
        <v>11365.467391304348</v>
      </c>
      <c r="H79" s="30">
        <f>IF(支払総額!H79=0,"",支払総額!H79/支払対象者延人数!H79)</f>
        <v>13042.047619047618</v>
      </c>
      <c r="I79" s="30">
        <f>IF(支払総額!I79=0,"",支払総額!I79/支払対象者延人数!I79)</f>
        <v>11214.476190476191</v>
      </c>
      <c r="J79" s="30">
        <f>IF(支払総額!J79=0,"",支払総額!J79/支払対象者延人数!J79)</f>
        <v>11254.647727272728</v>
      </c>
      <c r="K79" s="30">
        <f>IF(支払総額!K79=0,"",支払総額!K79/支払対象者延人数!K79)</f>
        <v>12021.14606741573</v>
      </c>
    </row>
    <row r="80" spans="1:11" ht="20.149999999999999" customHeight="1" x14ac:dyDescent="0.2">
      <c r="A80" s="9">
        <v>96</v>
      </c>
      <c r="B80" s="9">
        <v>3414600068</v>
      </c>
      <c r="C80" s="9" t="s">
        <v>1530</v>
      </c>
      <c r="D80" s="10">
        <f>IF(支払総額!D80=0,"",支払総額!D80/支払対象者延人数!D80)</f>
        <v>18853.342318059298</v>
      </c>
      <c r="E80" s="10">
        <f>IF(支払総額!E80=0,"",支払総額!E80/支払対象者延人数!E80)</f>
        <v>20671.283582089553</v>
      </c>
      <c r="F80" s="30">
        <f>IF(支払総額!F80=0,"",支払総額!F80/支払対象者延人数!F80)</f>
        <v>21680.056497175141</v>
      </c>
      <c r="G80" s="30">
        <f>IF(支払総額!G80=0,"",支払総額!G80/支払対象者延人数!G80)</f>
        <v>23548.454810495627</v>
      </c>
      <c r="H80" s="30">
        <f>IF(支払総額!H80=0,"",支払総額!H80/支払対象者延人数!H80)</f>
        <v>25314.035087719298</v>
      </c>
      <c r="I80" s="30">
        <f>IF(支払総額!I80=0,"",支払総額!I80/支払対象者延人数!I80)</f>
        <v>21213.295454545456</v>
      </c>
      <c r="J80" s="51" t="str">
        <f>IF(支払総額!J80=0,"",支払総額!J80/支払対象者延人数!J80)</f>
        <v/>
      </c>
      <c r="K80" s="51" t="str">
        <f>IF(支払総額!K80=0,"",支払総額!K80/支払対象者延人数!K80)</f>
        <v/>
      </c>
    </row>
    <row r="81" spans="1:11" ht="20.149999999999999" customHeight="1" x14ac:dyDescent="0.2">
      <c r="A81" s="9">
        <v>98</v>
      </c>
      <c r="B81" s="9">
        <v>3411501541</v>
      </c>
      <c r="C81" s="9" t="s">
        <v>1043</v>
      </c>
      <c r="D81" s="10">
        <f>IF(支払総額!D81=0,"",支払総額!D81/支払対象者延人数!D81)</f>
        <v>14582.168627450981</v>
      </c>
      <c r="E81" s="10">
        <f>IF(支払総額!E81=0,"",支払総額!E81/支払対象者延人数!E81)</f>
        <v>15214.173913043478</v>
      </c>
      <c r="F81" s="30">
        <f>IF(支払総額!F81=0,"",支払総額!F81/支払対象者延人数!F81)</f>
        <v>14488.535809018567</v>
      </c>
      <c r="G81" s="30">
        <f>IF(支払総額!G81=0,"",支払総額!G81/支払対象者延人数!G81)</f>
        <v>17776.988795518206</v>
      </c>
      <c r="H81" s="30">
        <f>IF(支払総額!H81=0,"",支払総額!H81/支払対象者延人数!H81)</f>
        <v>16132.081232492998</v>
      </c>
      <c r="I81" s="30">
        <f>IF(支払総額!I81=0,"",支払総額!I81/支払対象者延人数!I81)</f>
        <v>14137.326560232221</v>
      </c>
      <c r="J81" s="30">
        <f>IF(支払総額!J81=0,"",支払総額!J81/支払対象者延人数!J81)</f>
        <v>17240.807153965787</v>
      </c>
      <c r="K81" s="30">
        <f>IF(支払総額!K81=0,"",支払総額!K81/支払対象者延人数!K81)</f>
        <v>16191.252321981425</v>
      </c>
    </row>
    <row r="82" spans="1:11" ht="20.149999999999999" customHeight="1" x14ac:dyDescent="0.2">
      <c r="A82" s="9">
        <v>99</v>
      </c>
      <c r="B82" s="9">
        <v>3411700176</v>
      </c>
      <c r="C82" s="9" t="s">
        <v>1044</v>
      </c>
      <c r="D82" s="10">
        <f>IF(支払総額!D82=0,"",支払総額!D82/支払対象者延人数!D82)</f>
        <v>9623.5131578947367</v>
      </c>
      <c r="E82" s="10">
        <f>IF(支払総額!E82=0,"",支払総額!E82/支払対象者延人数!E82)</f>
        <v>13700.8</v>
      </c>
      <c r="F82" s="30">
        <f>IF(支払総額!F82=0,"",支払総額!F82/支払対象者延人数!F82)</f>
        <v>17068.196969696968</v>
      </c>
      <c r="G82" s="30">
        <f>IF(支払総額!G82=0,"",支払総額!G82/支払対象者延人数!G82)</f>
        <v>11169.643312101911</v>
      </c>
      <c r="H82" s="30">
        <f>IF(支払総額!H82=0,"",支払総額!H82/支払対象者延人数!H82)</f>
        <v>11260.032894736842</v>
      </c>
      <c r="I82" s="30">
        <f>IF(支払総額!I82=0,"",支払総額!I82/支払対象者延人数!I82)</f>
        <v>12870.285714285714</v>
      </c>
      <c r="J82" s="30">
        <f>IF(支払総額!J82=0,"",支払総額!J82/支払対象者延人数!J82)</f>
        <v>11006.927710843374</v>
      </c>
      <c r="K82" s="30">
        <f>IF(支払総額!K82=0,"",支払総額!K82/支払対象者延人数!K82)</f>
        <v>10205.487804878048</v>
      </c>
    </row>
    <row r="83" spans="1:11" ht="20.149999999999999" customHeight="1" x14ac:dyDescent="0.2">
      <c r="A83" s="9">
        <v>100</v>
      </c>
      <c r="B83" s="9">
        <v>3411501558</v>
      </c>
      <c r="C83" s="9" t="s">
        <v>455</v>
      </c>
      <c r="D83" s="10">
        <f>IF(支払総額!D83=0,"",支払総額!D83/支払対象者延人数!D83)</f>
        <v>2928.8539325842698</v>
      </c>
      <c r="E83" s="10">
        <f>IF(支払総額!E83=0,"",支払総額!E83/支払対象者延人数!E83)</f>
        <v>3578.9255319148938</v>
      </c>
      <c r="F83" s="30">
        <f>IF(支払総額!F83=0,"",支払総額!F83/支払対象者延人数!F83)</f>
        <v>4122.2265193370167</v>
      </c>
      <c r="G83" s="30">
        <f>IF(支払総額!G83=0,"",支払総額!G83/支払対象者延人数!G83)</f>
        <v>4276.9083333333338</v>
      </c>
      <c r="H83" s="30">
        <f>IF(支払総額!H83=0,"",支払総額!H83/支払対象者延人数!H83)</f>
        <v>5100.8</v>
      </c>
      <c r="I83" s="30">
        <f>IF(支払総額!I83=0,"",支払総額!I83/支払対象者延人数!I83)</f>
        <v>5528.7961165048546</v>
      </c>
      <c r="J83" s="30">
        <f>IF(支払総額!J83=0,"",支払総額!J83/支払対象者延人数!J83)</f>
        <v>6100.1408934707906</v>
      </c>
      <c r="K83" s="30">
        <f>IF(支払総額!K83=0,"",支払総額!K83/支払対象者延人数!K83)</f>
        <v>5342.9350649350654</v>
      </c>
    </row>
    <row r="84" spans="1:11" ht="20.149999999999999" customHeight="1" x14ac:dyDescent="0.2">
      <c r="A84" s="9">
        <v>102</v>
      </c>
      <c r="B84" s="9">
        <v>3411700184</v>
      </c>
      <c r="C84" s="9" t="s">
        <v>460</v>
      </c>
      <c r="D84" s="10">
        <f>IF(支払総額!D84=0,"",支払総額!D84/支払対象者延人数!D84)</f>
        <v>9542.3333333333339</v>
      </c>
      <c r="E84" s="10">
        <f>IF(支払総額!E84=0,"",支払総額!E84/支払対象者延人数!E84)</f>
        <v>6988.3538461538465</v>
      </c>
      <c r="F84" s="30">
        <f>IF(支払総額!F84=0,"",支払総額!F84/支払対象者延人数!F84)</f>
        <v>6208.4761904761908</v>
      </c>
      <c r="G84" s="30">
        <f>IF(支払総額!G84=0,"",支払総額!G84/支払対象者延人数!G84)</f>
        <v>9683.8596491228072</v>
      </c>
      <c r="H84" s="30">
        <f>IF(支払総額!H84=0,"",支払総額!H84/支払対象者延人数!H84)</f>
        <v>10294.918032786885</v>
      </c>
      <c r="I84" s="30">
        <f>IF(支払総額!I84=0,"",支払総額!I84/支払対象者延人数!I84)</f>
        <v>6606.75</v>
      </c>
      <c r="J84" s="30">
        <f>IF(支払総額!J84=0,"",支払総額!J84/支払対象者延人数!J84)</f>
        <v>7758.4677419354839</v>
      </c>
      <c r="K84" s="30">
        <f>IF(支払総額!K84=0,"",支払総額!K84/支払対象者延人数!K84)</f>
        <v>7115.5943396226412</v>
      </c>
    </row>
    <row r="85" spans="1:11" ht="20.149999999999999" customHeight="1" x14ac:dyDescent="0.2">
      <c r="A85" s="9">
        <v>104</v>
      </c>
      <c r="B85" s="9">
        <v>3410205292</v>
      </c>
      <c r="C85" s="9" t="s">
        <v>461</v>
      </c>
      <c r="D85" s="10">
        <f>IF(支払総額!D85=0,"",支払総額!D85/支払対象者延人数!D85)</f>
        <v>10039.809523809523</v>
      </c>
      <c r="E85" s="10">
        <f>IF(支払総額!E85=0,"",支払総額!E85/支払対象者延人数!E85)</f>
        <v>10293.693693693695</v>
      </c>
      <c r="F85" s="30">
        <f>IF(支払総額!F85=0,"",支払総額!F85/支払対象者延人数!F85)</f>
        <v>10017.757296466974</v>
      </c>
      <c r="G85" s="30">
        <f>IF(支払総額!G85=0,"",支払総額!G85/支払対象者延人数!G85)</f>
        <v>10207.89297658863</v>
      </c>
      <c r="H85" s="30">
        <f>IF(支払総額!H85=0,"",支払総額!H85/支払対象者延人数!H85)</f>
        <v>11667.869067103109</v>
      </c>
      <c r="I85" s="30">
        <f>IF(支払総額!I85=0,"",支払総額!I85/支払対象者延人数!I85)</f>
        <v>12917.095477386934</v>
      </c>
      <c r="J85" s="30">
        <f>IF(支払総額!J85=0,"",支払総額!J85/支払対象者延人数!J85)</f>
        <v>15984.166666666666</v>
      </c>
      <c r="K85" s="30">
        <f>IF(支払総額!K85=0,"",支払総額!K85/支払対象者延人数!K85)</f>
        <v>15738.616462346759</v>
      </c>
    </row>
    <row r="86" spans="1:11" ht="20.149999999999999" customHeight="1" x14ac:dyDescent="0.2">
      <c r="A86" s="9">
        <v>106</v>
      </c>
      <c r="B86" s="9">
        <v>3410900413</v>
      </c>
      <c r="C86" s="9" t="s">
        <v>462</v>
      </c>
      <c r="D86" s="10">
        <f>IF(支払総額!D86=0,"",支払総額!D86/支払対象者延人数!D86)</f>
        <v>8454.1095890410961</v>
      </c>
      <c r="E86" s="10">
        <f>IF(支払総額!E86=0,"",支払総額!E86/支払対象者延人数!E86)</f>
        <v>9315.9836065573763</v>
      </c>
      <c r="F86" s="30">
        <f>IF(支払総額!F86=0,"",支払総額!F86/支払対象者延人数!F86)</f>
        <v>9271.3414634146338</v>
      </c>
      <c r="G86" s="30">
        <f>IF(支払総額!G86=0,"",支払総額!G86/支払対象者延人数!G86)</f>
        <v>7247.8494623655915</v>
      </c>
      <c r="H86" s="30">
        <f>IF(支払総額!H86=0,"",支払総額!H86/支払対象者延人数!H86)</f>
        <v>7013.4</v>
      </c>
      <c r="I86" s="30">
        <f>IF(支払総額!I86=0,"",支払総額!I86/支払対象者延人数!I86)</f>
        <v>7304.5977011494251</v>
      </c>
      <c r="J86" s="30">
        <f>IF(支払総額!J86=0,"",支払総額!J86/支払対象者延人数!J86)</f>
        <v>6205.7471264367814</v>
      </c>
      <c r="K86" s="30">
        <f>IF(支払総額!K86=0,"",支払総額!K86/支払対象者延人数!K86)</f>
        <v>6275.568181818182</v>
      </c>
    </row>
    <row r="87" spans="1:11" ht="20.149999999999999" customHeight="1" x14ac:dyDescent="0.2">
      <c r="A87" s="9">
        <v>107</v>
      </c>
      <c r="B87" s="9">
        <v>3413600093</v>
      </c>
      <c r="C87" s="9" t="s">
        <v>463</v>
      </c>
      <c r="D87" s="10">
        <f>IF(支払総額!D87=0,"",支払総額!D87/支払対象者延人数!D87)</f>
        <v>31184.822459893046</v>
      </c>
      <c r="E87" s="10">
        <f>IF(支払総額!E87=0,"",支払総額!E87/支払対象者延人数!E87)</f>
        <v>35239.486260454003</v>
      </c>
      <c r="F87" s="30">
        <f>IF(支払総額!F87=0,"",支払総額!F87/支払対象者延人数!F87)</f>
        <v>35616.818944844126</v>
      </c>
      <c r="G87" s="30">
        <f>IF(支払総額!G87=0,"",支払総額!G87/支払対象者延人数!G87)</f>
        <v>33027.473863636362</v>
      </c>
      <c r="H87" s="30">
        <f>IF(支払総額!H87=0,"",支払総額!H87/支払対象者延人数!H87)</f>
        <v>33131.34941763727</v>
      </c>
      <c r="I87" s="30">
        <f>IF(支払総額!I87=0,"",支払総額!I87/支払対象者延人数!I87)</f>
        <v>35069.854671280278</v>
      </c>
      <c r="J87" s="30">
        <f>IF(支払総額!J87=0,"",支払総額!J87/支払対象者延人数!J87)</f>
        <v>35169.01686340641</v>
      </c>
      <c r="K87" s="30">
        <f>IF(支払総額!K87=0,"",支払総額!K87/支払対象者延人数!K87)</f>
        <v>35181.580919931854</v>
      </c>
    </row>
    <row r="88" spans="1:11" ht="20.149999999999999" customHeight="1" x14ac:dyDescent="0.2">
      <c r="A88" s="9">
        <v>111</v>
      </c>
      <c r="B88" s="9">
        <v>3410205383</v>
      </c>
      <c r="C88" s="9" t="s">
        <v>1120</v>
      </c>
      <c r="D88" s="10">
        <f>IF(支払総額!D88=0,"",支払総額!D88/支払対象者延人数!D88)</f>
        <v>1681.71974522293</v>
      </c>
      <c r="E88" s="40">
        <f>IF(支払総額!E88=0,"",支払総額!E88/支払対象者延人数!E88)</f>
        <v>1855.8959537572255</v>
      </c>
      <c r="F88" s="30">
        <f>IF(支払総額!F88=0,"",支払総額!F88/支払対象者延人数!F88)</f>
        <v>2339</v>
      </c>
      <c r="G88" s="30">
        <f>IF(支払総額!G88=0,"",支払総額!G88/支払対象者延人数!G88)</f>
        <v>4764</v>
      </c>
      <c r="H88" s="30">
        <f>IF(支払総額!H88=0,"",支払総額!H88/支払対象者延人数!H88)</f>
        <v>8038.9610389610389</v>
      </c>
      <c r="I88" s="30">
        <f>IF(支払総額!I88=0,"",支払総額!I88/支払対象者延人数!I88)</f>
        <v>6504</v>
      </c>
      <c r="J88" s="30">
        <f>IF(支払総額!J88=0,"",支払総額!J88/支払対象者延人数!J88)</f>
        <v>7161.7977528089887</v>
      </c>
      <c r="K88" s="51" t="str">
        <f>IF(支払総額!K88=0,"",支払総額!K88/支払対象者延人数!K88)</f>
        <v/>
      </c>
    </row>
    <row r="89" spans="1:11" ht="20.149999999999999" customHeight="1" x14ac:dyDescent="0.2">
      <c r="A89" s="9">
        <v>112</v>
      </c>
      <c r="B89" s="9">
        <v>3410205391</v>
      </c>
      <c r="C89" s="9" t="s">
        <v>465</v>
      </c>
      <c r="D89" s="10">
        <f>IF(支払総額!D89=0,"",支払総額!D89/支払対象者延人数!D89)</f>
        <v>18408.733333333334</v>
      </c>
      <c r="E89" s="10">
        <f>IF(支払総額!E89=0,"",支払総額!E89/支払対象者延人数!E89)</f>
        <v>18950.022875816994</v>
      </c>
      <c r="F89" s="30">
        <f>IF(支払総額!F89=0,"",支払総額!F89/支払対象者延人数!F89)</f>
        <v>18485.778846153848</v>
      </c>
      <c r="G89" s="30">
        <f>IF(支払総額!G89=0,"",支払総額!G89/支払対象者延人数!G89)</f>
        <v>17447.38782051282</v>
      </c>
      <c r="H89" s="30">
        <f>IF(支払総額!H89=0,"",支払総額!H89/支払対象者延人数!H89)</f>
        <v>17651.056886227543</v>
      </c>
      <c r="I89" s="30">
        <f>IF(支払総額!I89=0,"",支払総額!I89/支払対象者延人数!I89)</f>
        <v>17633.059523809523</v>
      </c>
      <c r="J89" s="30">
        <f>IF(支払総額!J89=0,"",支払総額!J89/支払対象者延人数!J89)</f>
        <v>18747.347305389223</v>
      </c>
      <c r="K89" s="30">
        <f>IF(支払総額!K89=0,"",支払総額!K89/支払対象者延人数!K89)</f>
        <v>17346.545454545456</v>
      </c>
    </row>
    <row r="90" spans="1:11" ht="20.149999999999999" customHeight="1" x14ac:dyDescent="0.2">
      <c r="A90" s="9">
        <v>113</v>
      </c>
      <c r="B90" s="9">
        <v>3410205417</v>
      </c>
      <c r="C90" s="9" t="s">
        <v>466</v>
      </c>
      <c r="D90" s="10" t="str">
        <f>IF(支払総額!D90=0,"",支払総額!D90/支払対象者延人数!D90)</f>
        <v/>
      </c>
      <c r="E90" s="10">
        <f>IF(支払総額!E90=0,"",支払総額!E90/支払対象者延人数!E90)</f>
        <v>7446.9970845481048</v>
      </c>
      <c r="F90" s="30">
        <f>IF(支払総額!F90=0,"",支払総額!F90/支払対象者延人数!F90)</f>
        <v>5646.0470085470088</v>
      </c>
      <c r="G90" s="30">
        <f>IF(支払総額!G90=0,"",支払総額!G90/支払対象者延人数!G90)</f>
        <v>5620.1681957186547</v>
      </c>
      <c r="H90" s="30">
        <f>IF(支払総額!H90=0,"",支払総額!H90/支払対象者延人数!H90)</f>
        <v>4578.1545741324917</v>
      </c>
      <c r="I90" s="30">
        <f>IF(支払総額!I90=0,"",支払総額!I90/支払対象者延人数!I90)</f>
        <v>4252.3462783171517</v>
      </c>
      <c r="J90" s="30">
        <f>IF(支払総額!J90=0,"",支払総額!J90/支払対象者延人数!J90)</f>
        <v>5292.3434343434346</v>
      </c>
      <c r="K90" s="30">
        <f>IF(支払総額!K90=0,"",支払総額!K90/支払対象者延人数!K90)</f>
        <v>4612.7533783783783</v>
      </c>
    </row>
    <row r="91" spans="1:11" ht="20.149999999999999" customHeight="1" x14ac:dyDescent="0.2">
      <c r="A91" s="9">
        <v>114</v>
      </c>
      <c r="B91" s="9">
        <v>3410900421</v>
      </c>
      <c r="C91" s="9" t="s">
        <v>467</v>
      </c>
      <c r="D91" s="10">
        <f>IF(支払総額!D91=0,"",支払総額!D91/支払対象者延人数!D91)</f>
        <v>13766.885397412199</v>
      </c>
      <c r="E91" s="10">
        <f>IF(支払総額!E91=0,"",支払総額!E91/支払対象者延人数!E91)</f>
        <v>14955.440313111547</v>
      </c>
      <c r="F91" s="30">
        <f>IF(支払総額!F91=0,"",支払総額!F91/支払対象者延人数!F91)</f>
        <v>12266.957249070632</v>
      </c>
      <c r="G91" s="30">
        <f>IF(支払総額!G91=0,"",支払総額!G91/支払対象者延人数!G91)</f>
        <v>12227.429667519182</v>
      </c>
      <c r="H91" s="30">
        <f>IF(支払総額!H91=0,"",支払総額!H91/支払対象者延人数!H91)</f>
        <v>12120.549650349651</v>
      </c>
      <c r="I91" s="30">
        <f>IF(支払総額!I91=0,"",支払総額!I91/支払対象者延人数!I91)</f>
        <v>14180.861337683524</v>
      </c>
      <c r="J91" s="30">
        <f>IF(支払総額!J91=0,"",支払総額!J91/支払対象者延人数!J91)</f>
        <v>16346.545757071548</v>
      </c>
      <c r="K91" s="30">
        <f>IF(支払総額!K91=0,"",支払総額!K91/支払対象者延人数!K91)</f>
        <v>10928.323943661971</v>
      </c>
    </row>
    <row r="92" spans="1:11" ht="20.149999999999999" customHeight="1" x14ac:dyDescent="0.2">
      <c r="A92" s="9">
        <v>115</v>
      </c>
      <c r="B92" s="9">
        <v>3411100260</v>
      </c>
      <c r="C92" s="9" t="s">
        <v>468</v>
      </c>
      <c r="D92" s="10">
        <f>IF(支払総額!D92=0,"",支払総額!D92/支払対象者延人数!D92)</f>
        <v>19787.745098039217</v>
      </c>
      <c r="E92" s="10">
        <f>IF(支払総額!E92=0,"",支払総額!E92/支払対象者延人数!E92)</f>
        <v>20002.586206896551</v>
      </c>
      <c r="F92" s="30">
        <f>IF(支払総額!F92=0,"",支払総額!F92/支払対象者延人数!F92)</f>
        <v>20411.25541125541</v>
      </c>
      <c r="G92" s="30">
        <f>IF(支払総額!G92=0,"",支払総額!G92/支払対象者延人数!G92)</f>
        <v>20688.596491228069</v>
      </c>
      <c r="H92" s="30">
        <f>IF(支払総額!H92=0,"",支払総額!H92/支払対象者延人数!H92)</f>
        <v>20851.35135135135</v>
      </c>
      <c r="I92" s="30">
        <f>IF(支払総額!I92=0,"",支払総額!I92/支払対象者延人数!I92)</f>
        <v>20926.470588235294</v>
      </c>
      <c r="J92" s="30">
        <f>IF(支払総額!J92=0,"",支払総額!J92/支払対象者延人数!J92)</f>
        <v>20189.300411522632</v>
      </c>
      <c r="K92" s="30">
        <f>IF(支払総額!K92=0,"",支払総額!K92/支払対象者延人数!K92)</f>
        <v>20593.495934959348</v>
      </c>
    </row>
    <row r="93" spans="1:11" ht="20.149999999999999" customHeight="1" x14ac:dyDescent="0.2">
      <c r="A93" s="9">
        <v>116</v>
      </c>
      <c r="B93" s="9">
        <v>3411100534</v>
      </c>
      <c r="C93" s="9" t="s">
        <v>469</v>
      </c>
      <c r="D93" s="10">
        <f>IF(支払総額!D93=0,"",支払総額!D93/支払対象者延人数!D93)</f>
        <v>18163.120567375885</v>
      </c>
      <c r="E93" s="10">
        <f>IF(支払総額!E93=0,"",支払総額!E93/支払対象者延人数!E93)</f>
        <v>18291.503267973858</v>
      </c>
      <c r="F93" s="30">
        <f>IF(支払総額!F93=0,"",支払総額!F93/支払対象者延人数!F93)</f>
        <v>18558.441558441558</v>
      </c>
      <c r="G93" s="30">
        <f>IF(支払総額!G93=0,"",支払総額!G93/支払対象者延人数!G93)</f>
        <v>19172.471910112359</v>
      </c>
      <c r="H93" s="30">
        <f>IF(支払総額!H93=0,"",支払総額!H93/支払対象者延人数!H93)</f>
        <v>19798.882681564246</v>
      </c>
      <c r="I93" s="30">
        <f>IF(支払総額!I93=0,"",支払総額!I93/支払対象者延人数!I93)</f>
        <v>18632.850241545893</v>
      </c>
      <c r="J93" s="30">
        <f>IF(支払総額!J93=0,"",支払総額!J93/支払対象者延人数!J93)</f>
        <v>17866.666666666668</v>
      </c>
      <c r="K93" s="30">
        <f>IF(支払総額!K93=0,"",支払総額!K93/支払対象者延人数!K93)</f>
        <v>17959.090909090908</v>
      </c>
    </row>
    <row r="94" spans="1:11" ht="20.149999999999999" customHeight="1" x14ac:dyDescent="0.2">
      <c r="A94" s="9">
        <v>117</v>
      </c>
      <c r="B94" s="9">
        <v>3411500600</v>
      </c>
      <c r="C94" s="9" t="s">
        <v>470</v>
      </c>
      <c r="D94" s="10">
        <f>IF(支払総額!D94=0,"",支払総額!D94/支払対象者延人数!D94)</f>
        <v>12012.233201581028</v>
      </c>
      <c r="E94" s="10">
        <f>IF(支払総額!E94=0,"",支払総額!E94/支払対象者延人数!E94)</f>
        <v>10934.241877256318</v>
      </c>
      <c r="F94" s="30">
        <f>IF(支払総額!F94=0,"",支払総額!F94/支払対象者延人数!F94)</f>
        <v>11176.047120418849</v>
      </c>
      <c r="G94" s="30">
        <f>IF(支払総額!G94=0,"",支払総額!G94/支払対象者延人数!G94)</f>
        <v>10909.36952714536</v>
      </c>
      <c r="H94" s="30">
        <f>IF(支払総額!H94=0,"",支払総額!H94/支払対象者延人数!H94)</f>
        <v>10299.049295774648</v>
      </c>
      <c r="I94" s="30">
        <f>IF(支払総額!I94=0,"",支払総額!I94/支払対象者延人数!I94)</f>
        <v>11483.119429590019</v>
      </c>
      <c r="J94" s="30">
        <f>IF(支払総額!J94=0,"",支払総額!J94/支払対象者延人数!J94)</f>
        <v>12502.913696060037</v>
      </c>
      <c r="K94" s="30">
        <f>IF(支払総額!K94=0,"",支払総額!K94/支払対象者延人数!K94)</f>
        <v>12275.422700587083</v>
      </c>
    </row>
    <row r="95" spans="1:11" ht="20.149999999999999" customHeight="1" x14ac:dyDescent="0.2">
      <c r="A95" s="9">
        <v>118</v>
      </c>
      <c r="B95" s="9">
        <v>3411500964</v>
      </c>
      <c r="C95" s="9" t="s">
        <v>471</v>
      </c>
      <c r="D95" s="10">
        <f>IF(支払総額!D95=0,"",支払総額!D95/支払対象者延人数!D95)</f>
        <v>16647.515873015873</v>
      </c>
      <c r="E95" s="10">
        <f>IF(支払総額!E95=0,"",支払総額!E95/支払対象者延人数!E95)</f>
        <v>19476.374045801527</v>
      </c>
      <c r="F95" s="30">
        <f>IF(支払総額!F95=0,"",支払総額!F95/支払対象者延人数!F95)</f>
        <v>25361.234848484848</v>
      </c>
      <c r="G95" s="30">
        <f>IF(支払総額!G95=0,"",支払総額!G95/支払対象者延人数!G95)</f>
        <v>23740.80072463768</v>
      </c>
      <c r="H95" s="30">
        <f>IF(支払総額!H95=0,"",支払総額!H95/支払対象者延人数!H95)</f>
        <v>23482.840579710144</v>
      </c>
      <c r="I95" s="30">
        <f>IF(支払総額!I95=0,"",支払総額!I95/支払対象者延人数!I95)</f>
        <v>25697.768656716416</v>
      </c>
      <c r="J95" s="30">
        <f>IF(支払総額!J95=0,"",支払総額!J95/支払対象者延人数!J95)</f>
        <v>27887.380952380954</v>
      </c>
      <c r="K95" s="30">
        <f>IF(支払総額!K95=0,"",支払総額!K95/支払対象者延人数!K95)</f>
        <v>31602.761363636364</v>
      </c>
    </row>
    <row r="96" spans="1:11" ht="20.149999999999999" customHeight="1" x14ac:dyDescent="0.2">
      <c r="A96" s="9">
        <v>119</v>
      </c>
      <c r="B96" s="9">
        <v>3411501590</v>
      </c>
      <c r="C96" s="9" t="s">
        <v>472</v>
      </c>
      <c r="D96" s="10">
        <f>IF(支払総額!D96=0,"",支払総額!D96/支払対象者延人数!D96)</f>
        <v>26715.267175572521</v>
      </c>
      <c r="E96" s="10">
        <f>IF(支払総額!E96=0,"",支払総額!E96/支払対象者延人数!E96)</f>
        <v>27195.335820895521</v>
      </c>
      <c r="F96" s="30">
        <f>IF(支払総額!F96=0,"",支払総額!F96/支払対象者延人数!F96)</f>
        <v>25609.453237410071</v>
      </c>
      <c r="G96" s="30" t="str">
        <f>IF(支払総額!G96=0,"",支払総額!G96/支払対象者延人数!G96)</f>
        <v/>
      </c>
      <c r="H96" s="30" t="str">
        <f>IF(支払総額!H96=0,"",支払総額!H96/支払対象者延人数!H96)</f>
        <v/>
      </c>
      <c r="I96" s="30">
        <f>IF(支払総額!I96=0,"",支払総額!I96/支払対象者延人数!I96)</f>
        <v>36319</v>
      </c>
      <c r="J96" s="30">
        <f>IF(支払総額!J96=0,"",支払総額!J96/支払対象者延人数!J96)</f>
        <v>29807.491666666665</v>
      </c>
      <c r="K96" s="30">
        <f>IF(支払総額!K96=0,"",支払総額!K96/支払対象者延人数!K96)</f>
        <v>37528.254385964916</v>
      </c>
    </row>
    <row r="97" spans="1:11" ht="20.149999999999999" customHeight="1" x14ac:dyDescent="0.2">
      <c r="A97" s="9">
        <v>120</v>
      </c>
      <c r="B97" s="9">
        <v>3411501608</v>
      </c>
      <c r="C97" s="9" t="s">
        <v>473</v>
      </c>
      <c r="D97" s="10">
        <f>IF(支払総額!D97=0,"",支払総額!D97/支払対象者延人数!D97)</f>
        <v>11009.541463414635</v>
      </c>
      <c r="E97" s="10">
        <f>IF(支払総額!E97=0,"",支払総額!E97/支払対象者延人数!E97)</f>
        <v>12005.019047619047</v>
      </c>
      <c r="F97" s="30">
        <f>IF(支払総額!F97=0,"",支払総額!F97/支払対象者延人数!F97)</f>
        <v>10918.117408906883</v>
      </c>
      <c r="G97" s="30" t="str">
        <f>IF(支払総額!G97=0,"",支払総額!G97/支払対象者延人数!G97)</f>
        <v/>
      </c>
      <c r="H97" s="30" t="str">
        <f>IF(支払総額!H97=0,"",支払総額!H97/支払対象者延人数!H97)</f>
        <v/>
      </c>
      <c r="I97" s="30">
        <f>IF(支払総額!I97=0,"",支払総額!I97/支払対象者延人数!I97)</f>
        <v>12643.407766990291</v>
      </c>
      <c r="J97" s="30">
        <f>IF(支払総額!J97=0,"",支払総額!J97/支払対象者延人数!J97)</f>
        <v>13188.841935483872</v>
      </c>
      <c r="K97" s="30" t="str">
        <f>IF(支払総額!K97=0,"",支払総額!K97/支払対象者延人数!K97)</f>
        <v/>
      </c>
    </row>
    <row r="98" spans="1:11" ht="20.149999999999999" customHeight="1" x14ac:dyDescent="0.2">
      <c r="A98" s="9">
        <v>121</v>
      </c>
      <c r="B98" s="9">
        <v>3411501616</v>
      </c>
      <c r="C98" s="9" t="s">
        <v>474</v>
      </c>
      <c r="D98" s="10">
        <f>IF(支払総額!D98=0,"",支払総額!D98/支払対象者延人数!D98)</f>
        <v>9672.3710407239814</v>
      </c>
      <c r="E98" s="10">
        <f>IF(支払総額!E98=0,"",支払総額!E98/支払対象者延人数!E98)</f>
        <v>11671.700460829494</v>
      </c>
      <c r="F98" s="30">
        <f>IF(支払総額!F98=0,"",支払総額!F98/支払対象者延人数!F98)</f>
        <v>9402.8953974895394</v>
      </c>
      <c r="G98" s="30">
        <f>IF(支払総額!G98=0,"",支払総額!G98/支払対象者延人数!G98)</f>
        <v>10241.54365079365</v>
      </c>
      <c r="H98" s="30">
        <f>IF(支払総額!H98=0,"",支払総額!H98/支払対象者延人数!H98)</f>
        <v>11938.284046692606</v>
      </c>
      <c r="I98" s="30">
        <f>IF(支払総額!I98=0,"",支払総額!I98/支払対象者延人数!I98)</f>
        <v>16208.987447698744</v>
      </c>
      <c r="J98" s="30">
        <f>IF(支払総額!J98=0,"",支払総額!J98/支払対象者延人数!J98)</f>
        <v>18432.342342342341</v>
      </c>
      <c r="K98" s="30">
        <f>IF(支払総額!K98=0,"",支払総額!K98/支払対象者延人数!K98)</f>
        <v>20724.862831858409</v>
      </c>
    </row>
    <row r="99" spans="1:11" ht="20.149999999999999" customHeight="1" x14ac:dyDescent="0.2">
      <c r="A99" s="9">
        <v>122</v>
      </c>
      <c r="B99" s="9">
        <v>3412100186</v>
      </c>
      <c r="C99" s="9" t="s">
        <v>475</v>
      </c>
      <c r="D99" s="10">
        <f>IF(支払総額!D99=0,"",支払総額!D99/支払対象者延人数!D99)</f>
        <v>24975.077380952382</v>
      </c>
      <c r="E99" s="10">
        <f>IF(支払総額!E99=0,"",支払総額!E99/支払対象者延人数!E99)</f>
        <v>25008.380952380954</v>
      </c>
      <c r="F99" s="30">
        <f>IF(支払総額!F99=0,"",支払総額!F99/支払対象者延人数!F99)</f>
        <v>26977.574468085106</v>
      </c>
      <c r="G99" s="30">
        <f>IF(支払総額!G99=0,"",支払総額!G99/支払対象者延人数!G99)</f>
        <v>23828.137566137568</v>
      </c>
      <c r="H99" s="30">
        <f>IF(支払総額!H99=0,"",支払総額!H99/支払対象者延人数!H99)</f>
        <v>22785.443925233645</v>
      </c>
      <c r="I99" s="30">
        <f>IF(支払総額!I99=0,"",支払総額!I99/支払対象者延人数!I99)</f>
        <v>22489.559808612441</v>
      </c>
      <c r="J99" s="30">
        <f>IF(支払総額!J99=0,"",支払総額!J99/支払対象者延人数!J99)</f>
        <v>19020.459821428572</v>
      </c>
      <c r="K99" s="30">
        <f>IF(支払総額!K99=0,"",支払総額!K99/支払対象者延人数!K99)</f>
        <v>23195.038461538461</v>
      </c>
    </row>
    <row r="100" spans="1:11" ht="20.149999999999999" customHeight="1" x14ac:dyDescent="0.2">
      <c r="A100" s="9">
        <v>123</v>
      </c>
      <c r="B100" s="9">
        <v>3412500559</v>
      </c>
      <c r="C100" s="9" t="s">
        <v>476</v>
      </c>
      <c r="D100" s="10">
        <f>IF(支払総額!D100=0,"",支払総額!D100/支払対象者延人数!D100)</f>
        <v>23944.820143884892</v>
      </c>
      <c r="E100" s="10">
        <f>IF(支払総額!E100=0,"",支払総額!E100/支払対象者延人数!E100)</f>
        <v>20421.198630136987</v>
      </c>
      <c r="F100" s="30">
        <f>IF(支払総額!F100=0,"",支払総額!F100/支払対象者延人数!F100)</f>
        <v>21872.321428571428</v>
      </c>
      <c r="G100" s="30">
        <f>IF(支払総額!G100=0,"",支払総額!G100/支払対象者延人数!G100)</f>
        <v>20706.269430051812</v>
      </c>
      <c r="H100" s="30">
        <f>IF(支払総額!H100=0,"",支払総額!H100/支払対象者延人数!H100)</f>
        <v>22696.766467065867</v>
      </c>
      <c r="I100" s="30">
        <f>IF(支払総額!I100=0,"",支払総額!I100/支払対象者延人数!I100)</f>
        <v>21628.312101910829</v>
      </c>
      <c r="J100" s="30">
        <f>IF(支払総額!J100=0,"",支払総額!J100/支払対象者延人数!J100)</f>
        <v>20688.775000000001</v>
      </c>
      <c r="K100" s="30">
        <f>IF(支払総額!K100=0,"",支払総額!K100/支払対象者延人数!K100)</f>
        <v>20244.090909090908</v>
      </c>
    </row>
    <row r="101" spans="1:11" ht="20.149999999999999" customHeight="1" x14ac:dyDescent="0.2">
      <c r="A101" s="9">
        <v>124</v>
      </c>
      <c r="B101" s="9">
        <v>3412700332</v>
      </c>
      <c r="C101" s="9" t="s">
        <v>477</v>
      </c>
      <c r="D101" s="10">
        <f>IF(支払総額!D101=0,"",支払総額!D101/支払対象者延人数!D101)</f>
        <v>14678.85</v>
      </c>
      <c r="E101" s="10">
        <f>IF(支払総額!E101=0,"",支払総額!E101/支払対象者延人数!E101)</f>
        <v>10148.046511627907</v>
      </c>
      <c r="F101" s="30">
        <f>IF(支払総額!F101=0,"",支払総額!F101/支払対象者延人数!F101)</f>
        <v>12925.123595505618</v>
      </c>
      <c r="G101" s="30">
        <f>IF(支払総額!G101=0,"",支払総額!G101/支払対象者延人数!G101)</f>
        <v>20975.58695652174</v>
      </c>
      <c r="H101" s="30">
        <f>IF(支払総額!H101=0,"",支払総額!H101/支払対象者延人数!H101)</f>
        <v>13191.307692307691</v>
      </c>
      <c r="I101" s="30">
        <f>IF(支払総額!I101=0,"",支払総額!I101/支払対象者延人数!I101)</f>
        <v>14611.949044585986</v>
      </c>
      <c r="J101" s="30">
        <f>IF(支払総額!J101=0,"",支払総額!J101/支払対象者延人数!J101)</f>
        <v>18508.345323741007</v>
      </c>
      <c r="K101" s="30">
        <f>IF(支払総額!K101=0,"",支払総額!K101/支払対象者延人数!K101)</f>
        <v>32100.758333333335</v>
      </c>
    </row>
    <row r="102" spans="1:11" ht="20.149999999999999" customHeight="1" x14ac:dyDescent="0.2">
      <c r="A102" s="9">
        <v>126</v>
      </c>
      <c r="B102" s="9">
        <v>3413200084</v>
      </c>
      <c r="C102" s="9" t="s">
        <v>478</v>
      </c>
      <c r="D102" s="10">
        <f>IF(支払総額!D102=0,"",支払総額!D102/支払対象者延人数!D102)</f>
        <v>10976.736111111111</v>
      </c>
      <c r="E102" s="10">
        <f>IF(支払総額!E102=0,"",支払総額!E102/支払対象者延人数!E102)</f>
        <v>12601.428571428571</v>
      </c>
      <c r="F102" s="30">
        <f>IF(支払総額!F102=0,"",支払総額!F102/支払対象者延人数!F102)</f>
        <v>13252.572347266881</v>
      </c>
      <c r="G102" s="30">
        <f>IF(支払総額!G102=0,"",支払総額!G102/支払対象者延人数!G102)</f>
        <v>12126.398601398601</v>
      </c>
      <c r="H102" s="30">
        <f>IF(支払総額!H102=0,"",支払総額!H102/支払対象者延人数!H102)</f>
        <v>12077.727272727272</v>
      </c>
      <c r="I102" s="30">
        <f>IF(支払総額!I102=0,"",支払総額!I102/支払対象者延人数!I102)</f>
        <v>5048.712121212121</v>
      </c>
      <c r="J102" s="30">
        <f>IF(支払総額!J102=0,"",支払総額!J102/支払対象者延人数!J102)</f>
        <v>5373.2142857142853</v>
      </c>
      <c r="K102" s="30">
        <f>IF(支払総額!K102=0,"",支払総額!K102/支払対象者延人数!K102)</f>
        <v>6604.583333333333</v>
      </c>
    </row>
    <row r="103" spans="1:11" ht="20.149999999999999" customHeight="1" x14ac:dyDescent="0.2">
      <c r="A103" s="9">
        <v>127</v>
      </c>
      <c r="B103" s="9">
        <v>3410900439</v>
      </c>
      <c r="C103" s="9" t="s">
        <v>479</v>
      </c>
      <c r="D103" s="10" t="str">
        <f>IF(支払総額!D103=0,"",支払総額!D103/支払対象者延人数!D103)</f>
        <v/>
      </c>
      <c r="E103" s="10">
        <f>IF(支払総額!E103=0,"",支払総額!E103/支払対象者延人数!E103)</f>
        <v>10839.945652173914</v>
      </c>
      <c r="F103" s="30">
        <f>IF(支払総額!F103=0,"",支払総額!F103/支払対象者延人数!F103)</f>
        <v>10975.247524752474</v>
      </c>
      <c r="G103" s="30">
        <f>IF(支払総額!G103=0,"",支払総額!G103/支払対象者延人数!G103)</f>
        <v>10485.826771653543</v>
      </c>
      <c r="H103" s="30">
        <f>IF(支払総額!H103=0,"",支払総額!H103/支払対象者延人数!H103)</f>
        <v>8374.5370370370365</v>
      </c>
      <c r="I103" s="30">
        <f>IF(支払総額!I103=0,"",支払総額!I103/支払対象者延人数!I103)</f>
        <v>9454.3882978723395</v>
      </c>
      <c r="J103" s="30" t="str">
        <f>IF(支払総額!J103=0,"",支払総額!J103/支払対象者延人数!J103)</f>
        <v/>
      </c>
      <c r="K103" s="30">
        <f>IF(支払総額!K103=0,"",支払総額!K103/支払対象者延人数!K103)</f>
        <v>9177.9255319148942</v>
      </c>
    </row>
    <row r="104" spans="1:11" ht="20.149999999999999" customHeight="1" x14ac:dyDescent="0.2">
      <c r="A104" s="9">
        <v>129</v>
      </c>
      <c r="B104" s="9">
        <v>3410205680</v>
      </c>
      <c r="C104" s="9" t="s">
        <v>480</v>
      </c>
      <c r="D104" s="10">
        <f>IF(支払総額!D104=0,"",支払総額!D104/支払対象者延人数!D104)</f>
        <v>8528.0711297071139</v>
      </c>
      <c r="E104" s="10">
        <f>IF(支払総額!E104=0,"",支払総額!E104/支払対象者延人数!E104)</f>
        <v>8783.8447488584479</v>
      </c>
      <c r="F104" s="30">
        <f>IF(支払総額!F104=0,"",支払総額!F104/支払対象者延人数!F104)</f>
        <v>8054.9883720930229</v>
      </c>
      <c r="G104" s="30">
        <f>IF(支払総額!G104=0,"",支払総額!G104/支払対象者延人数!G104)</f>
        <v>7870.7586206896549</v>
      </c>
      <c r="H104" s="30">
        <f>IF(支払総額!H104=0,"",支払総額!H104/支払対象者延人数!H104)</f>
        <v>6561.5301587301583</v>
      </c>
      <c r="I104" s="30">
        <f>IF(支払総額!I104=0,"",支払総額!I104/支払対象者延人数!I104)</f>
        <v>6853.5995260663503</v>
      </c>
      <c r="J104" s="30">
        <f>IF(支払総額!J104=0,"",支払総額!J104/支払対象者延人数!J104)</f>
        <v>7027.0602678571431</v>
      </c>
      <c r="K104" s="30">
        <f>IF(支払総額!K104=0,"",支払総額!K104/支払対象者延人数!K104)</f>
        <v>6222.0680628272248</v>
      </c>
    </row>
    <row r="105" spans="1:11" ht="20.149999999999999" customHeight="1" x14ac:dyDescent="0.2">
      <c r="A105" s="9">
        <v>130</v>
      </c>
      <c r="B105" s="9">
        <v>3410900256</v>
      </c>
      <c r="C105" s="9" t="s">
        <v>481</v>
      </c>
      <c r="D105" s="10">
        <f>IF(支払総額!D105=0,"",支払総額!D105/支払対象者延人数!D105)</f>
        <v>10802.802056555271</v>
      </c>
      <c r="E105" s="10">
        <f>IF(支払総額!E105=0,"",支払総額!E105/支払対象者延人数!E105)</f>
        <v>10228.516746411484</v>
      </c>
      <c r="F105" s="30">
        <f>IF(支払総額!F105=0,"",支払総額!F105/支払対象者延人数!F105)</f>
        <v>9152.1911421911427</v>
      </c>
      <c r="G105" s="30">
        <f>IF(支払総額!G105=0,"",支払総額!G105/支払対象者延人数!G105)</f>
        <v>7485.6769596199529</v>
      </c>
      <c r="H105" s="30">
        <f>IF(支払総額!H105=0,"",支払総額!H105/支払対象者延人数!H105)</f>
        <v>7298.4390243902435</v>
      </c>
      <c r="I105" s="30">
        <f>IF(支払総額!I105=0,"",支払総額!I105/支払対象者延人数!I105)</f>
        <v>6809.375</v>
      </c>
      <c r="J105" s="30">
        <f>IF(支払総額!J105=0,"",支払総額!J105/支払対象者延人数!J105)</f>
        <v>7108.5677749360611</v>
      </c>
      <c r="K105" s="30">
        <f>IF(支払総額!K105=0,"",支払総額!K105/支払対象者延人数!K105)</f>
        <v>6212.3627684964204</v>
      </c>
    </row>
    <row r="106" spans="1:11" ht="20.149999999999999" customHeight="1" x14ac:dyDescent="0.2">
      <c r="A106" s="9">
        <v>131</v>
      </c>
      <c r="B106" s="9">
        <v>3411501103</v>
      </c>
      <c r="C106" s="9" t="s">
        <v>117</v>
      </c>
      <c r="D106" s="10">
        <f>IF(支払総額!D106=0,"",支払総額!D106/支払対象者延人数!D106)</f>
        <v>13288.358166189111</v>
      </c>
      <c r="E106" s="10">
        <f>IF(支払総額!E106=0,"",支払総額!E106/支払対象者延人数!E106)</f>
        <v>13404.711590296496</v>
      </c>
      <c r="F106" s="30">
        <f>IF(支払総額!F106=0,"",支払総額!F106/支払対象者延人数!F106)</f>
        <v>16222.439597315437</v>
      </c>
      <c r="G106" s="30">
        <f>IF(支払総額!G106=0,"",支払総額!G106/支払対象者延人数!G106)</f>
        <v>18890.363984674328</v>
      </c>
      <c r="H106" s="30">
        <f>IF(支払総額!H106=0,"",支払総額!H106/支払対象者延人数!H106)</f>
        <v>17040.217391304348</v>
      </c>
      <c r="I106" s="30">
        <f>IF(支払総額!I106=0,"",支払総額!I106/支払対象者延人数!I106)</f>
        <v>14941.533546325878</v>
      </c>
      <c r="J106" s="30">
        <f>IF(支払総額!J106=0,"",支払総額!J106/支払対象者延人数!J106)</f>
        <v>15441.143695014664</v>
      </c>
      <c r="K106" s="30">
        <f>IF(支払総額!K106=0,"",支払総額!K106/支払対象者延人数!K106)</f>
        <v>16295.201780415431</v>
      </c>
    </row>
    <row r="107" spans="1:11" ht="20.149999999999999" customHeight="1" x14ac:dyDescent="0.2">
      <c r="A107" s="9">
        <v>132</v>
      </c>
      <c r="B107" s="9">
        <v>3410500817</v>
      </c>
      <c r="C107" s="9" t="s">
        <v>482</v>
      </c>
      <c r="D107" s="10">
        <f>IF(支払総額!D107=0,"",支払総額!D107/支払対象者延人数!D107)</f>
        <v>10532.608695652174</v>
      </c>
      <c r="E107" s="10">
        <f>IF(支払総額!E107=0,"",支払総額!E107/支払対象者延人数!E107)</f>
        <v>10018.75</v>
      </c>
      <c r="F107" s="30">
        <f>IF(支払総額!F107=0,"",支払総額!F107/支払対象者延人数!F107)</f>
        <v>9211.5942028985501</v>
      </c>
      <c r="G107" s="30">
        <f>IF(支払総額!G107=0,"",支払総額!G107/支払対象者延人数!G107)</f>
        <v>12825</v>
      </c>
      <c r="H107" s="30">
        <f>IF(支払総額!H107=0,"",支払総額!H107/支払対象者延人数!H107)</f>
        <v>11088.541666666666</v>
      </c>
      <c r="I107" s="30" t="str">
        <f>IF(支払総額!I107=0,"",支払総額!I107/支払対象者延人数!I107)</f>
        <v/>
      </c>
      <c r="J107" s="30">
        <f>IF(支払総額!J107=0,"",支払総額!J107/支払対象者延人数!J107)</f>
        <v>7804.929577464789</v>
      </c>
      <c r="K107" s="30">
        <f>IF(支払総額!K107=0,"",支払総額!K107/支払対象者延人数!K107)</f>
        <v>7106.363636363636</v>
      </c>
    </row>
    <row r="108" spans="1:11" ht="20.149999999999999" customHeight="1" x14ac:dyDescent="0.2">
      <c r="A108" s="9">
        <v>133</v>
      </c>
      <c r="B108" s="9">
        <v>3411501145</v>
      </c>
      <c r="C108" s="9" t="s">
        <v>483</v>
      </c>
      <c r="D108" s="10">
        <f>IF(支払総額!D108=0,"",支払総額!D108/支払対象者延人数!D108)</f>
        <v>6168.0503144654085</v>
      </c>
      <c r="E108" s="10">
        <f>IF(支払総額!E108=0,"",支払総額!E108/支払対象者延人数!E108)</f>
        <v>7690.1875</v>
      </c>
      <c r="F108" s="30">
        <f>IF(支払総額!F108=0,"",支払総額!F108/支払対象者延人数!F108)</f>
        <v>6649.7714285714283</v>
      </c>
      <c r="G108" s="30">
        <f>IF(支払総額!G108=0,"",支払総額!G108/支払対象者延人数!G108)</f>
        <v>10926.341463414634</v>
      </c>
      <c r="H108" s="30">
        <f>IF(支払総額!H108=0,"",支払総額!H108/支払対象者延人数!H108)</f>
        <v>12834.756756756757</v>
      </c>
      <c r="I108" s="30">
        <f>IF(支払総額!I108=0,"",支払総額!I108/支払対象者延人数!I108)</f>
        <v>11446.364130434782</v>
      </c>
      <c r="J108" s="30">
        <f>IF(支払総額!J108=0,"",支払総額!J108/支払対象者延人数!J108)</f>
        <v>9990.8944954128438</v>
      </c>
      <c r="K108" s="30">
        <f>IF(支払総額!K108=0,"",支払総額!K108/支払対象者延人数!K108)</f>
        <v>12003.257918552035</v>
      </c>
    </row>
    <row r="109" spans="1:11" ht="20.149999999999999" customHeight="1" x14ac:dyDescent="0.2">
      <c r="A109" s="9">
        <v>134</v>
      </c>
      <c r="B109" s="9">
        <v>3411501657</v>
      </c>
      <c r="C109" s="9" t="s">
        <v>484</v>
      </c>
      <c r="D109" s="10">
        <f>IF(支払総額!D109=0,"",支払総額!D109/支払対象者延人数!D109)</f>
        <v>10748.566037735849</v>
      </c>
      <c r="E109" s="10">
        <f>IF(支払総額!E109=0,"",支払総額!E109/支払対象者延人数!E109)</f>
        <v>8740.6590909090901</v>
      </c>
      <c r="F109" s="30">
        <f>IF(支払総額!F109=0,"",支払総額!F109/支払対象者延人数!F109)</f>
        <v>8570.1948051948057</v>
      </c>
      <c r="G109" s="30">
        <f>IF(支払総額!G109=0,"",支払総額!G109/支払対象者延人数!G109)</f>
        <v>10243.39423076923</v>
      </c>
      <c r="H109" s="30">
        <f>IF(支払総額!H109=0,"",支払総額!H109/支払対象者延人数!H109)</f>
        <v>10145.457516339869</v>
      </c>
      <c r="I109" s="30">
        <f>IF(支払総額!I109=0,"",支払総額!I109/支払対象者延人数!I109)</f>
        <v>8336.7345679012342</v>
      </c>
      <c r="J109" s="30">
        <f>IF(支払総額!J109=0,"",支払総額!J109/支払対象者延人数!J109)</f>
        <v>8732.2097264437689</v>
      </c>
      <c r="K109" s="30">
        <f>IF(支払総額!K109=0,"",支払総額!K109/支払対象者延人数!K109)</f>
        <v>9579.4591194968561</v>
      </c>
    </row>
    <row r="110" spans="1:11" ht="20.149999999999999" customHeight="1" x14ac:dyDescent="0.2">
      <c r="A110" s="9">
        <v>135</v>
      </c>
      <c r="B110" s="9">
        <v>3411901048</v>
      </c>
      <c r="C110" s="9" t="s">
        <v>1063</v>
      </c>
      <c r="D110" s="10">
        <f>IF(支払総額!D110=0,"",支払総額!D110/支払対象者延人数!D110)</f>
        <v>21803.55648535565</v>
      </c>
      <c r="E110" s="10">
        <f>IF(支払総額!E110=0,"",支払総額!E110/支払対象者延人数!E110)</f>
        <v>19828.444444444445</v>
      </c>
      <c r="F110" s="30">
        <f>IF(支払総額!F110=0,"",支払総額!F110/支払対象者延人数!F110)</f>
        <v>19095.575221238938</v>
      </c>
      <c r="G110" s="30">
        <f>IF(支払総額!G110=0,"",支払総額!G110/支払対象者延人数!G110)</f>
        <v>17305.24017467249</v>
      </c>
      <c r="H110" s="30">
        <f>IF(支払総額!H110=0,"",支払総額!H110/支払対象者延人数!H110)</f>
        <v>17183.756345177666</v>
      </c>
      <c r="I110" s="30">
        <f>IF(支払総額!I110=0,"",支払総額!I110/支払対象者延人数!I110)</f>
        <v>16339.066147859921</v>
      </c>
      <c r="J110" s="30">
        <f>IF(支払総額!J110=0,"",支払総額!J110/支払対象者延人数!J110)</f>
        <v>17496.930693069306</v>
      </c>
      <c r="K110" s="30">
        <f>IF(支払総額!K110=0,"",支払総額!K110/支払対象者延人数!K110)</f>
        <v>22359.066265060243</v>
      </c>
    </row>
    <row r="111" spans="1:11" ht="20.149999999999999" customHeight="1" x14ac:dyDescent="0.2">
      <c r="A111" s="9">
        <v>137</v>
      </c>
      <c r="B111" s="9">
        <v>3411100179</v>
      </c>
      <c r="C111" s="9" t="s">
        <v>486</v>
      </c>
      <c r="D111" s="10">
        <f>IF(支払総額!D111=0,"",支払総額!D111/支払対象者延人数!D111)</f>
        <v>24731.504587155963</v>
      </c>
      <c r="E111" s="10">
        <f>IF(支払総額!E111=0,"",支払総額!E111/支払対象者延人数!E111)</f>
        <v>25198.555555555555</v>
      </c>
      <c r="F111" s="30">
        <f>IF(支払総額!F111=0,"",支払総額!F111/支払対象者延人数!F111)</f>
        <v>25537.251162790697</v>
      </c>
      <c r="G111" s="30">
        <f>IF(支払総額!G111=0,"",支払総額!G111/支払対象者延人数!G111)</f>
        <v>25514.778260869567</v>
      </c>
      <c r="H111" s="30">
        <f>IF(支払総額!H111=0,"",支払総額!H111/支払対象者延人数!H111)</f>
        <v>25932.244725738397</v>
      </c>
      <c r="I111" s="30">
        <f>IF(支払総額!I111=0,"",支払総額!I111/支払対象者延人数!I111)</f>
        <v>20315.071969696968</v>
      </c>
      <c r="J111" s="30">
        <f>IF(支払総額!J111=0,"",支払総額!J111/支払対象者延人数!J111)</f>
        <v>21462.705426356588</v>
      </c>
      <c r="K111" s="30">
        <f>IF(支払総額!K111=0,"",支払総額!K111/支払対象者延人数!K111)</f>
        <v>20993.256916996048</v>
      </c>
    </row>
    <row r="112" spans="1:11" ht="20.149999999999999" customHeight="1" x14ac:dyDescent="0.2">
      <c r="A112" s="9">
        <v>138</v>
      </c>
      <c r="B112" s="9">
        <v>3412500575</v>
      </c>
      <c r="C112" s="9" t="s">
        <v>487</v>
      </c>
      <c r="D112" s="10">
        <f>IF(支払総額!D112=0,"",支払総額!D112/支払対象者延人数!D112)</f>
        <v>4513.3689839572189</v>
      </c>
      <c r="E112" s="10">
        <f>IF(支払総額!E112=0,"",支払総額!E112/支払対象者延人数!E112)</f>
        <v>4821.5789473684208</v>
      </c>
      <c r="F112" s="30">
        <f>IF(支払総額!F112=0,"",支払総額!F112/支払対象者延人数!F112)</f>
        <v>5951.7647058823532</v>
      </c>
      <c r="G112" s="30">
        <f>IF(支払総額!G112=0,"",支払総額!G112/支払対象者延人数!G112)</f>
        <v>5632.3463687150834</v>
      </c>
      <c r="H112" s="30">
        <f>IF(支払総額!H112=0,"",支払総額!H112/支払対象者延人数!H112)</f>
        <v>5786.7156862745096</v>
      </c>
      <c r="I112" s="30">
        <f>IF(支払総額!I112=0,"",支払総額!I112/支払対象者延人数!I112)</f>
        <v>7081.2307692307695</v>
      </c>
      <c r="J112" s="30">
        <f>IF(支払総額!J112=0,"",支払総額!J112/支払対象者延人数!J112)</f>
        <v>7516.9364161849708</v>
      </c>
      <c r="K112" s="30">
        <f>IF(支払総額!K112=0,"",支払総額!K112/支払対象者延人数!K112)</f>
        <v>8572.3529411764703</v>
      </c>
    </row>
    <row r="113" spans="1:11" ht="20.149999999999999" customHeight="1" x14ac:dyDescent="0.2">
      <c r="A113" s="9">
        <v>139</v>
      </c>
      <c r="B113" s="9">
        <v>3413600119</v>
      </c>
      <c r="C113" s="9" t="s">
        <v>488</v>
      </c>
      <c r="D113" s="10">
        <f>IF(支払総額!D113=0,"",支払総額!D113/支払対象者延人数!D113)</f>
        <v>31311.75</v>
      </c>
      <c r="E113" s="10">
        <f>IF(支払総額!E113=0,"",支払総額!E113/支払対象者延人数!E113)</f>
        <v>31514.768707482992</v>
      </c>
      <c r="F113" s="30">
        <f>IF(支払総額!F113=0,"",支払総額!F113/支払対象者延人数!F113)</f>
        <v>31335.137870855149</v>
      </c>
      <c r="G113" s="30">
        <f>IF(支払総額!G113=0,"",支払総額!G113/支払対象者延人数!G113)</f>
        <v>30146.334488734836</v>
      </c>
      <c r="H113" s="30">
        <f>IF(支払総額!H113=0,"",支払総額!H113/支払対象者延人数!H113)</f>
        <v>30270.562390158171</v>
      </c>
      <c r="I113" s="30">
        <f>IF(支払総額!I113=0,"",支払総額!I113/支払対象者延人数!I113)</f>
        <v>28787.849290780141</v>
      </c>
      <c r="J113" s="30">
        <f>IF(支払総額!J113=0,"",支払総額!J113/支払対象者延人数!J113)</f>
        <v>28950.230375426621</v>
      </c>
      <c r="K113" s="30">
        <f>IF(支払総額!K113=0,"",支払総額!K113/支払対象者延人数!K113)</f>
        <v>29435.903553299493</v>
      </c>
    </row>
    <row r="114" spans="1:11" ht="20.149999999999999" customHeight="1" x14ac:dyDescent="0.2">
      <c r="A114" s="9">
        <v>140</v>
      </c>
      <c r="B114" s="9">
        <v>3413600135</v>
      </c>
      <c r="C114" s="9" t="s">
        <v>489</v>
      </c>
      <c r="D114" s="10">
        <f>IF(支払総額!D114=0,"",支払総額!D114/支払対象者延人数!D114)</f>
        <v>32816.841666666667</v>
      </c>
      <c r="E114" s="10">
        <f>IF(支払総額!E114=0,"",支払総額!E114/支払対象者延人数!E114)</f>
        <v>33799.807580174929</v>
      </c>
      <c r="F114" s="30">
        <f>IF(支払総額!F114=0,"",支払総額!F114/支払対象者延人数!F114)</f>
        <v>30933.62162162162</v>
      </c>
      <c r="G114" s="30">
        <f>IF(支払総額!G114=0,"",支払総額!G114/支払対象者延人数!G114)</f>
        <v>30426.539184952977</v>
      </c>
      <c r="H114" s="30">
        <f>IF(支払総額!H114=0,"",支払総額!H114/支払対象者延人数!H114)</f>
        <v>30133.96551724138</v>
      </c>
      <c r="I114" s="30">
        <f>IF(支払総額!I114=0,"",支払総額!I114/支払対象者延人数!I114)</f>
        <v>29322.378048780487</v>
      </c>
      <c r="J114" s="30">
        <f>IF(支払総額!J114=0,"",支払総額!J114/支払対象者延人数!J114)</f>
        <v>31741.297546012269</v>
      </c>
      <c r="K114" s="30">
        <f>IF(支払総額!K114=0,"",支払総額!K114/支払対象者延人数!K114)</f>
        <v>32313.485875706214</v>
      </c>
    </row>
    <row r="115" spans="1:11" ht="20.149999999999999" customHeight="1" x14ac:dyDescent="0.2">
      <c r="A115" s="9">
        <v>141</v>
      </c>
      <c r="B115" s="9">
        <v>3410101004</v>
      </c>
      <c r="C115" s="9" t="s">
        <v>1045</v>
      </c>
      <c r="D115" s="10">
        <f>IF(支払総額!D115=0,"",支払総額!D115/支払対象者延人数!D115)</f>
        <v>8929.8341013824884</v>
      </c>
      <c r="E115" s="10">
        <f>IF(支払総額!E115=0,"",支払総額!E115/支払対象者延人数!E115)</f>
        <v>9855.3365695792872</v>
      </c>
      <c r="F115" s="30">
        <f>IF(支払総額!F115=0,"",支払総額!F115/支払対象者延人数!F115)</f>
        <v>10510.888000000001</v>
      </c>
      <c r="G115" s="30">
        <f>IF(支払総額!G115=0,"",支払総額!G115/支払対象者延人数!G115)</f>
        <v>11149.050156739811</v>
      </c>
      <c r="H115" s="30">
        <f>IF(支払総額!H115=0,"",支払総額!H115/支払対象者延人数!H115)</f>
        <v>10761.873634945397</v>
      </c>
      <c r="I115" s="30">
        <f>IF(支払総額!I115=0,"",支払総額!I115/支払対象者延人数!I115)</f>
        <v>10696.87240829346</v>
      </c>
      <c r="J115" s="30">
        <f>IF(支払総額!J115=0,"",支払総額!J115/支払対象者延人数!J115)</f>
        <v>11034.212662337663</v>
      </c>
      <c r="K115" s="30">
        <f>IF(支払総額!K115=0,"",支払総額!K115/支払対象者延人数!K115)</f>
        <v>12015.494363929147</v>
      </c>
    </row>
    <row r="116" spans="1:11" ht="20.149999999999999" customHeight="1" x14ac:dyDescent="0.2">
      <c r="A116" s="9">
        <v>142</v>
      </c>
      <c r="B116" s="9">
        <v>3410101244</v>
      </c>
      <c r="C116" s="9" t="s">
        <v>490</v>
      </c>
      <c r="D116" s="10">
        <f>IF(支払総額!D116=0,"",支払総額!D116/支払対象者延人数!D116)</f>
        <v>28929.043280182232</v>
      </c>
      <c r="E116" s="10">
        <f>IF(支払総額!E116=0,"",支払総額!E116/支払対象者延人数!E116)</f>
        <v>28520.449438202246</v>
      </c>
      <c r="F116" s="30">
        <f>IF(支払総額!F116=0,"",支払総額!F116/支払対象者延人数!F116)</f>
        <v>27191.704035874438</v>
      </c>
      <c r="G116" s="30">
        <f>IF(支払総額!G116=0,"",支払総額!G116/支払対象者延人数!G116)</f>
        <v>20615.591517857141</v>
      </c>
      <c r="H116" s="30">
        <f>IF(支払総額!H116=0,"",支払総額!H116/支払対象者延人数!H116)</f>
        <v>20345.268817204302</v>
      </c>
      <c r="I116" s="30">
        <f>IF(支払総額!I116=0,"",支払総額!I116/支払対象者延人数!I116)</f>
        <v>22103.108108108107</v>
      </c>
      <c r="J116" s="30">
        <f>IF(支払総額!J116=0,"",支払総額!J116/支払対象者延人数!J116)</f>
        <v>23262.018779342721</v>
      </c>
      <c r="K116" s="30">
        <f>IF(支払総額!K116=0,"",支払総額!K116/支払対象者延人数!K116)</f>
        <v>26004.57471264368</v>
      </c>
    </row>
    <row r="117" spans="1:11" ht="20.149999999999999" customHeight="1" x14ac:dyDescent="0.2">
      <c r="A117" s="9">
        <v>143</v>
      </c>
      <c r="B117" s="9">
        <v>3410101905</v>
      </c>
      <c r="C117" s="9" t="s">
        <v>491</v>
      </c>
      <c r="D117" s="10">
        <f>IF(支払総額!D117=0,"",支払総額!D117/支払対象者延人数!D117)</f>
        <v>18970.42105263158</v>
      </c>
      <c r="E117" s="10">
        <f>IF(支払総額!E117=0,"",支払総額!E117/支払対象者延人数!E117)</f>
        <v>20196.888888888891</v>
      </c>
      <c r="F117" s="30">
        <f>IF(支払総額!F117=0,"",支払総額!F117/支払対象者延人数!F117)</f>
        <v>20900.344827586207</v>
      </c>
      <c r="G117" s="30">
        <f>IF(支払総額!G117=0,"",支払総額!G117/支払対象者延人数!G117)</f>
        <v>21031.428571428572</v>
      </c>
      <c r="H117" s="30">
        <f>IF(支払総額!H117=0,"",支払総額!H117/支払対象者延人数!H117)</f>
        <v>23145.620437956204</v>
      </c>
      <c r="I117" s="30">
        <f>IF(支払総額!I117=0,"",支払総額!I117/支払対象者延人数!I117)</f>
        <v>22536.774193548386</v>
      </c>
      <c r="J117" s="30">
        <f>IF(支払総額!J117=0,"",支払総額!J117/支払対象者延人数!J117)</f>
        <v>23273.666666666668</v>
      </c>
      <c r="K117" s="30">
        <f>IF(支払総額!K117=0,"",支払総額!K117/支払対象者延人数!K117)</f>
        <v>19046.195652173912</v>
      </c>
    </row>
    <row r="118" spans="1:11" ht="20.149999999999999" customHeight="1" x14ac:dyDescent="0.2">
      <c r="A118" s="9">
        <v>144</v>
      </c>
      <c r="B118" s="9">
        <v>3410103000</v>
      </c>
      <c r="C118" s="9" t="s">
        <v>492</v>
      </c>
      <c r="D118" s="10">
        <f>IF(支払総額!D118=0,"",支払総額!D118/支払対象者延人数!D118)</f>
        <v>12844.574912891987</v>
      </c>
      <c r="E118" s="10">
        <f>IF(支払総額!E118=0,"",支払総額!E118/支払対象者延人数!E118)</f>
        <v>14983.198606271777</v>
      </c>
      <c r="F118" s="30">
        <f>IF(支払総額!F118=0,"",支払総額!F118/支払対象者延人数!F118)</f>
        <v>17690.506944444445</v>
      </c>
      <c r="G118" s="30">
        <f>IF(支払総額!G118=0,"",支払総額!G118/支払対象者延人数!G118)</f>
        <v>17193.753472222223</v>
      </c>
      <c r="H118" s="30">
        <f>IF(支払総額!H118=0,"",支払総額!H118/支払対象者延人数!H118)</f>
        <v>21449.686006825938</v>
      </c>
      <c r="I118" s="30">
        <f>IF(支払総額!I118=0,"",支払総額!I118/支払対象者延人数!I118)</f>
        <v>20275.18263473054</v>
      </c>
      <c r="J118" s="30">
        <f>IF(支払総額!J118=0,"",支払総額!J118/支払対象者延人数!J118)</f>
        <v>21950.879518072288</v>
      </c>
      <c r="K118" s="30">
        <f>IF(支払総額!K118=0,"",支払総額!K118/支払対象者延人数!K118)</f>
        <v>21373.469740634006</v>
      </c>
    </row>
    <row r="119" spans="1:11" ht="20.149999999999999" customHeight="1" x14ac:dyDescent="0.2">
      <c r="A119" s="9">
        <v>146</v>
      </c>
      <c r="B119" s="9">
        <v>3410106284</v>
      </c>
      <c r="C119" s="9" t="s">
        <v>493</v>
      </c>
      <c r="D119" s="10">
        <f>IF(支払総額!D119=0,"",支払総額!D119/支払対象者延人数!D119)</f>
        <v>9911.216494845361</v>
      </c>
      <c r="E119" s="10">
        <f>IF(支払総額!E119=0,"",支払総額!E119/支払対象者延人数!E119)</f>
        <v>9457.4023668639056</v>
      </c>
      <c r="F119" s="30">
        <f>IF(支払総額!F119=0,"",支払総額!F119/支払対象者延人数!F119)</f>
        <v>9117.4329608938551</v>
      </c>
      <c r="G119" s="30">
        <f>IF(支払総額!G119=0,"",支払総額!G119/支払対象者延人数!G119)</f>
        <v>9854.1085858585866</v>
      </c>
      <c r="H119" s="30">
        <f>IF(支払総額!H119=0,"",支払総額!H119/支払対象者延人数!H119)</f>
        <v>9080.2295918367345</v>
      </c>
      <c r="I119" s="30">
        <f>IF(支払総額!I119=0,"",支払総額!I119/支払対象者延人数!I119)</f>
        <v>9165.2406250000004</v>
      </c>
      <c r="J119" s="30">
        <f>IF(支払総額!J119=0,"",支払総額!J119/支払対象者延人数!J119)</f>
        <v>9636.5201238390091</v>
      </c>
      <c r="K119" s="30">
        <f>IF(支払総額!K119=0,"",支払総額!K119/支払対象者延人数!K119)</f>
        <v>10260.685333333333</v>
      </c>
    </row>
    <row r="120" spans="1:11" ht="20.149999999999999" customHeight="1" x14ac:dyDescent="0.2">
      <c r="A120" s="9">
        <v>147</v>
      </c>
      <c r="B120" s="9">
        <v>3410106318</v>
      </c>
      <c r="C120" s="9" t="s">
        <v>494</v>
      </c>
      <c r="D120" s="10">
        <f>IF(支払総額!D120=0,"",支払総額!D120/支払対象者延人数!D120)</f>
        <v>12325.010775862069</v>
      </c>
      <c r="E120" s="10">
        <f>IF(支払総額!E120=0,"",支払総額!E120/支払対象者延人数!E120)</f>
        <v>10422.735849056604</v>
      </c>
      <c r="F120" s="30">
        <f>IF(支払総額!F120=0,"",支払総額!F120/支払対象者延人数!F120)</f>
        <v>9720.8329297820819</v>
      </c>
      <c r="G120" s="30">
        <f>IF(支払総額!G120=0,"",支払総額!G120/支払対象者延人数!G120)</f>
        <v>12433.758620689656</v>
      </c>
      <c r="H120" s="30">
        <f>IF(支払総額!H120=0,"",支払総額!H120/支払対象者延人数!H120)</f>
        <v>10618.89402173913</v>
      </c>
      <c r="I120" s="30">
        <f>IF(支払総額!I120=0,"",支払総額!I120/支払対象者延人数!I120)</f>
        <v>10786.480211081795</v>
      </c>
      <c r="J120" s="30">
        <f>IF(支払総額!J120=0,"",支払総額!J120/支払対象者延人数!J120)</f>
        <v>9474.3957783641163</v>
      </c>
      <c r="K120" s="30">
        <f>IF(支払総額!K120=0,"",支払総額!K120/支払対象者延人数!K120)</f>
        <v>8855.6062801932367</v>
      </c>
    </row>
    <row r="121" spans="1:11" ht="20.149999999999999" customHeight="1" x14ac:dyDescent="0.2">
      <c r="A121" s="9">
        <v>148</v>
      </c>
      <c r="B121" s="9">
        <v>3410206191</v>
      </c>
      <c r="C121" s="9" t="s">
        <v>495</v>
      </c>
      <c r="D121" s="10">
        <f>IF(支払総額!D121=0,"",支払総額!D121/支払対象者延人数!D121)</f>
        <v>5853.0180180180178</v>
      </c>
      <c r="E121" s="10">
        <f>IF(支払総額!E121=0,"",支払総額!E121/支払対象者延人数!E121)</f>
        <v>5687.2321428571431</v>
      </c>
      <c r="F121" s="30">
        <f>IF(支払総額!F121=0,"",支払総額!F121/支払対象者延人数!F121)</f>
        <v>5437.5319148936169</v>
      </c>
      <c r="G121" s="30">
        <f>IF(支払総額!G121=0,"",支払総額!G121/支払対象者延人数!G121)</f>
        <v>5268.4033613445381</v>
      </c>
      <c r="H121" s="30">
        <f>IF(支払総額!H121=0,"",支払総額!H121/支払対象者延人数!H121)</f>
        <v>5296.3179916317995</v>
      </c>
      <c r="I121" s="30">
        <f>IF(支払総額!I121=0,"",支払総額!I121/支払対象者延人数!I121)</f>
        <v>5078.9495798319331</v>
      </c>
      <c r="J121" s="30">
        <f>IF(支払総額!J121=0,"",支払総額!J121/支払対象者延人数!J121)</f>
        <v>5061.6733067729083</v>
      </c>
      <c r="K121" s="30">
        <f>IF(支払総額!K121=0,"",支払総額!K121/支払対象者延人数!K121)</f>
        <v>5104.7808764940237</v>
      </c>
    </row>
    <row r="122" spans="1:11" ht="20.149999999999999" customHeight="1" x14ac:dyDescent="0.2">
      <c r="A122" s="9">
        <v>149</v>
      </c>
      <c r="B122" s="9">
        <v>3410206217</v>
      </c>
      <c r="C122" s="9" t="s">
        <v>496</v>
      </c>
      <c r="D122" s="10">
        <f>IF(支払総額!D122=0,"",支払総額!D122/支払対象者延人数!D122)</f>
        <v>14505.743055555555</v>
      </c>
      <c r="E122" s="10">
        <f>IF(支払総額!E122=0,"",支払総額!E122/支払対象者延人数!E122)</f>
        <v>11955.794520547945</v>
      </c>
      <c r="F122" s="30">
        <f>IF(支払総額!F122=0,"",支払総額!F122/支払対象者延人数!F122)</f>
        <v>16802.532894736843</v>
      </c>
      <c r="G122" s="30">
        <f>IF(支払総額!G122=0,"",支払総額!G122/支払対象者延人数!G122)</f>
        <v>14204.510791366907</v>
      </c>
      <c r="H122" s="30">
        <f>IF(支払総額!H122=0,"",支払総額!H122/支払対象者延人数!H122)</f>
        <v>14164.874015748032</v>
      </c>
      <c r="I122" s="30">
        <f>IF(支払総額!I122=0,"",支払総額!I122/支払対象者延人数!I122)</f>
        <v>11944.962121212122</v>
      </c>
      <c r="J122" s="30">
        <f>IF(支払総額!J122=0,"",支払総額!J122/支払対象者延人数!J122)</f>
        <v>15068.166666666666</v>
      </c>
      <c r="K122" s="30">
        <f>IF(支払総額!K122=0,"",支払総額!K122/支払対象者延人数!K122)</f>
        <v>15049.866666666667</v>
      </c>
    </row>
    <row r="123" spans="1:11" ht="20.149999999999999" customHeight="1" x14ac:dyDescent="0.2">
      <c r="A123" s="9">
        <v>150</v>
      </c>
      <c r="B123" s="9">
        <v>3410206225</v>
      </c>
      <c r="C123" s="9" t="s">
        <v>497</v>
      </c>
      <c r="D123" s="10">
        <f>IF(支払総額!D123=0,"",支払総額!D123/支払対象者延人数!D123)</f>
        <v>11108.333333333334</v>
      </c>
      <c r="E123" s="10">
        <f>IF(支払総額!E123=0,"",支払総額!E123/支払対象者延人数!E123)</f>
        <v>11635.416666666666</v>
      </c>
      <c r="F123" s="30">
        <f>IF(支払総額!F123=0,"",支払総額!F123/支払対象者延人数!F123)</f>
        <v>21437.5</v>
      </c>
      <c r="G123" s="30" t="str">
        <f>IF(支払総額!G123=0,"",支払総額!G123/支払対象者延人数!G123)</f>
        <v/>
      </c>
      <c r="H123" s="30">
        <f>IF(支払総額!H123=0,"",支払総額!H123/支払対象者延人数!H123)</f>
        <v>14619.047619047618</v>
      </c>
      <c r="I123" s="30">
        <f>IF(支払総額!I123=0,"",支払総額!I123/支払対象者延人数!I123)</f>
        <v>9827.8688524590161</v>
      </c>
      <c r="J123" s="30">
        <f>IF(支払総額!J123=0,"",支払総額!J123/支払対象者延人数!J123)</f>
        <v>10022.685185185184</v>
      </c>
      <c r="K123" s="30">
        <f>IF(支払総額!K123=0,"",支払総額!K123/支払対象者延人数!K123)</f>
        <v>10481.111111111111</v>
      </c>
    </row>
    <row r="124" spans="1:11" ht="20.149999999999999" customHeight="1" x14ac:dyDescent="0.2">
      <c r="A124" s="9">
        <v>151</v>
      </c>
      <c r="B124" s="9">
        <v>3410206233</v>
      </c>
      <c r="C124" s="9" t="s">
        <v>498</v>
      </c>
      <c r="D124" s="10">
        <f>IF(支払総額!D124=0,"",支払総額!D124/支払対象者延人数!D124)</f>
        <v>13888.28085106383</v>
      </c>
      <c r="E124" s="10">
        <f>IF(支払総額!E124=0,"",支払総額!E124/支払対象者延人数!E124)</f>
        <v>11337.18359375</v>
      </c>
      <c r="F124" s="30">
        <f>IF(支払総額!F124=0,"",支払総額!F124/支払対象者延人数!F124)</f>
        <v>12771.714285714286</v>
      </c>
      <c r="G124" s="30">
        <f>IF(支払総額!G124=0,"",支払総額!G124/支払対象者延人数!G124)</f>
        <v>14214.388888888889</v>
      </c>
      <c r="H124" s="30">
        <f>IF(支払総額!H124=0,"",支払総額!H124/支払対象者延人数!H124)</f>
        <v>14943.239795918367</v>
      </c>
      <c r="I124" s="30">
        <f>IF(支払総額!I124=0,"",支払総額!I124/支払対象者延人数!I124)</f>
        <v>16124.296296296296</v>
      </c>
      <c r="J124" s="30">
        <f>IF(支払総額!J124=0,"",支払総額!J124/支払対象者延人数!J124)</f>
        <v>18474.26627218935</v>
      </c>
      <c r="K124" s="30">
        <f>IF(支払総額!K124=0,"",支払総額!K124/支払対象者延人数!K124)</f>
        <v>17351.833333333332</v>
      </c>
    </row>
    <row r="125" spans="1:11" ht="20.149999999999999" customHeight="1" x14ac:dyDescent="0.2">
      <c r="A125" s="9">
        <v>152</v>
      </c>
      <c r="B125" s="9">
        <v>3410206258</v>
      </c>
      <c r="C125" s="9" t="s">
        <v>1046</v>
      </c>
      <c r="D125" s="10">
        <f>IF(支払総額!D125=0,"",支払総額!D125/支払対象者延人数!D125)</f>
        <v>12127.787610619469</v>
      </c>
      <c r="E125" s="10">
        <f>IF(支払総額!E125=0,"",支払総額!E125/支払対象者延人数!E125)</f>
        <v>10801.76724137931</v>
      </c>
      <c r="F125" s="30">
        <f>IF(支払総額!F125=0,"",支払総額!F125/支払対象者延人数!F125)</f>
        <v>12000.6</v>
      </c>
      <c r="G125" s="30">
        <f>IF(支払総額!G125=0,"",支払総額!G125/支払対象者延人数!G125)</f>
        <v>10308.977272727272</v>
      </c>
      <c r="H125" s="30">
        <f>IF(支払総額!H125=0,"",支払総額!H125/支払対象者延人数!H125)</f>
        <v>10082.009803921568</v>
      </c>
      <c r="I125" s="30">
        <f>IF(支払総額!I125=0,"",支払総額!I125/支払対象者延人数!I125)</f>
        <v>7627.2457627118647</v>
      </c>
      <c r="J125" s="30">
        <f>IF(支払総額!J125=0,"",支払総額!J125/支払対象者延人数!J125)</f>
        <v>10726.409523809523</v>
      </c>
      <c r="K125" s="30">
        <f>IF(支払総額!K125=0,"",支払総額!K125/支払対象者延人数!K125)</f>
        <v>10794.48717948718</v>
      </c>
    </row>
    <row r="126" spans="1:11" ht="20.149999999999999" customHeight="1" x14ac:dyDescent="0.2">
      <c r="A126" s="9">
        <v>153</v>
      </c>
      <c r="B126" s="9">
        <v>3410206274</v>
      </c>
      <c r="C126" s="9" t="s">
        <v>1064</v>
      </c>
      <c r="D126" s="10">
        <f>IF(支払総額!D126=0,"",支払総額!D126/支払対象者延人数!D126)</f>
        <v>13449.623357664233</v>
      </c>
      <c r="E126" s="10">
        <f>IF(支払総額!E126=0,"",支払総額!E126/支払対象者延人数!E126)</f>
        <v>13725.455223880597</v>
      </c>
      <c r="F126" s="30">
        <f>IF(支払総額!F126=0,"",支払総額!F126/支払対象者延人数!F126)</f>
        <v>13284.783031988873</v>
      </c>
      <c r="G126" s="30">
        <f>IF(支払総額!G126=0,"",支払総額!G126/支払対象者延人数!G126)</f>
        <v>11367.748010610079</v>
      </c>
      <c r="H126" s="30">
        <f>IF(支払総額!H126=0,"",支払総額!H126/支払対象者延人数!H126)</f>
        <v>11966.174560216508</v>
      </c>
      <c r="I126" s="30">
        <f>IF(支払総額!I126=0,"",支払総額!I126/支払対象者延人数!I126)</f>
        <v>12886.782894736842</v>
      </c>
      <c r="J126" s="30">
        <f>IF(支払総額!J126=0,"",支払総額!J126/支払対象者延人数!J126)</f>
        <v>11089.376640419947</v>
      </c>
      <c r="K126" s="30">
        <f>IF(支払総額!K126=0,"",支払総額!K126/支払対象者延人数!K126)</f>
        <v>14120.809775429327</v>
      </c>
    </row>
    <row r="127" spans="1:11" ht="20.149999999999999" customHeight="1" x14ac:dyDescent="0.2">
      <c r="A127" s="9">
        <v>154</v>
      </c>
      <c r="B127" s="9">
        <v>3410500239</v>
      </c>
      <c r="C127" s="9" t="s">
        <v>499</v>
      </c>
      <c r="D127" s="10">
        <f>IF(支払総額!D127=0,"",支払総額!D127/支払対象者延人数!D127)</f>
        <v>8443.8167938931292</v>
      </c>
      <c r="E127" s="10">
        <f>IF(支払総額!E127=0,"",支払総額!E127/支払対象者延人数!E127)</f>
        <v>9360.1593625498008</v>
      </c>
      <c r="F127" s="30">
        <f>IF(支払総額!F127=0,"",支払総額!F127/支払対象者延人数!F127)</f>
        <v>11221.954732510289</v>
      </c>
      <c r="G127" s="30">
        <f>IF(支払総額!G127=0,"",支払総額!G127/支払対象者延人数!G127)</f>
        <v>10464.6875</v>
      </c>
      <c r="H127" s="30">
        <f>IF(支払総額!H127=0,"",支払総額!H127/支払対象者延人数!H127)</f>
        <v>10026.102362204725</v>
      </c>
      <c r="I127" s="30">
        <f>IF(支払総額!I127=0,"",支払総額!I127/支払対象者延人数!I127)</f>
        <v>9585.152091254753</v>
      </c>
      <c r="J127" s="30">
        <f>IF(支払総額!J127=0,"",支払総額!J127/支払対象者延人数!J127)</f>
        <v>10837.702290076335</v>
      </c>
      <c r="K127" s="30">
        <f>IF(支払総額!K127=0,"",支払総額!K127/支払対象者延人数!K127)</f>
        <v>11759.524793388429</v>
      </c>
    </row>
    <row r="128" spans="1:11" ht="20.149999999999999" customHeight="1" x14ac:dyDescent="0.2">
      <c r="A128" s="9">
        <v>155</v>
      </c>
      <c r="B128" s="9">
        <v>3410500247</v>
      </c>
      <c r="C128" s="9" t="s">
        <v>443</v>
      </c>
      <c r="D128" s="10">
        <f>IF(支払総額!D128=0,"",支払総額!D128/支払対象者延人数!D128)</f>
        <v>14964.731543624161</v>
      </c>
      <c r="E128" s="10">
        <f>IF(支払総額!E128=0,"",支払総額!E128/支払対象者延人数!E128)</f>
        <v>13719.83695652174</v>
      </c>
      <c r="F128" s="30">
        <f>IF(支払総額!F128=0,"",支払総額!F128/支払対象者延人数!F128)</f>
        <v>11037.274368231047</v>
      </c>
      <c r="G128" s="30">
        <f>IF(支払総額!G128=0,"",支払総額!G128/支払対象者延人数!G128)</f>
        <v>9756.3355048859939</v>
      </c>
      <c r="H128" s="30">
        <f>IF(支払総額!H128=0,"",支払総額!H128/支払対象者延人数!H128)</f>
        <v>10107.851612903225</v>
      </c>
      <c r="I128" s="30">
        <f>IF(支払総額!I128=0,"",支払総額!I128/支払対象者延人数!I128)</f>
        <v>10832.766990291262</v>
      </c>
      <c r="J128" s="30">
        <f>IF(支払総額!J128=0,"",支払総額!J128/支払対象者延人数!J128)</f>
        <v>12775.688356164384</v>
      </c>
      <c r="K128" s="30">
        <f>IF(支払総額!K128=0,"",支払総額!K128/支払対象者延人数!K128)</f>
        <v>12103.732441471571</v>
      </c>
    </row>
    <row r="129" spans="1:11" ht="20.149999999999999" customHeight="1" x14ac:dyDescent="0.2">
      <c r="A129" s="9">
        <v>156</v>
      </c>
      <c r="B129" s="9">
        <v>3410500353</v>
      </c>
      <c r="C129" s="9" t="s">
        <v>500</v>
      </c>
      <c r="D129" s="10">
        <f>IF(支払総額!D129=0,"",支払総額!D129/支払対象者延人数!D129)</f>
        <v>8469.2692307692305</v>
      </c>
      <c r="E129" s="10">
        <f>IF(支払総額!E129=0,"",支払総額!E129/支払対象者延人数!E129)</f>
        <v>10576.441441441442</v>
      </c>
      <c r="F129" s="30">
        <f>IF(支払総額!F129=0,"",支払総額!F129/支払対象者延人数!F129)</f>
        <v>8736.4516129032254</v>
      </c>
      <c r="G129" s="30">
        <f>IF(支払総額!G129=0,"",支払総額!G129/支払対象者延人数!G129)</f>
        <v>9169.5669291338581</v>
      </c>
      <c r="H129" s="30">
        <f>IF(支払総額!H129=0,"",支払総額!H129/支払対象者延人数!H129)</f>
        <v>8186.1048689138579</v>
      </c>
      <c r="I129" s="30">
        <f>IF(支払総額!I129=0,"",支払総額!I129/支払対象者延人数!I129)</f>
        <v>8183.2</v>
      </c>
      <c r="J129" s="30">
        <f>IF(支払総額!J129=0,"",支払総額!J129/支払対象者延人数!J129)</f>
        <v>11329.17808219178</v>
      </c>
      <c r="K129" s="30">
        <f>IF(支払総額!K129=0,"",支払総額!K129/支払対象者延人数!K129)</f>
        <v>12545.868852459016</v>
      </c>
    </row>
    <row r="130" spans="1:11" ht="20.149999999999999" customHeight="1" x14ac:dyDescent="0.2">
      <c r="A130" s="9">
        <v>157</v>
      </c>
      <c r="B130" s="9">
        <v>3410500825</v>
      </c>
      <c r="C130" s="9" t="s">
        <v>501</v>
      </c>
      <c r="D130" s="10">
        <f>IF(支払総額!D130=0,"",支払総額!D130/支払対象者延人数!D130)</f>
        <v>15010.63829787234</v>
      </c>
      <c r="E130" s="10">
        <f>IF(支払総額!E130=0,"",支払総額!E130/支払対象者延人数!E130)</f>
        <v>15382.214285714286</v>
      </c>
      <c r="F130" s="30">
        <f>IF(支払総額!F130=0,"",支払総額!F130/支払対象者延人数!F130)</f>
        <v>20340.08510638298</v>
      </c>
      <c r="G130" s="30">
        <f>IF(支払総額!G130=0,"",支払総額!G130/支払対象者延人数!G130)</f>
        <v>30135.741176470587</v>
      </c>
      <c r="H130" s="30">
        <f>IF(支払総額!H130=0,"",支払総額!H130/支払対象者延人数!H130)</f>
        <v>30279.89440993789</v>
      </c>
      <c r="I130" s="30">
        <f>IF(支払総額!I130=0,"",支払総額!I130/支払対象者延人数!I130)</f>
        <v>26728.313432835821</v>
      </c>
      <c r="J130" s="30">
        <f>IF(支払総額!J130=0,"",支払総額!J130/支払対象者延人数!J130)</f>
        <v>30416.600550964187</v>
      </c>
      <c r="K130" s="30">
        <f>IF(支払総額!K130=0,"",支払総額!K130/支払対象者延人数!K130)</f>
        <v>30444.854545454546</v>
      </c>
    </row>
    <row r="131" spans="1:11" ht="20.149999999999999" customHeight="1" x14ac:dyDescent="0.2">
      <c r="A131" s="9">
        <v>158</v>
      </c>
      <c r="B131" s="9">
        <v>3410500833</v>
      </c>
      <c r="C131" s="9" t="s">
        <v>502</v>
      </c>
      <c r="D131" s="10">
        <f>IF(支払総額!D131=0,"",支払総額!D131/支払対象者延人数!D131)</f>
        <v>26669.356020942407</v>
      </c>
      <c r="E131" s="10">
        <f>IF(支払総額!E131=0,"",支払総額!E131/支払対象者延人数!E131)</f>
        <v>26022.221105527638</v>
      </c>
      <c r="F131" s="30">
        <f>IF(支払総額!F131=0,"",支払総額!F131/支払対象者延人数!F131)</f>
        <v>29861.3436123348</v>
      </c>
      <c r="G131" s="30">
        <f>IF(支払総額!G131=0,"",支払総額!G131/支払対象者延人数!G131)</f>
        <v>26308.263598326361</v>
      </c>
      <c r="H131" s="30">
        <f>IF(支払総額!H131=0,"",支払総額!H131/支払対象者延人数!H131)</f>
        <v>25110.337837837837</v>
      </c>
      <c r="I131" s="30">
        <f>IF(支払総額!I131=0,"",支払総額!I131/支払対象者延人数!I131)</f>
        <v>24949.302325581397</v>
      </c>
      <c r="J131" s="30">
        <f>IF(支払総額!J131=0,"",支払総額!J131/支払対象者延人数!J131)</f>
        <v>24020.873786407767</v>
      </c>
      <c r="K131" s="30">
        <f>IF(支払総額!K131=0,"",支払総額!K131/支払対象者延人数!K131)</f>
        <v>21955.561224489797</v>
      </c>
    </row>
    <row r="132" spans="1:11" ht="20.149999999999999" customHeight="1" x14ac:dyDescent="0.2">
      <c r="A132" s="9">
        <v>159</v>
      </c>
      <c r="B132" s="9">
        <v>3410500841</v>
      </c>
      <c r="C132" s="9" t="s">
        <v>503</v>
      </c>
      <c r="D132" s="10">
        <f>IF(支払総額!D132=0,"",支払総額!D132/支払対象者延人数!D132)</f>
        <v>19378.368794326241</v>
      </c>
      <c r="E132" s="10">
        <f>IF(支払総額!E132=0,"",支払総額!E132/支払対象者延人数!E132)</f>
        <v>21578.466666666667</v>
      </c>
      <c r="F132" s="30">
        <f>IF(支払総額!F132=0,"",支払総額!F132/支払対象者延人数!F132)</f>
        <v>22554.013513513513</v>
      </c>
      <c r="G132" s="30">
        <f>IF(支払総額!G132=0,"",支払総額!G132/支払対象者延人数!G132)</f>
        <v>22033.838509316771</v>
      </c>
      <c r="H132" s="30">
        <f>IF(支払総額!H132=0,"",支払総額!H132/支払対象者延人数!H132)</f>
        <v>20179.740259740262</v>
      </c>
      <c r="I132" s="30">
        <f>IF(支払総額!I132=0,"",支払総額!I132/支払対象者延人数!I132)</f>
        <v>23384.813432835821</v>
      </c>
      <c r="J132" s="30">
        <f>IF(支払総額!J132=0,"",支払総額!J132/支払対象者延人数!J132)</f>
        <v>24592.395061728395</v>
      </c>
      <c r="K132" s="30">
        <f>IF(支払総額!K132=0,"",支払総額!K132/支払対象者延人数!K132)</f>
        <v>29531.933333333334</v>
      </c>
    </row>
    <row r="133" spans="1:11" ht="20.149999999999999" customHeight="1" x14ac:dyDescent="0.2">
      <c r="A133" s="9">
        <v>160</v>
      </c>
      <c r="B133" s="9">
        <v>3410700185</v>
      </c>
      <c r="C133" s="9" t="s">
        <v>1047</v>
      </c>
      <c r="D133" s="10">
        <f>IF(支払総額!D133=0,"",支払総額!D133/支払対象者延人数!D133)</f>
        <v>30216.557251908398</v>
      </c>
      <c r="E133" s="10">
        <f>IF(支払総額!E133=0,"",支払総額!E133/支払対象者延人数!E133)</f>
        <v>28754.115646258502</v>
      </c>
      <c r="F133" s="30">
        <f>IF(支払総額!F133=0,"",支払総額!F133/支払対象者延人数!F133)</f>
        <v>28195.624161073825</v>
      </c>
      <c r="G133" s="30">
        <f>IF(支払総額!G133=0,"",支払総額!G133/支払対象者延人数!G133)</f>
        <v>28245.476821192053</v>
      </c>
      <c r="H133" s="30">
        <f>IF(支払総額!H133=0,"",支払総額!H133/支払対象者延人数!H133)</f>
        <v>28496.546666666665</v>
      </c>
      <c r="I133" s="30">
        <f>IF(支払総額!I133=0,"",支払総額!I133/支払対象者延人数!I133)</f>
        <v>28625.278481012658</v>
      </c>
      <c r="J133" s="30">
        <f>IF(支払総額!J133=0,"",支払総額!J133/支払対象者延人数!J133)</f>
        <v>28627.442424242425</v>
      </c>
      <c r="K133" s="30">
        <f>IF(支払総額!K133=0,"",支払総額!K133/支払対象者延人数!K133)</f>
        <v>26430.3595505618</v>
      </c>
    </row>
    <row r="134" spans="1:11" ht="20.149999999999999" customHeight="1" x14ac:dyDescent="0.2">
      <c r="A134" s="9">
        <v>162</v>
      </c>
      <c r="B134" s="9">
        <v>3411501780</v>
      </c>
      <c r="C134" s="9" t="s">
        <v>504</v>
      </c>
      <c r="D134" s="10">
        <f>IF(支払総額!D134=0,"",支払総額!D134/支払対象者延人数!D134)</f>
        <v>9650.0440528634354</v>
      </c>
      <c r="E134" s="10">
        <f>IF(支払総額!E134=0,"",支払総額!E134/支払対象者延人数!E134)</f>
        <v>8202.7419354838712</v>
      </c>
      <c r="F134" s="30">
        <f>IF(支払総額!F134=0,"",支払総額!F134/支払対象者延人数!F134)</f>
        <v>10112.371323529413</v>
      </c>
      <c r="G134" s="30" t="str">
        <f>IF(支払総額!G134=0,"",支払総額!G134/支払対象者延人数!G134)</f>
        <v/>
      </c>
      <c r="H134" s="30" t="str">
        <f>IF(支払総額!H134=0,"",支払総額!H134/支払対象者延人数!H134)</f>
        <v/>
      </c>
      <c r="I134" s="30">
        <f>IF(支払総額!I134=0,"",支払総額!I134/支払対象者延人数!I134)</f>
        <v>8247.58</v>
      </c>
      <c r="J134" s="30">
        <f>IF(支払総額!J134=0,"",支払総額!J134/支払対象者延人数!J134)</f>
        <v>8690.0557620817835</v>
      </c>
      <c r="K134" s="30">
        <f>IF(支払総額!K134=0,"",支払総額!K134/支払対象者延人数!K134)</f>
        <v>8772.24</v>
      </c>
    </row>
    <row r="135" spans="1:11" ht="20.149999999999999" customHeight="1" x14ac:dyDescent="0.2">
      <c r="A135" s="9">
        <v>164</v>
      </c>
      <c r="B135" s="9">
        <v>3411501814</v>
      </c>
      <c r="C135" s="9" t="s">
        <v>505</v>
      </c>
      <c r="D135" s="10">
        <f>IF(支払総額!D135=0,"",支払総額!D135/支払対象者延人数!D135)</f>
        <v>21579.888268156425</v>
      </c>
      <c r="E135" s="10">
        <f>IF(支払総額!E135=0,"",支払総額!E135/支払対象者延人数!E135)</f>
        <v>22390.601108033243</v>
      </c>
      <c r="F135" s="30">
        <f>IF(支払総額!F135=0,"",支払総額!F135/支払対象者延人数!F135)</f>
        <v>23450.349246231155</v>
      </c>
      <c r="G135" s="30">
        <f>IF(支払総額!G135=0,"",支払総額!G135/支払対象者延人数!G135)</f>
        <v>26462.620253164558</v>
      </c>
      <c r="H135" s="30">
        <f>IF(支払総額!H135=0,"",支払総額!H135/支払対象者延人数!H135)</f>
        <v>26663.147058823528</v>
      </c>
      <c r="I135" s="30">
        <f>IF(支払総額!I135=0,"",支払総額!I135/支払対象者延人数!I135)</f>
        <v>22263.077844311378</v>
      </c>
      <c r="J135" s="30">
        <f>IF(支払総額!J135=0,"",支払総額!J135/支払対象者延人数!J135)</f>
        <v>20124.088888888888</v>
      </c>
      <c r="K135" s="30">
        <f>IF(支払総額!K135=0,"",支払総額!K135/支払対象者延人数!K135)</f>
        <v>18597.912621359224</v>
      </c>
    </row>
    <row r="136" spans="1:11" ht="20.149999999999999" customHeight="1" x14ac:dyDescent="0.2">
      <c r="A136" s="9">
        <v>165</v>
      </c>
      <c r="B136" s="9">
        <v>3411501822</v>
      </c>
      <c r="C136" s="9" t="s">
        <v>506</v>
      </c>
      <c r="D136" s="10">
        <f>IF(支払総額!D136=0,"",支払総額!D136/支払対象者延人数!D136)</f>
        <v>9478.6808510638293</v>
      </c>
      <c r="E136" s="10">
        <f>IF(支払総額!E136=0,"",支払総額!E136/支払対象者延人数!E136)</f>
        <v>8807.2485549132944</v>
      </c>
      <c r="F136" s="30">
        <f>IF(支払総額!F136=0,"",支払総額!F136/支払対象者延人数!F136)</f>
        <v>9760.4895397489545</v>
      </c>
      <c r="G136" s="30">
        <f>IF(支払総額!G136=0,"",支払総額!G136/支払対象者延人数!G136)</f>
        <v>9421.61328125</v>
      </c>
      <c r="H136" s="30">
        <f>IF(支払総額!H136=0,"",支払総額!H136/支払対象者延人数!H136)</f>
        <v>12334.324137931035</v>
      </c>
      <c r="I136" s="30">
        <f>IF(支払総額!I136=0,"",支払総額!I136/支払対象者延人数!I136)</f>
        <v>9283.0983050847462</v>
      </c>
      <c r="J136" s="30">
        <f>IF(支払総額!J136=0,"",支払総額!J136/支払対象者延人数!J136)</f>
        <v>10073.392491467577</v>
      </c>
      <c r="K136" s="30">
        <f>IF(支払総額!K136=0,"",支払総額!K136/支払対象者延人数!K136)</f>
        <v>15180.159259259259</v>
      </c>
    </row>
    <row r="137" spans="1:11" ht="20.149999999999999" customHeight="1" x14ac:dyDescent="0.2">
      <c r="A137" s="9">
        <v>166</v>
      </c>
      <c r="B137" s="9">
        <v>3412700365</v>
      </c>
      <c r="C137" s="9" t="s">
        <v>136</v>
      </c>
      <c r="D137" s="10">
        <f>IF(支払総額!D137=0,"",支払総額!D137/支払対象者延人数!D137)</f>
        <v>9292.3624999999993</v>
      </c>
      <c r="E137" s="10">
        <f>IF(支払総額!E137=0,"",支払総額!E137/支払対象者延人数!E137)</f>
        <v>9143.1749999999993</v>
      </c>
      <c r="F137" s="30">
        <f>IF(支払総額!F137=0,"",支払総額!F137/支払対象者延人数!F137)</f>
        <v>10909.685589519651</v>
      </c>
      <c r="G137" s="30">
        <f>IF(支払総額!G137=0,"",支払総額!G137/支払対象者延人数!G137)</f>
        <v>11980.00462962963</v>
      </c>
      <c r="H137" s="30">
        <f>IF(支払総額!H137=0,"",支払総額!H137/支払対象者延人数!H137)</f>
        <v>12915.354961832061</v>
      </c>
      <c r="I137" s="30">
        <f>IF(支払総額!I137=0,"",支払総額!I137/支払対象者延人数!I137)</f>
        <v>13498.712328767124</v>
      </c>
      <c r="J137" s="30">
        <f>IF(支払総額!J137=0,"",支払総額!J137/支払対象者延人数!J137)</f>
        <v>11863.552083333334</v>
      </c>
      <c r="K137" s="30">
        <f>IF(支払総額!K137=0,"",支払総額!K137/支払対象者延人数!K137)</f>
        <v>13608.400696864112</v>
      </c>
    </row>
    <row r="138" spans="1:11" ht="20.149999999999999" customHeight="1" x14ac:dyDescent="0.2">
      <c r="A138" s="9">
        <v>167</v>
      </c>
      <c r="B138" s="9">
        <v>3413200092</v>
      </c>
      <c r="C138" s="9" t="s">
        <v>1070</v>
      </c>
      <c r="D138" s="10">
        <f>IF(支払総額!D138=0,"",支払総額!D138/支払対象者延人数!D138)</f>
        <v>6379.7716894977166</v>
      </c>
      <c r="E138" s="10">
        <f>IF(支払総額!E138=0,"",支払総額!E138/支払対象者延人数!E138)</f>
        <v>6717.2947368421055</v>
      </c>
      <c r="F138" s="30">
        <f>IF(支払総額!F138=0,"",支払総額!F138/支払対象者延人数!F138)</f>
        <v>6443.478260869565</v>
      </c>
      <c r="G138" s="30">
        <f>IF(支払総額!G138=0,"",支払総額!G138/支払対象者延人数!G138)</f>
        <v>6094.5299145299141</v>
      </c>
      <c r="H138" s="30">
        <f>IF(支払総額!H138=0,"",支払総額!H138/支払対象者延人数!H138)</f>
        <v>5279.5422535211264</v>
      </c>
      <c r="I138" s="30">
        <f>IF(支払総額!I138=0,"",支払総額!I138/支払対象者延人数!I138)</f>
        <v>4096.5827338129493</v>
      </c>
      <c r="J138" s="30">
        <f>IF(支払総額!J138=0,"",支払総額!J138/支払対象者延人数!J138)</f>
        <v>4767.3461538461543</v>
      </c>
      <c r="K138" s="30">
        <f>IF(支払総額!K138=0,"",支払総額!K138/支払対象者延人数!K138)</f>
        <v>4684.253731343284</v>
      </c>
    </row>
    <row r="139" spans="1:11" ht="20.149999999999999" customHeight="1" x14ac:dyDescent="0.2">
      <c r="A139" s="9">
        <v>168</v>
      </c>
      <c r="B139" s="9">
        <v>3413500038</v>
      </c>
      <c r="C139" s="9" t="s">
        <v>507</v>
      </c>
      <c r="D139" s="10">
        <f>IF(支払総額!D139=0,"",支払総額!D139/支払対象者延人数!D139)</f>
        <v>27018.303571428572</v>
      </c>
      <c r="E139" s="10">
        <f>IF(支払総額!E139=0,"",支払総額!E139/支払対象者延人数!E139)</f>
        <v>25403.3125</v>
      </c>
      <c r="F139" s="30">
        <f>IF(支払総額!F139=0,"",支払総額!F139/支払対象者延人数!F139)</f>
        <v>20308.733766233767</v>
      </c>
      <c r="G139" s="30">
        <f>IF(支払総額!G139=0,"",支払総額!G139/支払対象者延人数!G139)</f>
        <v>12753.763440860215</v>
      </c>
      <c r="H139" s="30">
        <f>IF(支払総額!H139=0,"",支払総額!H139/支払対象者延人数!H139)</f>
        <v>11128.767123287671</v>
      </c>
      <c r="I139" s="30">
        <f>IF(支払総額!I139=0,"",支払総額!I139/支払対象者延人数!I139)</f>
        <v>18220.901639344262</v>
      </c>
      <c r="J139" s="51" t="str">
        <f>IF(支払総額!J139=0,"",支払総額!J139/支払対象者延人数!J139)</f>
        <v/>
      </c>
      <c r="K139" s="51" t="str">
        <f>IF(支払総額!K139=0,"",支払総額!K139/支払対象者延人数!K139)</f>
        <v/>
      </c>
    </row>
    <row r="140" spans="1:11" ht="20.149999999999999" customHeight="1" x14ac:dyDescent="0.2">
      <c r="A140" s="9">
        <v>169</v>
      </c>
      <c r="B140" s="9">
        <v>3413600101</v>
      </c>
      <c r="C140" s="9" t="s">
        <v>508</v>
      </c>
      <c r="D140" s="10">
        <f>IF(支払総額!D140=0,"",支払総額!D140/支払対象者延人数!D140)</f>
        <v>47569.979746835445</v>
      </c>
      <c r="E140" s="10">
        <f>IF(支払総額!E140=0,"",支払総額!E140/支払対象者延人数!E140)</f>
        <v>50697.908376963351</v>
      </c>
      <c r="F140" s="30">
        <f>IF(支払総額!F140=0,"",支払総額!F140/支払対象者延人数!F140)</f>
        <v>51525.59249329759</v>
      </c>
      <c r="G140" s="30">
        <f>IF(支払総額!G140=0,"",支払総額!G140/支払対象者延人数!G140)</f>
        <v>49091.390243902439</v>
      </c>
      <c r="H140" s="30">
        <f>IF(支払総額!H140=0,"",支払総額!H140/支払対象者延人数!H140)</f>
        <v>49023.181333333334</v>
      </c>
      <c r="I140" s="30">
        <f>IF(支払総額!I140=0,"",支払総額!I140/支払対象者延人数!I140)</f>
        <v>46255.094555873926</v>
      </c>
      <c r="J140" s="30">
        <f>IF(支払総額!J140=0,"",支払総額!J140/支払対象者延人数!J140)</f>
        <v>47580.972727272725</v>
      </c>
      <c r="K140" s="30">
        <f>IF(支払総額!K140=0,"",支払総額!K140/支払対象者延人数!K140)</f>
        <v>45628.942675159233</v>
      </c>
    </row>
    <row r="141" spans="1:11" ht="20.149999999999999" customHeight="1" x14ac:dyDescent="0.2">
      <c r="A141" s="9">
        <v>171</v>
      </c>
      <c r="B141" s="9">
        <v>3413900055</v>
      </c>
      <c r="C141" s="9" t="s">
        <v>1071</v>
      </c>
      <c r="D141" s="10">
        <f>IF(支払総額!D141=0,"",支払総額!D141/支払対象者延人数!D141)</f>
        <v>30685.68181818182</v>
      </c>
      <c r="E141" s="10">
        <f>IF(支払総額!E141=0,"",支払総額!E141/支払対象者延人数!E141)</f>
        <v>31290.341463414636</v>
      </c>
      <c r="F141" s="30">
        <f>IF(支払総額!F141=0,"",支払総額!F141/支払対象者延人数!F141)</f>
        <v>30991.047619047618</v>
      </c>
      <c r="G141" s="30">
        <f>IF(支払総額!G141=0,"",支払総額!G141/支払対象者延人数!G141)</f>
        <v>30187.962962962964</v>
      </c>
      <c r="H141" s="30">
        <f>IF(支払総額!H141=0,"",支払総額!H141/支払対象者延人数!H141)</f>
        <v>30268.996138996139</v>
      </c>
      <c r="I141" s="30">
        <f>IF(支払総額!I141=0,"",支払総額!I141/支払対象者延人数!I141)</f>
        <v>26168.303886925794</v>
      </c>
      <c r="J141" s="30">
        <f>IF(支払総額!J141=0,"",支払総額!J141/支払対象者延人数!J141)</f>
        <v>27112.85185185185</v>
      </c>
      <c r="K141" s="30">
        <f>IF(支払総額!K141=0,"",支払総額!K141/支払対象者延人数!K141)</f>
        <v>26259.485294117647</v>
      </c>
    </row>
    <row r="142" spans="1:11" ht="20.149999999999999" customHeight="1" x14ac:dyDescent="0.2">
      <c r="A142" s="9">
        <v>172</v>
      </c>
      <c r="B142" s="9">
        <v>3410207140</v>
      </c>
      <c r="C142" s="9" t="s">
        <v>1121</v>
      </c>
      <c r="D142" s="10" t="str">
        <f>IF(支払総額!D142=0,"",支払総額!D142/支払対象者延人数!D142)</f>
        <v/>
      </c>
      <c r="E142" s="41">
        <f>IF(支払総額!E142=0,"",支払総額!E142/支払対象者延人数!E142)</f>
        <v>2242.0129870129872</v>
      </c>
      <c r="F142" s="41">
        <f>IF(支払総額!F142=0,"",支払総額!F142/支払対象者延人数!F142)</f>
        <v>2230.5294117647059</v>
      </c>
      <c r="G142" s="41">
        <f>IF(支払総額!G142=0,"",支払総額!G142/支払対象者延人数!G142)</f>
        <v>2581.2032085561495</v>
      </c>
      <c r="H142" s="41">
        <f>IF(支払総額!H142=0,"",支払総額!H142/支払対象者延人数!H142)</f>
        <v>2981.7168674698796</v>
      </c>
      <c r="I142" s="30">
        <f>IF(支払総額!I142=0,"",支払総額!I142/支払対象者延人数!I142)</f>
        <v>3174.4444444444443</v>
      </c>
      <c r="J142" s="30">
        <f>IF(支払総額!J142=0,"",支払総額!J142/支払対象者延人数!J142)</f>
        <v>3371.8354430379745</v>
      </c>
      <c r="K142" s="30">
        <f>IF(支払総額!K142=0,"",支払総額!K142/支払対象者延人数!K142)</f>
        <v>3459.0073529411766</v>
      </c>
    </row>
    <row r="143" spans="1:11" ht="20.149999999999999" customHeight="1" x14ac:dyDescent="0.2">
      <c r="A143" s="9">
        <v>173</v>
      </c>
      <c r="B143" s="9">
        <v>3410900462</v>
      </c>
      <c r="C143" s="9" t="s">
        <v>510</v>
      </c>
      <c r="D143" s="10">
        <f>IF(支払総額!D143=0,"",支払総額!D143/支払対象者延人数!D143)</f>
        <v>12888.9</v>
      </c>
      <c r="E143" s="10">
        <f>IF(支払総額!E143=0,"",支払総額!E143/支払対象者延人数!E143)</f>
        <v>14297.830578512398</v>
      </c>
      <c r="F143" s="30">
        <f>IF(支払総額!F143=0,"",支払総額!F143/支払対象者延人数!F143)</f>
        <v>14344.216867469879</v>
      </c>
      <c r="G143" s="30">
        <f>IF(支払総額!G143=0,"",支払総額!G143/支払対象者延人数!G143)</f>
        <v>13604.882882882883</v>
      </c>
      <c r="H143" s="30">
        <f>IF(支払総額!H143=0,"",支払総額!H143/支払対象者延人数!H143)</f>
        <v>13515.592885375494</v>
      </c>
      <c r="I143" s="30">
        <f>IF(支払総額!I143=0,"",支払総額!I143/支払対象者延人数!I143)</f>
        <v>15335.140077821012</v>
      </c>
      <c r="J143" s="30">
        <f>IF(支払総額!J143=0,"",支払総額!J143/支払対象者延人数!J143)</f>
        <v>21154.158653846152</v>
      </c>
      <c r="K143" s="30">
        <f>IF(支払総額!K143=0,"",支払総額!K143/支払対象者延人数!K143)</f>
        <v>21177.270531400965</v>
      </c>
    </row>
    <row r="144" spans="1:11" ht="20.149999999999999" customHeight="1" x14ac:dyDescent="0.2">
      <c r="A144" s="9">
        <v>175</v>
      </c>
      <c r="B144" s="9">
        <v>3413205075</v>
      </c>
      <c r="C144" s="9" t="s">
        <v>98</v>
      </c>
      <c r="D144" s="10">
        <f>IF(支払総額!D144=0,"",支払総額!D144/支払対象者延人数!D144)</f>
        <v>33385.086614173226</v>
      </c>
      <c r="E144" s="10">
        <f>IF(支払総額!E144=0,"",支払総額!E144/支払対象者延人数!E144)</f>
        <v>36382.931623931625</v>
      </c>
      <c r="F144" s="30">
        <f>IF(支払総額!F144=0,"",支払総額!F144/支払対象者延人数!F144)</f>
        <v>37414.563636363637</v>
      </c>
      <c r="G144" s="30">
        <f>IF(支払総額!G144=0,"",支払総額!G144/支払対象者延人数!G144)</f>
        <v>39938.152091254749</v>
      </c>
      <c r="H144" s="30">
        <f>IF(支払総額!H144=0,"",支払総額!H144/支払対象者延人数!H144)</f>
        <v>42934.74609375</v>
      </c>
      <c r="I144" s="30">
        <f>IF(支払総額!I144=0,"",支払総額!I144/支払対象者延人数!I144)</f>
        <v>39511.720149253728</v>
      </c>
      <c r="J144" s="30">
        <f>IF(支払総額!J144=0,"",支払総額!J144/支払対象者延人数!J144)</f>
        <v>31809.441860465115</v>
      </c>
      <c r="K144" s="30">
        <f>IF(支払総額!K144=0,"",支払総額!K144/支払対象者延人数!K144)</f>
        <v>32889.927710843374</v>
      </c>
    </row>
    <row r="145" spans="1:11" ht="20.149999999999999" customHeight="1" x14ac:dyDescent="0.2">
      <c r="A145" s="9">
        <v>177</v>
      </c>
      <c r="B145" s="9">
        <v>3411501947</v>
      </c>
      <c r="C145" s="9" t="s">
        <v>1072</v>
      </c>
      <c r="D145" s="10">
        <f>IF(支払総額!D145=0,"",支払総額!D145/支払対象者延人数!D145)</f>
        <v>8282.1030042918446</v>
      </c>
      <c r="E145" s="10">
        <f>IF(支払総額!E145=0,"",支払総額!E145/支払対象者延人数!E145)</f>
        <v>9176.1290322580644</v>
      </c>
      <c r="F145" s="30">
        <f>IF(支払総額!F145=0,"",支払総額!F145/支払対象者延人数!F145)</f>
        <v>10001.040892193309</v>
      </c>
      <c r="G145" s="30">
        <f>IF(支払総額!G145=0,"",支払総額!G145/支払対象者延人数!G145)</f>
        <v>10941.992337164751</v>
      </c>
      <c r="H145" s="30">
        <f>IF(支払総額!H145=0,"",支払総額!H145/支払対象者延人数!H145)</f>
        <v>11582.103174603175</v>
      </c>
      <c r="I145" s="30">
        <f>IF(支払総額!I145=0,"",支払総額!I145/支払対象者延人数!I145)</f>
        <v>12866.574394463667</v>
      </c>
      <c r="J145" s="30">
        <f>IF(支払総額!J145=0,"",支払総額!J145/支払対象者延人数!J145)</f>
        <v>13826.643356643357</v>
      </c>
      <c r="K145" s="30">
        <f>IF(支払総額!K145=0,"",支払総額!K145/支払対象者延人数!K145)</f>
        <v>15054.756554307116</v>
      </c>
    </row>
    <row r="146" spans="1:11" ht="20.149999999999999" customHeight="1" x14ac:dyDescent="0.2">
      <c r="A146" s="9">
        <v>178</v>
      </c>
      <c r="B146" s="9">
        <v>3411501954</v>
      </c>
      <c r="C146" s="9" t="s">
        <v>409</v>
      </c>
      <c r="D146" s="10">
        <f>IF(支払総額!D146=0,"",支払総額!D146/支払対象者延人数!D146)</f>
        <v>13935.266666666666</v>
      </c>
      <c r="E146" s="10">
        <f>IF(支払総額!E146=0,"",支払総額!E146/支払対象者延人数!E146)</f>
        <v>16771.932907348244</v>
      </c>
      <c r="F146" s="30">
        <f>IF(支払総額!F146=0,"",支払総額!F146/支払対象者延人数!F146)</f>
        <v>22535.104316546764</v>
      </c>
      <c r="G146" s="30" t="str">
        <f>IF(支払総額!G146=0,"",支払総額!G146/支払対象者延人数!G146)</f>
        <v/>
      </c>
      <c r="H146" s="30" t="str">
        <f>IF(支払総額!H146=0,"",支払総額!H146/支払対象者延人数!H146)</f>
        <v/>
      </c>
      <c r="I146" s="30">
        <f>IF(支払総額!I146=0,"",支払総額!I146/支払対象者延人数!I146)</f>
        <v>18508.481182795698</v>
      </c>
      <c r="J146" s="30">
        <f>IF(支払総額!J146=0,"",支払総額!J146/支払対象者延人数!J146)</f>
        <v>20980.112068965518</v>
      </c>
      <c r="K146" s="30">
        <f>IF(支払総額!K146=0,"",支払総額!K146/支払対象者延人数!K146)</f>
        <v>21909.169278996866</v>
      </c>
    </row>
    <row r="147" spans="1:11" ht="20.149999999999999" customHeight="1" x14ac:dyDescent="0.2">
      <c r="A147" s="9">
        <v>179</v>
      </c>
      <c r="B147" s="9">
        <v>3410107282</v>
      </c>
      <c r="C147" s="9" t="s">
        <v>1048</v>
      </c>
      <c r="D147" s="10">
        <f>IF(支払総額!D147=0,"",支払総額!D147/支払対象者延人数!D147)</f>
        <v>7304.6540880503144</v>
      </c>
      <c r="E147" s="10">
        <f>IF(支払総額!E147=0,"",支払総額!E147/支払対象者延人数!E147)</f>
        <v>10290.678260869565</v>
      </c>
      <c r="F147" s="30">
        <f>IF(支払総額!F147=0,"",支払総額!F147/支払対象者延人数!F147)</f>
        <v>9462.1942857142858</v>
      </c>
      <c r="G147" s="30">
        <f>IF(支払総額!G147=0,"",支払総額!G147/支払対象者延人数!G147)</f>
        <v>13422.860103626943</v>
      </c>
      <c r="H147" s="30">
        <f>IF(支払総額!H147=0,"",支払総額!H147/支払対象者延人数!H147)</f>
        <v>10779.285714285714</v>
      </c>
      <c r="I147" s="30">
        <f>IF(支払総額!I147=0,"",支払総額!I147/支払対象者延人数!I147)</f>
        <v>9263.6666666666661</v>
      </c>
      <c r="J147" s="30">
        <f>IF(支払総額!J147=0,"",支払総額!J147/支払対象者延人数!J147)</f>
        <v>9738.71052631579</v>
      </c>
      <c r="K147" s="30">
        <f>IF(支払総額!K147=0,"",支払総額!K147/支払対象者延人数!K147)</f>
        <v>10147.697095435684</v>
      </c>
    </row>
    <row r="148" spans="1:11" ht="20.149999999999999" customHeight="1" x14ac:dyDescent="0.2">
      <c r="A148" s="9">
        <v>180</v>
      </c>
      <c r="B148" s="9">
        <v>3411700168</v>
      </c>
      <c r="C148" s="9" t="s">
        <v>1049</v>
      </c>
      <c r="D148" s="10">
        <f>IF(支払総額!D148=0,"",支払総額!D148/支払対象者延人数!D148)</f>
        <v>18460.799163179916</v>
      </c>
      <c r="E148" s="10">
        <f>IF(支払総額!E148=0,"",支払総額!E148/支払対象者延人数!E148)</f>
        <v>18815.86561264822</v>
      </c>
      <c r="F148" s="30">
        <f>IF(支払総額!F148=0,"",支払総額!F148/支払対象者延人数!F148)</f>
        <v>13381.219607843137</v>
      </c>
      <c r="G148" s="30">
        <f>IF(支払総額!G148=0,"",支払総額!G148/支払対象者延人数!G148)</f>
        <v>12443.697318007662</v>
      </c>
      <c r="H148" s="30">
        <f>IF(支払総額!H148=0,"",支払総額!H148/支払対象者延人数!H148)</f>
        <v>12654.050505050505</v>
      </c>
      <c r="I148" s="30">
        <f>IF(支払総額!I148=0,"",支払総額!I148/支払対象者延人数!I148)</f>
        <v>13748.985148514852</v>
      </c>
      <c r="J148" s="30">
        <f>IF(支払総額!J148=0,"",支払総額!J148/支払対象者延人数!J148)</f>
        <v>15143.179487179486</v>
      </c>
      <c r="K148" s="30">
        <f>IF(支払総額!K148=0,"",支払総額!K148/支払対象者延人数!K148)</f>
        <v>16575.606334841628</v>
      </c>
    </row>
    <row r="149" spans="1:11" ht="20.149999999999999" customHeight="1" x14ac:dyDescent="0.2">
      <c r="A149" s="9">
        <v>181</v>
      </c>
      <c r="B149" s="9">
        <v>3410107472</v>
      </c>
      <c r="C149" s="9" t="s">
        <v>511</v>
      </c>
      <c r="D149" s="10">
        <f>IF(支払総額!D149=0,"",支払総額!D149/支払対象者延人数!D149)</f>
        <v>18714.427860696516</v>
      </c>
      <c r="E149" s="10">
        <f>IF(支払総額!E149=0,"",支払総額!E149/支払対象者延人数!E149)</f>
        <v>14209.803921568628</v>
      </c>
      <c r="F149" s="30">
        <f>IF(支払総額!F149=0,"",支払総額!F149/支払対象者延人数!F149)</f>
        <v>14752.216748768473</v>
      </c>
      <c r="G149" s="30">
        <f>IF(支払総額!G149=0,"",支払総額!G149/支払対象者延人数!G149)</f>
        <v>16649.45054945055</v>
      </c>
      <c r="H149" s="30">
        <f>IF(支払総額!H149=0,"",支払総額!H149/支払対象者延人数!H149)</f>
        <v>17842.696629213482</v>
      </c>
      <c r="I149" s="30">
        <f>IF(支払総額!I149=0,"",支払総額!I149/支払対象者延人数!I149)</f>
        <v>20124.025974025975</v>
      </c>
      <c r="J149" s="30">
        <f>IF(支払総額!J149=0,"",支払総額!J149/支払対象者延人数!J149)</f>
        <v>20310.416666666668</v>
      </c>
      <c r="K149" s="30">
        <f>IF(支払総額!K149=0,"",支払総額!K149/支払対象者延人数!K149)</f>
        <v>20364.848484848484</v>
      </c>
    </row>
    <row r="150" spans="1:11" ht="20.149999999999999" customHeight="1" x14ac:dyDescent="0.2">
      <c r="A150" s="9">
        <v>183</v>
      </c>
      <c r="B150" s="9">
        <v>3411100567</v>
      </c>
      <c r="C150" s="9" t="s">
        <v>512</v>
      </c>
      <c r="D150" s="10">
        <f>IF(支払総額!D150=0,"",支払総額!D150/支払対象者延人数!D150)</f>
        <v>37373.76774193548</v>
      </c>
      <c r="E150" s="10">
        <f>IF(支払総額!E150=0,"",支払総額!E150/支払対象者延人数!E150)</f>
        <v>38521.652777777781</v>
      </c>
      <c r="F150" s="30">
        <f>IF(支払総額!F150=0,"",支払総額!F150/支払対象者延人数!F150)</f>
        <v>38746.290969899666</v>
      </c>
      <c r="G150" s="30">
        <f>IF(支払総額!G150=0,"",支払総額!G150/支払対象者延人数!G150)</f>
        <v>40153.951557093424</v>
      </c>
      <c r="H150" s="30">
        <f>IF(支払総額!H150=0,"",支払総額!H150/支払対象者延人数!H150)</f>
        <v>41148.560283687941</v>
      </c>
      <c r="I150" s="30">
        <f>IF(支払総額!I150=0,"",支払総額!I150/支払対象者延人数!I150)</f>
        <v>41550.199288256226</v>
      </c>
      <c r="J150" s="30">
        <f>IF(支払総額!J150=0,"",支払総額!J150/支払対象者延人数!J150)</f>
        <v>40292.118466898952</v>
      </c>
      <c r="K150" s="30">
        <f>IF(支払総額!K150=0,"",支払総額!K150/支払対象者延人数!K150)</f>
        <v>36137.762987012989</v>
      </c>
    </row>
    <row r="151" spans="1:11" ht="20.149999999999999" customHeight="1" x14ac:dyDescent="0.2">
      <c r="A151" s="9">
        <v>184</v>
      </c>
      <c r="B151" s="9">
        <v>3411501988</v>
      </c>
      <c r="C151" s="9" t="s">
        <v>513</v>
      </c>
      <c r="D151" s="10">
        <f>IF(支払総額!D151=0,"",支払総額!D151/支払対象者延人数!D151)</f>
        <v>11131.475806451614</v>
      </c>
      <c r="E151" s="10">
        <f>IF(支払総額!E151=0,"",支払総額!E151/支払対象者延人数!E151)</f>
        <v>14221.178378378378</v>
      </c>
      <c r="F151" s="30">
        <f>IF(支払総額!F151=0,"",支払総額!F151/支払対象者延人数!F151)</f>
        <v>13543.439655172413</v>
      </c>
      <c r="G151" s="30" t="str">
        <f>IF(支払総額!G151=0,"",支払総額!G151/支払対象者延人数!G151)</f>
        <v/>
      </c>
      <c r="H151" s="30">
        <f>IF(支払総額!H151=0,"",支払総額!H151/支払対象者延人数!H151)</f>
        <v>20814.309433962266</v>
      </c>
      <c r="I151" s="30">
        <f>IF(支払総額!I151=0,"",支払総額!I151/支払対象者延人数!I151)</f>
        <v>21971.044943820223</v>
      </c>
      <c r="J151" s="30">
        <f>IF(支払総額!J151=0,"",支払総額!J151/支払対象者延人数!J151)</f>
        <v>24820.078838174275</v>
      </c>
      <c r="K151" s="30" t="str">
        <f>IF(支払総額!K151=0,"",支払総額!K151/支払対象者延人数!K151)</f>
        <v/>
      </c>
    </row>
    <row r="152" spans="1:11" ht="20.149999999999999" customHeight="1" x14ac:dyDescent="0.2">
      <c r="A152" s="9">
        <v>185</v>
      </c>
      <c r="B152" s="9">
        <v>3411501996</v>
      </c>
      <c r="C152" s="9" t="s">
        <v>514</v>
      </c>
      <c r="D152" s="10">
        <f>IF(支払総額!D152=0,"",支払総額!D152/支払対象者延人数!D152)</f>
        <v>4965.792682926829</v>
      </c>
      <c r="E152" s="10">
        <f>IF(支払総額!E152=0,"",支払総額!E152/支払対象者延人数!E152)</f>
        <v>5170.9160000000002</v>
      </c>
      <c r="F152" s="30">
        <f>IF(支払総額!F152=0,"",支払総額!F152/支払対象者延人数!F152)</f>
        <v>5033.1571428571433</v>
      </c>
      <c r="G152" s="30">
        <f>IF(支払総額!G152=0,"",支払総額!G152/支払対象者延人数!G152)</f>
        <v>5491.2509960159359</v>
      </c>
      <c r="H152" s="30">
        <f>IF(支払総額!H152=0,"",支払総額!H152/支払対象者延人数!H152)</f>
        <v>6298.3661971830988</v>
      </c>
      <c r="I152" s="30">
        <f>IF(支払総額!I152=0,"",支払総額!I152/支払対象者延人数!I152)</f>
        <v>6063.8169014084506</v>
      </c>
      <c r="J152" s="30">
        <f>IF(支払総額!J152=0,"",支払総額!J152/支払対象者延人数!J152)</f>
        <v>6997.666666666667</v>
      </c>
      <c r="K152" s="30">
        <f>IF(支払総額!K152=0,"",支払総額!K152/支払対象者延人数!K152)</f>
        <v>10038.59243697479</v>
      </c>
    </row>
    <row r="153" spans="1:11" ht="20.149999999999999" customHeight="1" x14ac:dyDescent="0.2">
      <c r="A153" s="9">
        <v>186</v>
      </c>
      <c r="B153" s="9">
        <v>3410207579</v>
      </c>
      <c r="C153" s="9" t="s">
        <v>1073</v>
      </c>
      <c r="D153" s="10">
        <f>IF(支払総額!D153=0,"",支払総額!D153/支払対象者延人数!D153)</f>
        <v>3363.1724137931033</v>
      </c>
      <c r="E153" s="10">
        <f>IF(支払総額!E153=0,"",支払総額!E153/支払対象者延人数!E153)</f>
        <v>3583.6</v>
      </c>
      <c r="F153" s="30">
        <f>IF(支払総額!F153=0,"",支払総額!F153/支払対象者延人数!F153)</f>
        <v>2403.353846153846</v>
      </c>
      <c r="G153" s="30">
        <f>IF(支払総額!G153=0,"",支払総額!G153/支払対象者延人数!G153)</f>
        <v>4978.2151898734173</v>
      </c>
      <c r="H153" s="30">
        <f>IF(支払総額!H153=0,"",支払総額!H153/支払対象者延人数!H153)</f>
        <v>4608.1733333333332</v>
      </c>
      <c r="I153" s="30">
        <f>IF(支払総額!I153=0,"",支払総額!I153/支払対象者延人数!I153)</f>
        <v>6016.4285714285716</v>
      </c>
      <c r="J153" s="30">
        <f>IF(支払総額!J153=0,"",支払総額!J153/支払対象者延人数!J153)</f>
        <v>4620.93</v>
      </c>
      <c r="K153" s="51" t="str">
        <f>IF(支払総額!K153=0,"",支払総額!K153/支払対象者延人数!K153)</f>
        <v/>
      </c>
    </row>
    <row r="154" spans="1:11" ht="20.149999999999999" customHeight="1" x14ac:dyDescent="0.2">
      <c r="A154" s="9">
        <v>187</v>
      </c>
      <c r="B154" s="9">
        <v>3411901030</v>
      </c>
      <c r="C154" s="9" t="s">
        <v>515</v>
      </c>
      <c r="D154" s="10">
        <f>IF(支払総額!D154=0,"",支払総額!D154/支払対象者延人数!D154)</f>
        <v>11593.726851851852</v>
      </c>
      <c r="E154" s="10">
        <f>IF(支払総額!E154=0,"",支払総額!E154/支払対象者延人数!E154)</f>
        <v>13265.066361556064</v>
      </c>
      <c r="F154" s="30">
        <f>IF(支払総額!F154=0,"",支払総額!F154/支払対象者延人数!F154)</f>
        <v>12491.081497797357</v>
      </c>
      <c r="G154" s="30">
        <f>IF(支払総額!G154=0,"",支払総額!G154/支払対象者延人数!G154)</f>
        <v>11966.694267515924</v>
      </c>
      <c r="H154" s="30">
        <f>IF(支払総額!H154=0,"",支払総額!H154/支払対象者延人数!H154)</f>
        <v>11585.977505112474</v>
      </c>
      <c r="I154" s="42">
        <f>IF(支払総額!I154=0,"",支払総額!I154/支払対象者延人数!I154)</f>
        <v>10756.473895582329</v>
      </c>
      <c r="J154" s="42">
        <f>IF(支払総額!J154=0,"",支払総額!J154/支払対象者延人数!J154)</f>
        <v>11277.514227642276</v>
      </c>
      <c r="K154" s="42">
        <f>IF(支払総額!K154=0,"",支払総額!K154/支払対象者延人数!K154)</f>
        <v>10068.828301886793</v>
      </c>
    </row>
    <row r="155" spans="1:11" ht="20.149999999999999" customHeight="1" x14ac:dyDescent="0.2">
      <c r="A155" s="9">
        <v>188</v>
      </c>
      <c r="B155" s="9">
        <v>3410107688</v>
      </c>
      <c r="C155" s="9" t="s">
        <v>516</v>
      </c>
      <c r="D155" s="10">
        <f>IF(支払総額!D155=0,"",支払総額!D155/支払対象者延人数!D155)</f>
        <v>9406.538461538461</v>
      </c>
      <c r="E155" s="10">
        <f>IF(支払総額!E155=0,"",支払総額!E155/支払対象者延人数!E155)</f>
        <v>9671.8304093567258</v>
      </c>
      <c r="F155" s="30">
        <f>IF(支払総額!F155=0,"",支払総額!F155/支払対象者延人数!F155)</f>
        <v>9952.328042328043</v>
      </c>
      <c r="G155" s="30">
        <f>IF(支払総額!G155=0,"",支払総額!G155/支払対象者延人数!G155)</f>
        <v>10773.831578947369</v>
      </c>
      <c r="H155" s="30">
        <f>IF(支払総額!H155=0,"",支払総額!H155/支払対象者延人数!H155)</f>
        <v>11097.98395721925</v>
      </c>
      <c r="I155" s="30">
        <f>IF(支払総額!I155=0,"",支払総額!I155/支払対象者延人数!I155)</f>
        <v>10446</v>
      </c>
      <c r="J155" s="30">
        <f>IF(支払総額!J155=0,"",支払総額!J155/支払対象者延人数!J155)</f>
        <v>7912.5275229357794</v>
      </c>
      <c r="K155" s="30">
        <f>IF(支払総額!K155=0,"",支払総額!K155/支払対象者延人数!K155)</f>
        <v>10082.717391304348</v>
      </c>
    </row>
    <row r="156" spans="1:11" ht="20.149999999999999" customHeight="1" x14ac:dyDescent="0.2">
      <c r="A156" s="9">
        <v>191</v>
      </c>
      <c r="B156" s="9">
        <v>3411501582</v>
      </c>
      <c r="C156" s="9" t="s">
        <v>518</v>
      </c>
      <c r="D156" s="10">
        <f>IF(支払総額!D156=0,"",支払総額!D156/支払対象者延人数!D156)</f>
        <v>6761.2123076923081</v>
      </c>
      <c r="E156" s="10">
        <f>IF(支払総額!E156=0,"",支払総額!E156/支払対象者延人数!E156)</f>
        <v>7895.706451612903</v>
      </c>
      <c r="F156" s="30">
        <f>IF(支払総額!F156=0,"",支払総額!F156/支払対象者延人数!F156)</f>
        <v>7435.885869565217</v>
      </c>
      <c r="G156" s="30" t="str">
        <f>IF(支払総額!G156=0,"",支払総額!G156/支払対象者延人数!G156)</f>
        <v/>
      </c>
      <c r="H156" s="30" t="str">
        <f>IF(支払総額!H156=0,"",支払総額!H156/支払対象者延人数!H156)</f>
        <v/>
      </c>
      <c r="I156" s="30">
        <f>IF(支払総額!I156=0,"",支払総額!I156/支払対象者延人数!I156)</f>
        <v>7154.4527559055114</v>
      </c>
      <c r="J156" s="30">
        <f>IF(支払総額!J156=0,"",支払総額!J156/支払対象者延人数!J156)</f>
        <v>6849.5268456375843</v>
      </c>
      <c r="K156" s="30">
        <f>IF(支払総額!K156=0,"",支払総額!K156/支払対象者延人数!K156)</f>
        <v>6552.6156583629891</v>
      </c>
    </row>
    <row r="157" spans="1:11" ht="20.149999999999999" customHeight="1" x14ac:dyDescent="0.2">
      <c r="A157" s="9">
        <v>193</v>
      </c>
      <c r="B157" s="9">
        <v>3413505094</v>
      </c>
      <c r="C157" s="9" t="s">
        <v>519</v>
      </c>
      <c r="D157" s="10">
        <f>IF(支払総額!D157=0,"",支払総額!D157/支払対象者延人数!D157)</f>
        <v>11544.714776632303</v>
      </c>
      <c r="E157" s="10">
        <f>IF(支払総額!E157=0,"",支払総額!E157/支払対象者延人数!E157)</f>
        <v>13248.003389830508</v>
      </c>
      <c r="F157" s="30">
        <f>IF(支払総額!F157=0,"",支払総額!F157/支払対象者延人数!F157)</f>
        <v>15833.192452830188</v>
      </c>
      <c r="G157" s="30">
        <f>IF(支払総額!G157=0,"",支払総額!G157/支払対象者延人数!G157)</f>
        <v>17561.254180602005</v>
      </c>
      <c r="H157" s="30">
        <f>IF(支払総額!H157=0,"",支払総額!H157/支払対象者延人数!H157)</f>
        <v>15785.035256410256</v>
      </c>
      <c r="I157" s="30">
        <f>IF(支払総額!I157=0,"",支払総額!I157/支払対象者延人数!I157)</f>
        <v>15171.26936026936</v>
      </c>
      <c r="J157" s="30">
        <f>IF(支払総額!J157=0,"",支払総額!J157/支払対象者延人数!J157)</f>
        <v>20955.923841059604</v>
      </c>
      <c r="K157" s="30">
        <f>IF(支払総額!K157=0,"",支払総額!K157/支払対象者延人数!K157)</f>
        <v>20652.46302250804</v>
      </c>
    </row>
    <row r="158" spans="1:11" ht="20.149999999999999" customHeight="1" x14ac:dyDescent="0.2">
      <c r="A158" s="9">
        <v>195</v>
      </c>
      <c r="B158" s="9">
        <v>3410107944</v>
      </c>
      <c r="C158" s="9" t="s">
        <v>1050</v>
      </c>
      <c r="D158" s="10">
        <f>IF(支払総額!D158=0,"",支払総額!D158/支払対象者延人数!D158)</f>
        <v>19952</v>
      </c>
      <c r="E158" s="10">
        <f>IF(支払総額!E158=0,"",支払総額!E158/支払対象者延人数!E158)</f>
        <v>23597.058823529413</v>
      </c>
      <c r="F158" s="30">
        <f>IF(支払総額!F158=0,"",支払総額!F158/支払対象者延人数!F158)</f>
        <v>23791.891891891893</v>
      </c>
      <c r="G158" s="30" t="str">
        <f>IF(支払総額!G158=0,"",支払総額!G158/支払対象者延人数!G158)</f>
        <v/>
      </c>
      <c r="H158" s="30">
        <f>IF(支払総額!H158=0,"",支払総額!H158/支払対象者延人数!H158)</f>
        <v>23415.322580645163</v>
      </c>
      <c r="I158" s="30" t="str">
        <f>IF(支払総額!I158=0,"",支払総額!I158/支払対象者延人数!I158)</f>
        <v/>
      </c>
      <c r="J158" s="30" t="str">
        <f>IF(支払総額!J158=0,"",支払総額!J158/支払対象者延人数!J158)</f>
        <v/>
      </c>
      <c r="K158" s="30">
        <f>IF(支払総額!K158=0,"",支払総額!K158/支払対象者延人数!K158)</f>
        <v>28031.186440677968</v>
      </c>
    </row>
    <row r="159" spans="1:11" ht="20.149999999999999" customHeight="1" x14ac:dyDescent="0.2">
      <c r="A159" s="9">
        <v>197</v>
      </c>
      <c r="B159" s="9">
        <v>3410500882</v>
      </c>
      <c r="C159" s="9" t="s">
        <v>520</v>
      </c>
      <c r="D159" s="10">
        <f>IF(支払総額!D159=0,"",支払総額!D159/支払対象者延人数!D159)</f>
        <v>9698.6013513513517</v>
      </c>
      <c r="E159" s="10">
        <f>IF(支払総額!E159=0,"",支払総額!E159/支払対象者延人数!E159)</f>
        <v>10711.381294964029</v>
      </c>
      <c r="F159" s="30">
        <f>IF(支払総額!F159=0,"",支払総額!F159/支払対象者延人数!F159)</f>
        <v>13745.940298507463</v>
      </c>
      <c r="G159" s="30">
        <f>IF(支払総額!G159=0,"",支払総額!G159/支払対象者延人数!G159)</f>
        <v>16749.647058823528</v>
      </c>
      <c r="H159" s="30">
        <f>IF(支払総額!H159=0,"",支払総額!H159/支払対象者延人数!H159)</f>
        <v>15282.128342245989</v>
      </c>
      <c r="I159" s="30">
        <f>IF(支払総額!I159=0,"",支払総額!I159/支払対象者延人数!I159)</f>
        <v>18682.716577540108</v>
      </c>
      <c r="J159" s="30">
        <f>IF(支払総額!J159=0,"",支払総額!J159/支払対象者延人数!J159)</f>
        <v>23825.830601092897</v>
      </c>
      <c r="K159" s="30">
        <f>IF(支払総額!K159=0,"",支払総額!K159/支払対象者延人数!K159)</f>
        <v>27925.652694610777</v>
      </c>
    </row>
    <row r="160" spans="1:11" ht="20.149999999999999" customHeight="1" x14ac:dyDescent="0.2">
      <c r="A160" s="9">
        <v>199</v>
      </c>
      <c r="B160" s="9">
        <v>3411502044</v>
      </c>
      <c r="C160" s="9" t="s">
        <v>521</v>
      </c>
      <c r="D160" s="10">
        <f>IF(支払総額!D160=0,"",支払総額!D160/支払対象者延人数!D160)</f>
        <v>7911.449275362319</v>
      </c>
      <c r="E160" s="10">
        <f>IF(支払総額!E160=0,"",支払総額!E160/支払対象者延人数!E160)</f>
        <v>8636.3970588235297</v>
      </c>
      <c r="F160" s="30">
        <f>IF(支払総額!F160=0,"",支払総額!F160/支払対象者延人数!F160)</f>
        <v>11044.150943396226</v>
      </c>
      <c r="G160" s="30">
        <f>IF(支払総額!G160=0,"",支払総額!G160/支払対象者延人数!G160)</f>
        <v>9830.1742160278754</v>
      </c>
      <c r="H160" s="30">
        <f>IF(支払総額!H160=0,"",支払総額!H160/支払対象者延人数!H160)</f>
        <v>9905.2346570397112</v>
      </c>
      <c r="I160" s="30">
        <f>IF(支払総額!I160=0,"",支払総額!I160/支払対象者延人数!I160)</f>
        <v>10293.033898305084</v>
      </c>
      <c r="J160" s="30">
        <f>IF(支払総額!J160=0,"",支払総額!J160/支払対象者延人数!J160)</f>
        <v>9751.5050167224072</v>
      </c>
      <c r="K160" s="30">
        <f>IF(支払総額!K160=0,"",支払総額!K160/支払対象者延人数!K160)</f>
        <v>11743.299319727892</v>
      </c>
    </row>
    <row r="161" spans="1:11" ht="20.149999999999999" customHeight="1" x14ac:dyDescent="0.2">
      <c r="A161" s="9">
        <v>200</v>
      </c>
      <c r="B161" s="9">
        <v>3411502051</v>
      </c>
      <c r="C161" s="9" t="s">
        <v>404</v>
      </c>
      <c r="D161" s="10">
        <f>IF(支払総額!D161=0,"",支払総額!D161/支払対象者延人数!D161)</f>
        <v>20176.576271186441</v>
      </c>
      <c r="E161" s="10">
        <f>IF(支払総額!E161=0,"",支払総額!E161/支払対象者延人数!E161)</f>
        <v>20356.816176470587</v>
      </c>
      <c r="F161" s="30">
        <f>IF(支払総額!F161=0,"",支払総額!F161/支払対象者延人数!F161)</f>
        <v>20112.846715328466</v>
      </c>
      <c r="G161" s="30">
        <f>IF(支払総額!G161=0,"",支払総額!G161/支払対象者延人数!G161)</f>
        <v>20874.727272727272</v>
      </c>
      <c r="H161" s="30">
        <f>IF(支払総額!H161=0,"",支払総額!H161/支払対象者延人数!H161)</f>
        <v>23942.264705882353</v>
      </c>
      <c r="I161" s="30">
        <f>IF(支払総額!I161=0,"",支払総額!I161/支払対象者延人数!I161)</f>
        <v>22969.573426573428</v>
      </c>
      <c r="J161" s="30">
        <f>IF(支払総額!J161=0,"",支払総額!J161/支払対象者延人数!J161)</f>
        <v>22957.590909090908</v>
      </c>
      <c r="K161" s="30">
        <f>IF(支払総額!K161=0,"",支払総額!K161/支払対象者延人数!K161)</f>
        <v>23416.24342105263</v>
      </c>
    </row>
    <row r="162" spans="1:11" ht="20.149999999999999" customHeight="1" x14ac:dyDescent="0.2">
      <c r="A162" s="9">
        <v>201</v>
      </c>
      <c r="B162" s="9">
        <v>3412700373</v>
      </c>
      <c r="C162" s="9" t="s">
        <v>522</v>
      </c>
      <c r="D162" s="10">
        <f>IF(支払総額!D162=0,"",支払総額!D162/支払対象者延人数!D162)</f>
        <v>16861.666666666668</v>
      </c>
      <c r="E162" s="10">
        <f>IF(支払総額!E162=0,"",支払総額!E162/支払対象者延人数!E162)</f>
        <v>19726.023166023166</v>
      </c>
      <c r="F162" s="30">
        <f>IF(支払総額!F162=0,"",支払総額!F162/支払対象者延人数!F162)</f>
        <v>21050</v>
      </c>
      <c r="G162" s="30">
        <f>IF(支払総額!G162=0,"",支払総額!G162/支払対象者延人数!G162)</f>
        <v>22617.357723577235</v>
      </c>
      <c r="H162" s="30">
        <f>IF(支払総額!H162=0,"",支払総額!H162/支払対象者延人数!H162)</f>
        <v>22068.976377952757</v>
      </c>
      <c r="I162" s="30">
        <f>IF(支払総額!I162=0,"",支払総額!I162/支払対象者延人数!I162)</f>
        <v>23015.873015873014</v>
      </c>
      <c r="J162" s="30">
        <f>IF(支払総額!J162=0,"",支払総額!J162/支払対象者延人数!J162)</f>
        <v>22889.0625</v>
      </c>
      <c r="K162" s="30">
        <f>IF(支払総額!K162=0,"",支払総額!K162/支払対象者延人数!K162)</f>
        <v>21579.715302491102</v>
      </c>
    </row>
    <row r="163" spans="1:11" ht="20.149999999999999" customHeight="1" x14ac:dyDescent="0.2">
      <c r="A163" s="9">
        <v>202</v>
      </c>
      <c r="B163" s="9">
        <v>3410207892</v>
      </c>
      <c r="C163" s="9" t="s">
        <v>517</v>
      </c>
      <c r="D163" s="10">
        <f>IF(支払総額!D163=0,"",支払総額!D163/支払対象者延人数!D163)</f>
        <v>7136.28</v>
      </c>
      <c r="E163" s="10">
        <f>IF(支払総額!E163=0,"",支払総額!E163/支払対象者延人数!E163)</f>
        <v>6985.666666666667</v>
      </c>
      <c r="F163" s="30">
        <f>IF(支払総額!F163=0,"",支払総額!F163/支払対象者延人数!F163)</f>
        <v>6680.7262569832401</v>
      </c>
      <c r="G163" s="30">
        <f>IF(支払総額!G163=0,"",支払総額!G163/支払対象者延人数!G163)</f>
        <v>6291.141732283465</v>
      </c>
      <c r="H163" s="30">
        <f>IF(支払総額!H163=0,"",支払総額!H163/支払対象者延人数!H163)</f>
        <v>7207.0707070707067</v>
      </c>
      <c r="I163" s="30">
        <f>IF(支払総額!I163=0,"",支払総額!I163/支払対象者延人数!I163)</f>
        <v>7456.7653061224491</v>
      </c>
      <c r="J163" s="30">
        <f>IF(支払総額!J163=0,"",支払総額!J163/支払対象者延人数!J163)</f>
        <v>6932.5787671232874</v>
      </c>
      <c r="K163" s="30">
        <f>IF(支払総額!K163=0,"",支払総額!K163/支払対象者延人数!K163)</f>
        <v>6898.9619377162626</v>
      </c>
    </row>
    <row r="164" spans="1:11" ht="20.149999999999999" customHeight="1" x14ac:dyDescent="0.2">
      <c r="A164" s="9">
        <v>203</v>
      </c>
      <c r="B164" s="9">
        <v>3410207991</v>
      </c>
      <c r="C164" s="9" t="s">
        <v>523</v>
      </c>
      <c r="D164" s="10" t="str">
        <f>IF(支払総額!D164=0,"",支払総額!D164/支払対象者延人数!D164)</f>
        <v/>
      </c>
      <c r="E164" s="10" t="str">
        <f>IF(支払総額!E164=0,"",支払総額!E164/支払対象者延人数!E164)</f>
        <v/>
      </c>
      <c r="F164" s="30" t="str">
        <f>IF(支払総額!F164=0,"",支払総額!F164/支払対象者延人数!F164)</f>
        <v/>
      </c>
      <c r="G164" s="30" t="str">
        <f>IF(支払総額!G164=0,"",支払総額!G164/支払対象者延人数!G164)</f>
        <v/>
      </c>
      <c r="H164" s="30" t="str">
        <f>IF(支払総額!H164=0,"",支払総額!H164/支払対象者延人数!H164)</f>
        <v/>
      </c>
      <c r="I164" s="30" t="str">
        <f>IF(支払総額!I164=0,"",支払総額!I164/支払対象者延人数!I164)</f>
        <v/>
      </c>
      <c r="J164" s="60" t="str">
        <f>IF(支払総額!J164=0,"",支払総額!J164/支払対象者延人数!J164)</f>
        <v/>
      </c>
      <c r="K164" s="60" t="str">
        <f>IF(支払総額!K164=0,"",支払総額!K164/支払対象者延人数!K164)</f>
        <v/>
      </c>
    </row>
    <row r="165" spans="1:11" ht="20.149999999999999" customHeight="1" x14ac:dyDescent="0.2">
      <c r="A165" s="9">
        <v>206</v>
      </c>
      <c r="B165" s="9">
        <v>3410108082</v>
      </c>
      <c r="C165" s="9" t="s">
        <v>1119</v>
      </c>
      <c r="D165" s="10">
        <f>IF(支払総額!D165=0,"",支払総額!D165/支払対象者延人数!D165)</f>
        <v>18445.3125</v>
      </c>
      <c r="E165" s="10">
        <f>IF(支払総額!E165=0,"",支払総額!E165/支払対象者延人数!E165)</f>
        <v>15890.41450777202</v>
      </c>
      <c r="F165" s="30">
        <f>IF(支払総額!F165=0,"",支払総額!F165/支払対象者延人数!F165)</f>
        <v>14923.160173160173</v>
      </c>
      <c r="G165" s="30">
        <f>IF(支払総額!G165=0,"",支払総額!G165/支払対象者延人数!G165)</f>
        <v>15245.057034220532</v>
      </c>
      <c r="H165" s="30">
        <f>IF(支払総額!H165=0,"",支払総額!H165/支払対象者延人数!H165)</f>
        <v>14744.982078853047</v>
      </c>
      <c r="I165" s="30">
        <f>IF(支払総額!I165=0,"",支払総額!I165/支払対象者延人数!I165)</f>
        <v>14877.592592592593</v>
      </c>
      <c r="J165" s="30">
        <f>IF(支払総額!J165=0,"",支払総額!J165/支払対象者延人数!J165)</f>
        <v>15000.566037735849</v>
      </c>
      <c r="K165" s="30">
        <f>IF(支払総額!K165=0,"",支払総額!K165/支払対象者延人数!K165)</f>
        <v>13981.899641577062</v>
      </c>
    </row>
    <row r="166" spans="1:11" ht="20.149999999999999" customHeight="1" x14ac:dyDescent="0.2">
      <c r="A166" s="9">
        <v>207</v>
      </c>
      <c r="B166" s="9">
        <v>3410208262</v>
      </c>
      <c r="C166" s="9" t="s">
        <v>524</v>
      </c>
      <c r="D166" s="10">
        <f>IF(支払総額!D166=0,"",支払総額!D166/支払対象者延人数!D166)</f>
        <v>6481.0778443113768</v>
      </c>
      <c r="E166" s="10">
        <f>IF(支払総額!E166=0,"",支払総額!E166/支払対象者延人数!E166)</f>
        <v>6840.1190476190477</v>
      </c>
      <c r="F166" s="30">
        <f>IF(支払総額!F166=0,"",支払総額!F166/支払対象者延人数!F166)</f>
        <v>6765.8928571428569</v>
      </c>
      <c r="G166" s="30">
        <f>IF(支払総額!G166=0,"",支払総額!G166/支払対象者延人数!G166)</f>
        <v>7123.5294117647063</v>
      </c>
      <c r="H166" s="30">
        <f>IF(支払総額!H166=0,"",支払総額!H166/支払対象者延人数!H166)</f>
        <v>7231.8888888888887</v>
      </c>
      <c r="I166" s="30">
        <f>IF(支払総額!I166=0,"",支払総額!I166/支払対象者延人数!I166)</f>
        <v>5177.0555555555557</v>
      </c>
      <c r="J166" s="30">
        <f>IF(支払総額!J166=0,"",支払総額!J166/支払対象者延人数!J166)</f>
        <v>6131</v>
      </c>
      <c r="K166" s="30">
        <f>IF(支払総額!K166=0,"",支払総額!K166/支払対象者延人数!K166)</f>
        <v>5377.5418994413412</v>
      </c>
    </row>
    <row r="167" spans="1:11" ht="20.149999999999999" customHeight="1" x14ac:dyDescent="0.2">
      <c r="A167" s="9">
        <v>208</v>
      </c>
      <c r="B167" s="9">
        <v>3410500890</v>
      </c>
      <c r="C167" s="9" t="s">
        <v>137</v>
      </c>
      <c r="D167" s="10">
        <f>IF(支払総額!D167=0,"",支払総額!D167/支払対象者延人数!D167)</f>
        <v>20452.197530864196</v>
      </c>
      <c r="E167" s="10">
        <f>IF(支払総額!E167=0,"",支払総額!E167/支払対象者延人数!E167)</f>
        <v>21669.593495934958</v>
      </c>
      <c r="F167" s="30">
        <f>IF(支払総額!F167=0,"",支払総額!F167/支払対象者延人数!F167)</f>
        <v>15817.315315315316</v>
      </c>
      <c r="G167" s="30">
        <f>IF(支払総額!G167=0,"",支払総額!G167/支払対象者延人数!G167)</f>
        <v>17186.536363636365</v>
      </c>
      <c r="H167" s="30">
        <f>IF(支払総額!H167=0,"",支払総額!H167/支払対象者延人数!H167)</f>
        <v>21796.663366336634</v>
      </c>
      <c r="I167" s="30">
        <f>IF(支払総額!I167=0,"",支払総額!I167/支払対象者延人数!I167)</f>
        <v>19875.060000000001</v>
      </c>
      <c r="J167" s="30">
        <f>IF(支払総額!J167=0,"",支払総額!J167/支払対象者延人数!J167)</f>
        <v>19208.627192982458</v>
      </c>
      <c r="K167" s="30">
        <f>IF(支払総額!K167=0,"",支払総額!K167/支払対象者延人数!K167)</f>
        <v>17250.188073394496</v>
      </c>
    </row>
    <row r="168" spans="1:11" ht="20.149999999999999" customHeight="1" x14ac:dyDescent="0.2">
      <c r="A168" s="9">
        <v>209</v>
      </c>
      <c r="B168" s="9">
        <v>3411100591</v>
      </c>
      <c r="C168" s="9" t="s">
        <v>1051</v>
      </c>
      <c r="D168" s="10">
        <f>IF(支払総額!D168=0,"",支払総額!D168/支払対象者延人数!D168)</f>
        <v>24297.547169811322</v>
      </c>
      <c r="E168" s="10">
        <f>IF(支払総額!E168=0,"",支払総額!E168/支払対象者延人数!E168)</f>
        <v>22209.276315789473</v>
      </c>
      <c r="F168" s="30">
        <f>IF(支払総額!F168=0,"",支払総額!F168/支払対象者延人数!F168)</f>
        <v>30792.457627118645</v>
      </c>
      <c r="G168" s="30">
        <f>IF(支払総額!G168=0,"",支払総額!G168/支払対象者延人数!G168)</f>
        <v>32656.162790697676</v>
      </c>
      <c r="H168" s="30">
        <f>IF(支払総額!H168=0,"",支払総額!H168/支払対象者延人数!H168)</f>
        <v>32160.110619469026</v>
      </c>
      <c r="I168" s="30">
        <f>IF(支払総額!I168=0,"",支払総額!I168/支払対象者延人数!I168)</f>
        <v>21164.93165467626</v>
      </c>
      <c r="J168" s="30">
        <f>IF(支払総額!J168=0,"",支払総額!J168/支払対象者延人数!J168)</f>
        <v>19792.640483383686</v>
      </c>
      <c r="K168" s="30">
        <f>IF(支払総額!K168=0,"",支払総額!K168/支払対象者延人数!K168)</f>
        <v>21626.029498525073</v>
      </c>
    </row>
    <row r="169" spans="1:11" ht="20.149999999999999" customHeight="1" x14ac:dyDescent="0.2">
      <c r="A169" s="9">
        <v>210</v>
      </c>
      <c r="B169" s="9">
        <v>3412100194</v>
      </c>
      <c r="C169" s="9" t="s">
        <v>525</v>
      </c>
      <c r="D169" s="10">
        <f>IF(支払総額!D169=0,"",支払総額!D169/支払対象者延人数!D169)</f>
        <v>9330.7587719298244</v>
      </c>
      <c r="E169" s="10">
        <f>IF(支払総額!E169=0,"",支払総額!E169/支払対象者延人数!E169)</f>
        <v>8397.7682926829275</v>
      </c>
      <c r="F169" s="30">
        <f>IF(支払総額!F169=0,"",支払総額!F169/支払対象者延人数!F169)</f>
        <v>9808.8250000000007</v>
      </c>
      <c r="G169" s="30">
        <f>IF(支払総額!G169=0,"",支払総額!G169/支払対象者延人数!G169)</f>
        <v>11936.578125</v>
      </c>
      <c r="H169" s="30">
        <f>IF(支払総額!H169=0,"",支払総額!H169/支払対象者延人数!H169)</f>
        <v>13703.020833333334</v>
      </c>
      <c r="I169" s="30">
        <f>IF(支払総額!I169=0,"",支払総額!I169/支払対象者延人数!I169)</f>
        <v>13478.840425531915</v>
      </c>
      <c r="J169" s="30">
        <f>IF(支払総額!J169=0,"",支払総額!J169/支払対象者延人数!J169)</f>
        <v>13712.047318611987</v>
      </c>
      <c r="K169" s="30">
        <f>IF(支払総額!K169=0,"",支払総額!K169/支払対象者延人数!K169)</f>
        <v>16025.180981595093</v>
      </c>
    </row>
    <row r="170" spans="1:11" ht="20.149999999999999" customHeight="1" x14ac:dyDescent="0.2">
      <c r="A170" s="9">
        <v>211</v>
      </c>
      <c r="B170" s="9">
        <v>3410900496</v>
      </c>
      <c r="C170" s="9" t="s">
        <v>1074</v>
      </c>
      <c r="D170" s="10">
        <f>IF(支払総額!D170=0,"",支払総額!D170/支払対象者延人数!D170)</f>
        <v>11514.150442477876</v>
      </c>
      <c r="E170" s="10">
        <f>IF(支払総額!E170=0,"",支払総額!E170/支払対象者延人数!E170)</f>
        <v>12151.852459016394</v>
      </c>
      <c r="F170" s="30">
        <f>IF(支払総額!F170=0,"",支払総額!F170/支払対象者延人数!F170)</f>
        <v>13625.660194174758</v>
      </c>
      <c r="G170" s="30">
        <f>IF(支払総額!G170=0,"",支払総額!G170/支払対象者延人数!G170)</f>
        <v>22675.955357142859</v>
      </c>
      <c r="H170" s="30">
        <f>IF(支払総額!H170=0,"",支払総額!H170/支払対象者延人数!H170)</f>
        <v>18178.516949152541</v>
      </c>
      <c r="I170" s="30">
        <f>IF(支払総額!I170=0,"",支払総額!I170/支払対象者延人数!I170)</f>
        <v>16626.228723404256</v>
      </c>
      <c r="J170" s="30">
        <f>IF(支払総額!J170=0,"",支払総額!J170/支払対象者延人数!J170)</f>
        <v>16332.142857142857</v>
      </c>
      <c r="K170" s="30">
        <f>IF(支払総額!K170=0,"",支払総額!K170/支払対象者延人数!K170)</f>
        <v>19878.643216080403</v>
      </c>
    </row>
    <row r="171" spans="1:11" ht="20.149999999999999" customHeight="1" x14ac:dyDescent="0.2">
      <c r="A171" s="9">
        <v>212</v>
      </c>
      <c r="B171" s="9">
        <v>3411700226</v>
      </c>
      <c r="C171" s="9" t="s">
        <v>1052</v>
      </c>
      <c r="D171" s="10">
        <f>IF(支払総額!D171=0,"",支払総額!D171/支払対象者延人数!D171)</f>
        <v>21148.351515151517</v>
      </c>
      <c r="E171" s="10">
        <f>IF(支払総額!E171=0,"",支払総額!E171/支払対象者延人数!E171)</f>
        <v>24910.154639175256</v>
      </c>
      <c r="F171" s="30">
        <f>IF(支払総額!F171=0,"",支払総額!F171/支払対象者延人数!F171)</f>
        <v>22126.117021276597</v>
      </c>
      <c r="G171" s="30">
        <f>IF(支払総額!G171=0,"",支払総額!G171/支払対象者延人数!G171)</f>
        <v>25579.514563106797</v>
      </c>
      <c r="H171" s="30">
        <f>IF(支払総額!H171=0,"",支払総額!H171/支払対象者延人数!H171)</f>
        <v>23904.751072961375</v>
      </c>
      <c r="I171" s="30">
        <f>IF(支払総額!I171=0,"",支払総額!I171/支払対象者延人数!I171)</f>
        <v>29367.639130434782</v>
      </c>
      <c r="J171" s="60" t="str">
        <f>IF(支払総額!J171=0,"",支払総額!J171/支払対象者延人数!J171)</f>
        <v/>
      </c>
      <c r="K171" s="60">
        <f>IF(支払総額!K171=0,"",支払総額!K171/支払対象者延人数!K171)</f>
        <v>30052.159090909092</v>
      </c>
    </row>
    <row r="172" spans="1:11" ht="20.149999999999999" customHeight="1" x14ac:dyDescent="0.2">
      <c r="A172" s="9">
        <v>214</v>
      </c>
      <c r="B172" s="9">
        <v>3413600234</v>
      </c>
      <c r="C172" s="9" t="s">
        <v>1053</v>
      </c>
      <c r="D172" s="10">
        <f>IF(支払総額!D172=0,"",支払総額!D172/支払対象者延人数!D172)</f>
        <v>30207.205387205388</v>
      </c>
      <c r="E172" s="10">
        <f>IF(支払総額!E172=0,"",支払総額!E172/支払対象者延人数!E172)</f>
        <v>30759.252525252527</v>
      </c>
      <c r="F172" s="30">
        <f>IF(支払総額!F172=0,"",支払総額!F172/支払対象者延人数!F172)</f>
        <v>35002.438746438747</v>
      </c>
      <c r="G172" s="30">
        <f>IF(支払総額!G172=0,"",支払総額!G172/支払対象者延人数!G172)</f>
        <v>36312.084210526315</v>
      </c>
      <c r="H172" s="30">
        <f>IF(支払総額!H172=0,"",支払総額!H172/支払対象者延人数!H172)</f>
        <v>42857.404157043879</v>
      </c>
      <c r="I172" s="30">
        <f>IF(支払総額!I172=0,"",支払総額!I172/支払対象者延人数!I172)</f>
        <v>42638.740229885057</v>
      </c>
      <c r="J172" s="30">
        <f>IF(支払総額!J172=0,"",支払総額!J172/支払対象者延人数!J172)</f>
        <v>41229.553287981857</v>
      </c>
      <c r="K172" s="30">
        <f>IF(支払総額!K172=0,"",支払総額!K172/支払対象者延人数!K172)</f>
        <v>37673.803030303032</v>
      </c>
    </row>
    <row r="173" spans="1:11" ht="20.149999999999999" customHeight="1" x14ac:dyDescent="0.2">
      <c r="A173" s="9">
        <v>216</v>
      </c>
      <c r="B173" s="9">
        <v>3412500682</v>
      </c>
      <c r="C173" s="9" t="s">
        <v>1075</v>
      </c>
      <c r="D173" s="10">
        <f>IF(支払総額!D173=0,"",支払総額!D173/支払対象者延人数!D173)</f>
        <v>8428.5701492537319</v>
      </c>
      <c r="E173" s="10">
        <f>IF(支払総額!E173=0,"",支払総額!E173/支払対象者延人数!E173)</f>
        <v>7697.083333333333</v>
      </c>
      <c r="F173" s="30">
        <f>IF(支払総額!F173=0,"",支払総額!F173/支払対象者延人数!F173)</f>
        <v>9108.9126213592226</v>
      </c>
      <c r="G173" s="30">
        <f>IF(支払総額!G173=0,"",支払総額!G173/支払対象者延人数!G173)</f>
        <v>9612.8448275862065</v>
      </c>
      <c r="H173" s="30">
        <f>IF(支払総額!H173=0,"",支払総額!H173/支払対象者延人数!H173)</f>
        <v>9166.6712328767117</v>
      </c>
      <c r="I173" s="30">
        <f>IF(支払総額!I173=0,"",支払総額!I173/支払対象者延人数!I173)</f>
        <v>9183.8108108108099</v>
      </c>
      <c r="J173" s="30">
        <f>IF(支払総額!J173=0,"",支払総額!J173/支払対象者延人数!J173)</f>
        <v>8221.6</v>
      </c>
      <c r="K173" s="30">
        <f>IF(支払総額!K173=0,"",支払総額!K173/支払対象者延人数!K173)</f>
        <v>7854.2088607594933</v>
      </c>
    </row>
    <row r="174" spans="1:11" ht="20.149999999999999" customHeight="1" x14ac:dyDescent="0.2">
      <c r="A174" s="9">
        <v>217</v>
      </c>
      <c r="B174" s="9">
        <v>3410206209</v>
      </c>
      <c r="C174" s="9" t="s">
        <v>1054</v>
      </c>
      <c r="D174" s="10">
        <f>IF(支払総額!D174=0,"",支払総額!D174/支払対象者延人数!D174)</f>
        <v>5707.0588235294117</v>
      </c>
      <c r="E174" s="10">
        <f>IF(支払総額!E174=0,"",支払総額!E174/支払対象者延人数!E174)</f>
        <v>5019.0569620253164</v>
      </c>
      <c r="F174" s="30">
        <f>IF(支払総額!F174=0,"",支払総額!F174/支払対象者延人数!F174)</f>
        <v>6887.643939393939</v>
      </c>
      <c r="G174" s="30">
        <f>IF(支払総額!G174=0,"",支払総額!G174/支払対象者延人数!G174)</f>
        <v>8435.3611111111113</v>
      </c>
      <c r="H174" s="30">
        <f>IF(支払総額!H174=0,"",支払総額!H174/支払対象者延人数!H174)</f>
        <v>8339.3313253012057</v>
      </c>
      <c r="I174" s="30">
        <f>IF(支払総額!I174=0,"",支払総額!I174/支払対象者延人数!I174)</f>
        <v>8193.4947916666661</v>
      </c>
      <c r="J174" s="51" t="str">
        <f>IF(支払総額!J174=0,"",支払総額!J174/支払対象者延人数!J174)</f>
        <v/>
      </c>
      <c r="K174" s="51" t="str">
        <f>IF(支払総額!K174=0,"",支払総額!K174/支払対象者延人数!K174)</f>
        <v/>
      </c>
    </row>
    <row r="175" spans="1:11" ht="20.149999999999999" customHeight="1" x14ac:dyDescent="0.2">
      <c r="A175" s="9">
        <v>219</v>
      </c>
      <c r="B175" s="9">
        <v>3411502127</v>
      </c>
      <c r="C175" s="9" t="s">
        <v>526</v>
      </c>
      <c r="D175" s="10">
        <f>IF(支払総額!D175=0,"",支払総額!D175/支払対象者延人数!D175)</f>
        <v>12950.819672131147</v>
      </c>
      <c r="E175" s="10">
        <f>IF(支払総額!E175=0,"",支払総額!E175/支払対象者延人数!E175)</f>
        <v>8757.3964497041416</v>
      </c>
      <c r="F175" s="30">
        <f>IF(支払総額!F175=0,"",支払総額!F175/支払対象者延人数!F175)</f>
        <v>10160.944785276073</v>
      </c>
      <c r="G175" s="30">
        <f>IF(支払総額!G175=0,"",支払総額!G175/支払対象者延人数!G175)</f>
        <v>9071.1979166666661</v>
      </c>
      <c r="H175" s="30">
        <f>IF(支払総額!H175=0,"",支払総額!H175/支払対象者延人数!H175)</f>
        <v>9327.6177777777775</v>
      </c>
      <c r="I175" s="30">
        <f>IF(支払総額!I175=0,"",支払総額!I175/支払対象者延人数!I175)</f>
        <v>10489.264069264069</v>
      </c>
      <c r="J175" s="30">
        <f>IF(支払総額!J175=0,"",支払総額!J175/支払対象者延人数!J175)</f>
        <v>10552.305084745763</v>
      </c>
      <c r="K175" s="30">
        <f>IF(支払総額!K175=0,"",支払総額!K175/支払対象者延人数!K175)</f>
        <v>12131.813620071685</v>
      </c>
    </row>
    <row r="176" spans="1:11" ht="20.149999999999999" customHeight="1" x14ac:dyDescent="0.2">
      <c r="A176" s="9">
        <v>220</v>
      </c>
      <c r="B176" s="9">
        <v>3411502135</v>
      </c>
      <c r="C176" s="9" t="s">
        <v>527</v>
      </c>
      <c r="D176" s="10">
        <f>IF(支払総額!D176=0,"",支払総額!D176/支払対象者延人数!D176)</f>
        <v>19498.792682926829</v>
      </c>
      <c r="E176" s="10">
        <f>IF(支払総額!E176=0,"",支払総額!E176/支払対象者延人数!E176)</f>
        <v>20125.421686746988</v>
      </c>
      <c r="F176" s="30">
        <f>IF(支払総額!F176=0,"",支払総額!F176/支払対象者延人数!F176)</f>
        <v>20207.279693486591</v>
      </c>
      <c r="G176" s="30">
        <f>IF(支払総額!G176=0,"",支払総額!G176/支払対象者延人数!G176)</f>
        <v>20433.657587548638</v>
      </c>
      <c r="H176" s="30">
        <f>IF(支払総額!H176=0,"",支払総額!H176/支払対象者延人数!H176)</f>
        <v>19628.251141552511</v>
      </c>
      <c r="I176" s="30">
        <f>IF(支払総額!I176=0,"",支払総額!I176/支払対象者延人数!I176)</f>
        <v>19484.140969162996</v>
      </c>
      <c r="J176" s="30">
        <f>IF(支払総額!J176=0,"",支払総額!J176/支払対象者延人数!J176)</f>
        <v>22996.498054474709</v>
      </c>
      <c r="K176" s="30">
        <f>IF(支払総額!K176=0,"",支払総額!K176/支払対象者延人数!K176)</f>
        <v>20600.381679389313</v>
      </c>
    </row>
    <row r="177" spans="1:11" ht="20.149999999999999" customHeight="1" x14ac:dyDescent="0.2">
      <c r="A177" s="9">
        <v>223</v>
      </c>
      <c r="B177" s="9">
        <v>3411100195</v>
      </c>
      <c r="C177" s="9" t="s">
        <v>529</v>
      </c>
      <c r="D177" s="10">
        <f>IF(支払総額!D177=0,"",支払総額!D177/支払対象者延人数!D177)</f>
        <v>16140.171875</v>
      </c>
      <c r="E177" s="10">
        <f>IF(支払総額!E177=0,"",支払総額!E177/支払対象者延人数!E177)</f>
        <v>14778.306603773584</v>
      </c>
      <c r="F177" s="30">
        <f>IF(支払総額!F177=0,"",支払総額!F177/支払対象者延人数!F177)</f>
        <v>16678.794999999998</v>
      </c>
      <c r="G177" s="30">
        <f>IF(支払総額!G177=0,"",支払総額!G177/支払対象者延人数!G177)</f>
        <v>15860.149321266968</v>
      </c>
      <c r="H177" s="30">
        <f>IF(支払総額!H177=0,"",支払総額!H177/支払対象者延人数!H177)</f>
        <v>17202.751037344398</v>
      </c>
      <c r="I177" s="30">
        <f>IF(支払総額!I177=0,"",支払総額!I177/支払対象者延人数!I177)</f>
        <v>15145.607692307693</v>
      </c>
      <c r="J177" s="30">
        <f>IF(支払総額!J177=0,"",支払総額!J177/支払対象者延人数!J177)</f>
        <v>15974.63813229572</v>
      </c>
      <c r="K177" s="30">
        <f>IF(支払総額!K177=0,"",支払総額!K177/支払対象者延人数!K177)</f>
        <v>16172.318181818182</v>
      </c>
    </row>
    <row r="178" spans="1:11" ht="20.149999999999999" customHeight="1" x14ac:dyDescent="0.2">
      <c r="A178" s="9">
        <v>225</v>
      </c>
      <c r="B178" s="9">
        <v>3410108850</v>
      </c>
      <c r="C178" s="9" t="s">
        <v>530</v>
      </c>
      <c r="D178" s="10">
        <f>IF(支払総額!D178=0,"",支払総額!D178/支払対象者延人数!D178)</f>
        <v>6024.4444444444443</v>
      </c>
      <c r="E178" s="10">
        <f>IF(支払総額!E178=0,"",支払総額!E178/支払対象者延人数!E178)</f>
        <v>6594.4943820224717</v>
      </c>
      <c r="F178" s="30">
        <f>IF(支払総額!F178=0,"",支払総額!F178/支払対象者延人数!F178)</f>
        <v>6311.0899653979241</v>
      </c>
      <c r="G178" s="30">
        <f>IF(支払総額!G178=0,"",支払総額!G178/支払対象者延人数!G178)</f>
        <v>8342.921875</v>
      </c>
      <c r="H178" s="30">
        <f>IF(支払総額!H178=0,"",支払総額!H178/支払対象者延人数!H178)</f>
        <v>9010.9813084112157</v>
      </c>
      <c r="I178" s="30">
        <f>IF(支払総額!I178=0,"",支払総額!I178/支払対象者延人数!I178)</f>
        <v>8256.9230769230762</v>
      </c>
      <c r="J178" s="30">
        <f>IF(支払総額!J178=0,"",支払総額!J178/支払対象者延人数!J178)</f>
        <v>10278.164556962025</v>
      </c>
      <c r="K178" s="30">
        <f>IF(支払総額!K178=0,"",支払総額!K178/支払対象者延人数!K178)</f>
        <v>11458.166666666666</v>
      </c>
    </row>
    <row r="179" spans="1:11" ht="20.149999999999999" customHeight="1" x14ac:dyDescent="0.2">
      <c r="A179" s="9">
        <v>226</v>
      </c>
      <c r="B179" s="9">
        <v>3410108868</v>
      </c>
      <c r="C179" s="9" t="s">
        <v>531</v>
      </c>
      <c r="D179" s="10">
        <f>IF(支払総額!D179=0,"",支払総額!D179/支払対象者延人数!D179)</f>
        <v>19214.084507042255</v>
      </c>
      <c r="E179" s="10">
        <f>IF(支払総額!E179=0,"",支払総額!E179/支払対象者延人数!E179)</f>
        <v>8536.363636363636</v>
      </c>
      <c r="F179" s="30">
        <f>IF(支払総額!F179=0,"",支払総額!F179/支払対象者延人数!F179)</f>
        <v>7937.7551020408164</v>
      </c>
      <c r="G179" s="30">
        <f>IF(支払総額!G179=0,"",支払総額!G179/支払対象者延人数!G179)</f>
        <v>7630.4733727810653</v>
      </c>
      <c r="H179" s="30">
        <f>IF(支払総額!H179=0,"",支払総額!H179/支払対象者延人数!H179)</f>
        <v>8158.641975308642</v>
      </c>
      <c r="I179" s="30">
        <f>IF(支払総額!I179=0,"",支払総額!I179/支払対象者延人数!I179)</f>
        <v>10200</v>
      </c>
      <c r="J179" s="30">
        <f>IF(支払総額!J179=0,"",支払総額!J179/支払対象者延人数!J179)</f>
        <v>10345.549738219896</v>
      </c>
      <c r="K179" s="30">
        <f>IF(支払総額!K179=0,"",支払総額!K179/支払対象者延人数!K179)</f>
        <v>15775.3</v>
      </c>
    </row>
    <row r="180" spans="1:11" ht="20.149999999999999" customHeight="1" x14ac:dyDescent="0.2">
      <c r="A180" s="9">
        <v>228</v>
      </c>
      <c r="B180" s="9">
        <v>3410208882</v>
      </c>
      <c r="C180" s="9" t="s">
        <v>532</v>
      </c>
      <c r="D180" s="10">
        <f>IF(支払総額!D180=0,"",支払総額!D180/支払対象者延人数!D180)</f>
        <v>17573.149038461539</v>
      </c>
      <c r="E180" s="10">
        <f>IF(支払総額!E180=0,"",支払総額!E180/支払対象者延人数!E180)</f>
        <v>18340.589519650654</v>
      </c>
      <c r="F180" s="30">
        <f>IF(支払総額!F180=0,"",支払総額!F180/支払対象者延人数!F180)</f>
        <v>20332.05</v>
      </c>
      <c r="G180" s="30">
        <f>IF(支払総額!G180=0,"",支払総額!G180/支払対象者延人数!G180)</f>
        <v>21770.073170731706</v>
      </c>
      <c r="H180" s="30">
        <f>IF(支払総額!H180=0,"",支払総額!H180/支払対象者延人数!H180)</f>
        <v>21351.256281407033</v>
      </c>
      <c r="I180" s="30">
        <f>IF(支払総額!I180=0,"",支払総額!I180/支払対象者延人数!I180)</f>
        <v>21079.227467811157</v>
      </c>
      <c r="J180" s="30">
        <f>IF(支払総額!J180=0,"",支払総額!J180/支払対象者延人数!J180)</f>
        <v>19038</v>
      </c>
      <c r="K180" s="30">
        <f>IF(支払総額!K180=0,"",支払総額!K180/支払対象者延人数!K180)</f>
        <v>22288.461538461539</v>
      </c>
    </row>
    <row r="181" spans="1:11" ht="20.149999999999999" customHeight="1" x14ac:dyDescent="0.2">
      <c r="A181" s="9">
        <v>229</v>
      </c>
      <c r="B181" s="9">
        <v>3410208890</v>
      </c>
      <c r="C181" s="9" t="s">
        <v>533</v>
      </c>
      <c r="D181" s="10">
        <f>IF(支払総額!D181=0,"",支払総額!D181/支払対象者延人数!D181)</f>
        <v>5215.3686868686873</v>
      </c>
      <c r="E181" s="10">
        <f>IF(支払総額!E181=0,"",支払総額!E181/支払対象者延人数!E181)</f>
        <v>6841.427536231884</v>
      </c>
      <c r="F181" s="30">
        <f>IF(支払総額!F181=0,"",支払総額!F181/支払対象者延人数!F181)</f>
        <v>9079.5294117647063</v>
      </c>
      <c r="G181" s="30">
        <f>IF(支払総額!G181=0,"",支払総額!G181/支払対象者延人数!G181)</f>
        <v>8562.7058823529405</v>
      </c>
      <c r="H181" s="30">
        <f>IF(支払総額!H181=0,"",支払総額!H181/支払対象者延人数!H181)</f>
        <v>7448.248366013072</v>
      </c>
      <c r="I181" s="30">
        <f>IF(支払総額!I181=0,"",支払総額!I181/支払対象者延人数!I181)</f>
        <v>6544.2162162162158</v>
      </c>
      <c r="J181" s="30">
        <f>IF(支払総額!J181=0,"",支払総額!J181/支払対象者延人数!J181)</f>
        <v>6933.1312500000004</v>
      </c>
      <c r="K181" s="30">
        <f>IF(支払総額!K181=0,"",支払総額!K181/支払対象者延人数!K181)</f>
        <v>8510.4609929078015</v>
      </c>
    </row>
    <row r="182" spans="1:11" ht="20.149999999999999" customHeight="1" x14ac:dyDescent="0.2">
      <c r="A182" s="9">
        <v>230</v>
      </c>
      <c r="B182" s="9">
        <v>3410208916</v>
      </c>
      <c r="C182" s="9" t="s">
        <v>534</v>
      </c>
      <c r="D182" s="10">
        <f>IF(支払総額!D182=0,"",支払総額!D182/支払対象者延人数!D182)</f>
        <v>10967.105263157895</v>
      </c>
      <c r="E182" s="10">
        <f>IF(支払総額!E182=0,"",支払総額!E182/支払対象者延人数!E182)</f>
        <v>10343.08943089431</v>
      </c>
      <c r="F182" s="30">
        <f>IF(支払総額!F182=0,"",支払総額!F182/支払対象者延人数!F182)</f>
        <v>8929.1821561338293</v>
      </c>
      <c r="G182" s="30">
        <f>IF(支払総額!G182=0,"",支払総額!G182/支払対象者延人数!G182)</f>
        <v>8945.3703703703704</v>
      </c>
      <c r="H182" s="30">
        <f>IF(支払総額!H182=0,"",支払総額!H182/支払対象者延人数!H182)</f>
        <v>10138.073770491803</v>
      </c>
      <c r="I182" s="30">
        <f>IF(支払総額!I182=0,"",支払総額!I182/支払対象者延人数!I182)</f>
        <v>8231.9148936170204</v>
      </c>
      <c r="J182" s="30">
        <f>IF(支払総額!J182=0,"",支払総額!J182/支払対象者延人数!J182)</f>
        <v>9149.5370370370365</v>
      </c>
      <c r="K182" s="30">
        <f>IF(支払総額!K182=0,"",支払総額!K182/支払対象者延人数!K182)</f>
        <v>11728.817733990149</v>
      </c>
    </row>
    <row r="183" spans="1:11" ht="20.149999999999999" customHeight="1" x14ac:dyDescent="0.2">
      <c r="A183" s="9">
        <v>231</v>
      </c>
      <c r="B183" s="9">
        <v>3410900504</v>
      </c>
      <c r="C183" s="9" t="s">
        <v>535</v>
      </c>
      <c r="D183" s="10">
        <f>IF(支払総額!D183=0,"",支払総額!D183/支払対象者延人数!D183)</f>
        <v>14026.225609756097</v>
      </c>
      <c r="E183" s="10">
        <f>IF(支払総額!E183=0,"",支払総額!E183/支払対象者延人数!E183)</f>
        <v>12666.627777777778</v>
      </c>
      <c r="F183" s="30">
        <f>IF(支払総額!F183=0,"",支払総額!F183/支払対象者延人数!F183)</f>
        <v>12554.472826086956</v>
      </c>
      <c r="G183" s="30">
        <f>IF(支払総額!G183=0,"",支払総額!G183/支払対象者延人数!G183)</f>
        <v>11903.452054794521</v>
      </c>
      <c r="H183" s="30">
        <f>IF(支払総額!H183=0,"",支払総額!H183/支払対象者延人数!H183)</f>
        <v>11981.977443609023</v>
      </c>
      <c r="I183" s="30">
        <f>IF(支払総額!I183=0,"",支払総額!I183/支払対象者延人数!I183)</f>
        <v>8927.4782608695659</v>
      </c>
      <c r="J183" s="30">
        <f>IF(支払総額!J183=0,"",支払総額!J183/支払対象者延人数!J183)</f>
        <v>11918.842105263158</v>
      </c>
      <c r="K183" s="30">
        <f>IF(支払総額!K183=0,"",支払総額!K183/支払対象者延人数!K183)</f>
        <v>11463.301886792453</v>
      </c>
    </row>
    <row r="184" spans="1:11" ht="20.149999999999999" customHeight="1" x14ac:dyDescent="0.2">
      <c r="A184" s="9">
        <v>233</v>
      </c>
      <c r="B184" s="9">
        <v>3411501830</v>
      </c>
      <c r="C184" s="9" t="s">
        <v>1076</v>
      </c>
      <c r="D184" s="10">
        <f>IF(支払総額!D184=0,"",支払総額!D184/支払対象者延人数!D184)</f>
        <v>4638.3892617449665</v>
      </c>
      <c r="E184" s="10">
        <f>IF(支払総額!E184=0,"",支払総額!E184/支払対象者延人数!E184)</f>
        <v>6578.5897435897432</v>
      </c>
      <c r="F184" s="30">
        <f>IF(支払総額!F184=0,"",支払総額!F184/支払対象者延人数!F184)</f>
        <v>7556.4625850340135</v>
      </c>
      <c r="G184" s="30">
        <f>IF(支払総額!G184=0,"",支払総額!G184/支払対象者延人数!G184)</f>
        <v>10908.104575163399</v>
      </c>
      <c r="H184" s="30">
        <f>IF(支払総額!H184=0,"",支払総額!H184/支払対象者延人数!H184)</f>
        <v>13362.345679012345</v>
      </c>
      <c r="I184" s="30">
        <f>IF(支払総額!I184=0,"",支払総額!I184/支払対象者延人数!I184)</f>
        <v>10428.406593406593</v>
      </c>
      <c r="J184" s="30">
        <f>IF(支払総額!J184=0,"",支払総額!J184/支払対象者延人数!J184)</f>
        <v>14124.126984126984</v>
      </c>
      <c r="K184" s="30">
        <f>IF(支払総額!K184=0,"",支払総額!K184/支払対象者延人数!K184)</f>
        <v>15141.229050279329</v>
      </c>
    </row>
    <row r="185" spans="1:11" ht="20.149999999999999" customHeight="1" x14ac:dyDescent="0.2">
      <c r="A185" s="9">
        <v>234</v>
      </c>
      <c r="B185" s="9">
        <v>3411502150</v>
      </c>
      <c r="C185" s="9" t="s">
        <v>1065</v>
      </c>
      <c r="D185" s="10">
        <f>IF(支払総額!D185=0,"",支払総額!D185/支払対象者延人数!D185)</f>
        <v>5270.2777777777774</v>
      </c>
      <c r="E185" s="10">
        <f>IF(支払総額!E185=0,"",支払総額!E185/支払対象者延人数!E185)</f>
        <v>8292.627717391304</v>
      </c>
      <c r="F185" s="30">
        <f>IF(支払総額!F185=0,"",支払総額!F185/支払対象者延人数!F185)</f>
        <v>7579.3023255813951</v>
      </c>
      <c r="G185" s="30">
        <f>IF(支払総額!G185=0,"",支払総額!G185/支払対象者延人数!G185)</f>
        <v>8378.9044289044286</v>
      </c>
      <c r="H185" s="30">
        <f>IF(支払総額!H185=0,"",支払総額!H185/支払対象者延人数!H185)</f>
        <v>10163.804071246819</v>
      </c>
      <c r="I185" s="30">
        <f>IF(支払総額!I185=0,"",支払総額!I185/支払対象者延人数!I185)</f>
        <v>10053.302777777777</v>
      </c>
      <c r="J185" s="30">
        <f>IF(支払総額!J185=0,"",支払総額!J185/支払対象者延人数!J185)</f>
        <v>10485.430809399479</v>
      </c>
      <c r="K185" s="30">
        <f>IF(支払総額!K185=0,"",支払総額!K185/支払対象者延人数!K185)</f>
        <v>10143.831325301206</v>
      </c>
    </row>
    <row r="186" spans="1:11" ht="20.149999999999999" customHeight="1" x14ac:dyDescent="0.2">
      <c r="A186" s="9">
        <v>235</v>
      </c>
      <c r="B186" s="9">
        <v>3410109031</v>
      </c>
      <c r="C186" s="9" t="s">
        <v>536</v>
      </c>
      <c r="D186" s="10">
        <f>IF(支払総額!D186=0,"",支払総額!D186/支払対象者延人数!D186)</f>
        <v>3409.090909090909</v>
      </c>
      <c r="E186" s="10">
        <f>IF(支払総額!E186=0,"",支払総額!E186/支払対象者延人数!E186)</f>
        <v>4444.1353383458645</v>
      </c>
      <c r="F186" s="30">
        <f>IF(支払総額!F186=0,"",支払総額!F186/支払対象者延人数!F186)</f>
        <v>4130.9767441860467</v>
      </c>
      <c r="G186" s="30">
        <f>IF(支払総額!G186=0,"",支払総額!G186/支払対象者延人数!G186)</f>
        <v>5005.3688524590161</v>
      </c>
      <c r="H186" s="30">
        <f>IF(支払総額!H186=0,"",支払総額!H186/支払対象者延人数!H186)</f>
        <v>7174.674329501916</v>
      </c>
      <c r="I186" s="30">
        <f>IF(支払総額!I186=0,"",支払総額!I186/支払対象者延人数!I186)</f>
        <v>9316.5957446808516</v>
      </c>
      <c r="J186" s="30">
        <f>IF(支払総額!J186=0,"",支払総額!J186/支払対象者延人数!J186)</f>
        <v>7360.7142857142853</v>
      </c>
      <c r="K186" s="30">
        <f>IF(支払総額!K186=0,"",支払総額!K186/支払対象者延人数!K186)</f>
        <v>11199.598930481283</v>
      </c>
    </row>
    <row r="187" spans="1:11" ht="20.149999999999999" customHeight="1" x14ac:dyDescent="0.2">
      <c r="A187" s="9">
        <v>236</v>
      </c>
      <c r="B187" s="9">
        <v>3410109106</v>
      </c>
      <c r="C187" s="9" t="s">
        <v>1066</v>
      </c>
      <c r="D187" s="10">
        <f>IF(支払総額!D187=0,"",支払総額!D187/支払対象者延人数!D187)</f>
        <v>18665.142857142859</v>
      </c>
      <c r="E187" s="10">
        <f>IF(支払総額!E187=0,"",支払総額!E187/支払対象者延人数!E187)</f>
        <v>22550.142131979694</v>
      </c>
      <c r="F187" s="30">
        <f>IF(支払総額!F187=0,"",支払総額!F187/支払対象者延人数!F187)</f>
        <v>22390.788177339902</v>
      </c>
      <c r="G187" s="30" t="str">
        <f>IF(支払総額!G187=0,"",支払総額!G187/支払対象者延人数!G187)</f>
        <v/>
      </c>
      <c r="H187" s="30">
        <f>IF(支払総額!H187=0,"",支払総額!H187/支払対象者延人数!H187)</f>
        <v>24553.767676767678</v>
      </c>
      <c r="I187" s="30">
        <f>IF(支払総額!I187=0,"",支払総額!I187/支払対象者延人数!I187)</f>
        <v>24361.186813186814</v>
      </c>
      <c r="J187" s="30">
        <f>IF(支払総額!J187=0,"",支払総額!J187/支払対象者延人数!J187)</f>
        <v>28762.857142857141</v>
      </c>
      <c r="K187" s="30">
        <f>IF(支払総額!K187=0,"",支払総額!K187/支払対象者延人数!K187)</f>
        <v>26615.541666666668</v>
      </c>
    </row>
    <row r="188" spans="1:11" ht="20.149999999999999" customHeight="1" x14ac:dyDescent="0.2">
      <c r="A188" s="9">
        <v>237</v>
      </c>
      <c r="B188" s="9">
        <v>3410209070</v>
      </c>
      <c r="C188" s="9" t="s">
        <v>537</v>
      </c>
      <c r="D188" s="10">
        <f>IF(支払総額!D188=0,"",支払総額!D188/支払対象者延人数!D188)</f>
        <v>5126.6962962962962</v>
      </c>
      <c r="E188" s="10">
        <f>IF(支払総額!E188=0,"",支払総額!E188/支払対象者延人数!E188)</f>
        <v>10025.448863636364</v>
      </c>
      <c r="F188" s="30">
        <f>IF(支払総額!F188=0,"",支払総額!F188/支払対象者延人数!F188)</f>
        <v>10072.919191919193</v>
      </c>
      <c r="G188" s="30">
        <f>IF(支払総額!G188=0,"",支払総額!G188/支払対象者延人数!G188)</f>
        <v>10568.422018348623</v>
      </c>
      <c r="H188" s="30">
        <f>IF(支払総額!H188=0,"",支払総額!H188/支払対象者延人数!H188)</f>
        <v>17526.047619047618</v>
      </c>
      <c r="I188" s="30">
        <f>IF(支払総額!I188=0,"",支払総額!I188/支払対象者延人数!I188)</f>
        <v>14687.079497907949</v>
      </c>
      <c r="J188" s="30">
        <f>IF(支払総額!J188=0,"",支払総額!J188/支払対象者延人数!J188)</f>
        <v>9683.6851851851843</v>
      </c>
      <c r="K188" s="30">
        <f>IF(支払総額!K188=0,"",支払総額!K188/支払対象者延人数!K188)</f>
        <v>8797.7798507462685</v>
      </c>
    </row>
    <row r="189" spans="1:11" ht="20.149999999999999" customHeight="1" x14ac:dyDescent="0.2">
      <c r="A189" s="9">
        <v>238</v>
      </c>
      <c r="B189" s="9">
        <v>3410209120</v>
      </c>
      <c r="C189" s="9" t="s">
        <v>538</v>
      </c>
      <c r="D189" s="10">
        <f>IF(支払総額!D189=0,"",支払総額!D189/支払対象者延人数!D189)</f>
        <v>25894.680851063829</v>
      </c>
      <c r="E189" s="10">
        <f>IF(支払総額!E189=0,"",支払総額!E189/支払対象者延人数!E189)</f>
        <v>26630.882352941175</v>
      </c>
      <c r="F189" s="30">
        <f>IF(支払総額!F189=0,"",支払総額!F189/支払対象者延人数!F189)</f>
        <v>27681.81818181818</v>
      </c>
      <c r="G189" s="30">
        <f>IF(支払総額!G189=0,"",支払総額!G189/支払対象者延人数!G189)</f>
        <v>25821.35135135135</v>
      </c>
      <c r="H189" s="30">
        <f>IF(支払総額!H189=0,"",支払総額!H189/支払対象者延人数!H189)</f>
        <v>24874.864864864863</v>
      </c>
      <c r="I189" s="30">
        <f>IF(支払総額!I189=0,"",支払総額!I189/支払対象者延人数!I189)</f>
        <v>21307.584269662922</v>
      </c>
      <c r="J189" s="30">
        <f>IF(支払総額!J189=0,"",支払総額!J189/支払対象者延人数!J189)</f>
        <v>22680.503144654089</v>
      </c>
      <c r="K189" s="30">
        <f>IF(支払総額!K189=0,"",支払総額!K189/支払対象者延人数!K189)</f>
        <v>23010.638297872341</v>
      </c>
    </row>
    <row r="190" spans="1:11" ht="20.149999999999999" customHeight="1" x14ac:dyDescent="0.2">
      <c r="A190" s="9">
        <v>239</v>
      </c>
      <c r="B190" s="9">
        <v>3412700415</v>
      </c>
      <c r="C190" s="9" t="s">
        <v>539</v>
      </c>
      <c r="D190" s="10">
        <f>IF(支払総額!D190=0,"",支払総額!D190/支払対象者延人数!D190)</f>
        <v>13166.50936329588</v>
      </c>
      <c r="E190" s="10">
        <f>IF(支払総額!E190=0,"",支払総額!E190/支払対象者延人数!E190)</f>
        <v>7429.242290748899</v>
      </c>
      <c r="F190" s="30">
        <f>IF(支払総額!F190=0,"",支払総額!F190/支払対象者延人数!F190)</f>
        <v>6259.0591133004928</v>
      </c>
      <c r="G190" s="30">
        <f>IF(支払総額!G190=0,"",支払総額!G190/支払対象者延人数!G190)</f>
        <v>6190.34375</v>
      </c>
      <c r="H190" s="30">
        <f>IF(支払総額!H190=0,"",支払総額!H190/支払対象者延人数!H190)</f>
        <v>8830.5054347826081</v>
      </c>
      <c r="I190" s="30">
        <f>IF(支払総額!I190=0,"",支払総額!I190/支払対象者延人数!I190)</f>
        <v>7226.9368421052632</v>
      </c>
      <c r="J190" s="30">
        <f>IF(支払総額!J190=0,"",支払総額!J190/支払対象者延人数!J190)</f>
        <v>8636.4670658682626</v>
      </c>
      <c r="K190" s="30">
        <f>IF(支払総額!K190=0,"",支払総額!K190/支払対象者延人数!K190)</f>
        <v>7619.5911602209944</v>
      </c>
    </row>
    <row r="191" spans="1:11" ht="20.149999999999999" customHeight="1" x14ac:dyDescent="0.2">
      <c r="A191" s="9">
        <v>242</v>
      </c>
      <c r="B191" s="9">
        <v>3410108900</v>
      </c>
      <c r="C191" s="9" t="s">
        <v>540</v>
      </c>
      <c r="D191" s="10">
        <f>IF(支払総額!D191=0,"",支払総額!D191/支払対象者延人数!D191)</f>
        <v>13214.03125</v>
      </c>
      <c r="E191" s="10">
        <f>IF(支払総額!E191=0,"",支払総額!E191/支払対象者延人数!E191)</f>
        <v>12763.035874439462</v>
      </c>
      <c r="F191" s="30">
        <f>IF(支払総額!F191=0,"",支払総額!F191/支払対象者延人数!F191)</f>
        <v>13315.889380530973</v>
      </c>
      <c r="G191" s="30">
        <f>IF(支払総額!G191=0,"",支払総額!G191/支払対象者延人数!G191)</f>
        <v>16722.168478260868</v>
      </c>
      <c r="H191" s="30">
        <f>IF(支払総額!H191=0,"",支払総額!H191/支払対象者延人数!H191)</f>
        <v>21776.816455696204</v>
      </c>
      <c r="I191" s="30">
        <f>IF(支払総額!I191=0,"",支払総額!I191/支払対象者延人数!I191)</f>
        <v>22697.86524822695</v>
      </c>
      <c r="J191" s="30">
        <f>IF(支払総額!J191=0,"",支払総額!J191/支払対象者延人数!J191)</f>
        <v>19436.759259259259</v>
      </c>
      <c r="K191" s="30">
        <f>IF(支払総額!K191=0,"",支払総額!K191/支払対象者延人数!K191)</f>
        <v>20147.579617834395</v>
      </c>
    </row>
    <row r="192" spans="1:11" ht="20.149999999999999" customHeight="1" x14ac:dyDescent="0.2">
      <c r="A192" s="9">
        <v>243</v>
      </c>
      <c r="B192" s="9">
        <v>3411502192</v>
      </c>
      <c r="C192" s="9" t="s">
        <v>541</v>
      </c>
      <c r="D192" s="10">
        <f>IF(支払総額!D192=0,"",支払総額!D192/支払対象者延人数!D192)</f>
        <v>19960.421768707482</v>
      </c>
      <c r="E192" s="10">
        <f>IF(支払総額!E192=0,"",支払総額!E192/支払対象者延人数!E192)</f>
        <v>21490.662983425413</v>
      </c>
      <c r="F192" s="30">
        <f>IF(支払総額!F192=0,"",支払総額!F192/支払対象者延人数!F192)</f>
        <v>18762.413461538461</v>
      </c>
      <c r="G192" s="30">
        <f>IF(支払総額!G192=0,"",支払総額!G192/支払対象者延人数!G192)</f>
        <v>20029.102040816328</v>
      </c>
      <c r="H192" s="30">
        <f>IF(支払総額!H192=0,"",支払総額!H192/支払対象者延人数!H192)</f>
        <v>19528.935960591134</v>
      </c>
      <c r="I192" s="30">
        <f>IF(支払総額!I192=0,"",支払総額!I192/支払対象者延人数!I192)</f>
        <v>19873.885245901638</v>
      </c>
      <c r="J192" s="30">
        <f>IF(支払総額!J192=0,"",支払総額!J192/支払対象者延人数!J192)</f>
        <v>15518.858536585365</v>
      </c>
      <c r="K192" s="30">
        <f>IF(支払総額!K192=0,"",支払総額!K192/支払対象者延人数!K192)</f>
        <v>16669.014778325123</v>
      </c>
    </row>
    <row r="193" spans="1:11" ht="20.149999999999999" customHeight="1" x14ac:dyDescent="0.2">
      <c r="A193" s="9">
        <v>244</v>
      </c>
      <c r="B193" s="9">
        <v>3410209310</v>
      </c>
      <c r="C193" s="9" t="s">
        <v>542</v>
      </c>
      <c r="D193" s="10">
        <f>IF(支払総額!D193=0,"",支払総額!D193/支払対象者延人数!D193)</f>
        <v>4717.6923076923076</v>
      </c>
      <c r="E193" s="10">
        <f>IF(支払総額!E193=0,"",支払総額!E193/支払対象者延人数!E193)</f>
        <v>6587.333333333333</v>
      </c>
      <c r="F193" s="30">
        <f>IF(支払総額!F193=0,"",支払総額!F193/支払対象者延人数!F193)</f>
        <v>6746.1538461538457</v>
      </c>
      <c r="G193" s="30">
        <f>IF(支払総額!G193=0,"",支払総額!G193/支払対象者延人数!G193)</f>
        <v>8480.6060606060601</v>
      </c>
      <c r="H193" s="30">
        <f>IF(支払総額!H193=0,"",支払総額!H193/支払対象者延人数!H193)</f>
        <v>9353.693181818182</v>
      </c>
      <c r="I193" s="30">
        <f>IF(支払総額!I193=0,"",支払総額!I193/支払対象者延人数!I193)</f>
        <v>10523.888888888889</v>
      </c>
      <c r="J193" s="30">
        <f>IF(支払総額!J193=0,"",支払総額!J193/支払対象者延人数!J193)</f>
        <v>10251.388888888889</v>
      </c>
      <c r="K193" s="30">
        <f>IF(支払総額!K193=0,"",支払総額!K193/支払対象者延人数!K193)</f>
        <v>11501.415094339623</v>
      </c>
    </row>
    <row r="194" spans="1:11" ht="20.149999999999999" customHeight="1" x14ac:dyDescent="0.2">
      <c r="A194" s="9">
        <v>245</v>
      </c>
      <c r="B194" s="9">
        <v>3411100625</v>
      </c>
      <c r="C194" s="9" t="s">
        <v>543</v>
      </c>
      <c r="D194" s="10">
        <f>IF(支払総額!D194=0,"",支払総額!D194/支払対象者延人数!D194)</f>
        <v>9741.04347826087</v>
      </c>
      <c r="E194" s="10">
        <f>IF(支払総額!E194=0,"",支払総額!E194/支払対象者延人数!E194)</f>
        <v>14827.146341463415</v>
      </c>
      <c r="F194" s="30">
        <f>IF(支払総額!F194=0,"",支払総額!F194/支払対象者延人数!F194)</f>
        <v>16208.193548387097</v>
      </c>
      <c r="G194" s="30">
        <f>IF(支払総額!G194=0,"",支払総額!G194/支払対象者延人数!G194)</f>
        <v>17804.075187969924</v>
      </c>
      <c r="H194" s="30">
        <f>IF(支払総額!H194=0,"",支払総額!H194/支払対象者延人数!H194)</f>
        <v>15588.819852941177</v>
      </c>
      <c r="I194" s="30">
        <f>IF(支払総額!I194=0,"",支払総額!I194/支払対象者延人数!I194)</f>
        <v>15253.102112676057</v>
      </c>
      <c r="J194" s="30">
        <f>IF(支払総額!J194=0,"",支払総額!J194/支払対象者延人数!J194)</f>
        <v>22749.995370370369</v>
      </c>
      <c r="K194" s="30" t="str">
        <f>IF(支払総額!K194=0,"",支払総額!K194/支払対象者延人数!K194)</f>
        <v/>
      </c>
    </row>
    <row r="195" spans="1:11" ht="20.149999999999999" customHeight="1" x14ac:dyDescent="0.2">
      <c r="A195" s="9">
        <v>246</v>
      </c>
      <c r="B195" s="9">
        <v>3411502234</v>
      </c>
      <c r="C195" s="9" t="s">
        <v>544</v>
      </c>
      <c r="D195" s="10" t="str">
        <f>IF(支払総額!D195=0,"",支払総額!D195/支払対象者延人数!D195)</f>
        <v/>
      </c>
      <c r="E195" s="10">
        <f>IF(支払総額!E195=0,"",支払総額!E195/支払対象者延人数!E195)</f>
        <v>20617.751515151514</v>
      </c>
      <c r="F195" s="30">
        <f>IF(支払総額!F195=0,"",支払総額!F195/支払対象者延人数!F195)</f>
        <v>19221.934523809523</v>
      </c>
      <c r="G195" s="30">
        <f>IF(支払総額!G195=0,"",支払総額!G195/支払対象者延人数!G195)</f>
        <v>22289.054216867469</v>
      </c>
      <c r="H195" s="30">
        <f>IF(支払総額!H195=0,"",支払総額!H195/支払対象者延人数!H195)</f>
        <v>20512.816666666666</v>
      </c>
      <c r="I195" s="30">
        <f>IF(支払総額!I195=0,"",支払総額!I195/支払対象者延人数!I195)</f>
        <v>18175.536585365855</v>
      </c>
      <c r="J195" s="30">
        <f>IF(支払総額!J195=0,"",支払総額!J195/支払対象者延人数!J195)</f>
        <v>19048.303571428572</v>
      </c>
      <c r="K195" s="30">
        <f>IF(支払総額!K195=0,"",支払総額!K195/支払対象者延人数!K195)</f>
        <v>20484.819819819819</v>
      </c>
    </row>
    <row r="196" spans="1:11" ht="20.149999999999999" customHeight="1" x14ac:dyDescent="0.2">
      <c r="A196" s="9">
        <v>247</v>
      </c>
      <c r="B196" s="9">
        <v>3411502242</v>
      </c>
      <c r="C196" s="9" t="s">
        <v>1077</v>
      </c>
      <c r="D196" s="10">
        <f>IF(支払総額!D196=0,"",支払総額!D196/支払対象者延人数!D196)</f>
        <v>16861.666666666668</v>
      </c>
      <c r="E196" s="10">
        <f>IF(支払総額!E196=0,"",支払総額!E196/支払対象者延人数!E196)</f>
        <v>16861.666666666668</v>
      </c>
      <c r="F196" s="30">
        <f>IF(支払総額!F196=0,"",支払総額!F196/支払対象者延人数!F196)</f>
        <v>23717.75</v>
      </c>
      <c r="G196" s="30">
        <f>IF(支払総額!G196=0,"",支払総額!G196/支払対象者延人数!G196)</f>
        <v>31342.84574468085</v>
      </c>
      <c r="H196" s="30">
        <f>IF(支払総額!H196=0,"",支払総額!H196/支払対象者延人数!H196)</f>
        <v>30114.469387755104</v>
      </c>
      <c r="I196" s="30">
        <f>IF(支払総額!I196=0,"",支払総額!I196/支払対象者延人数!I196)</f>
        <v>31802.913223140495</v>
      </c>
      <c r="J196" s="30">
        <f>IF(支払総額!J196=0,"",支払総額!J196/支払対象者延人数!J196)</f>
        <v>33009.333333333336</v>
      </c>
      <c r="K196" s="30">
        <f>IF(支払総額!K196=0,"",支払総額!K196/支払対象者延人数!K196)</f>
        <v>33913.267605633802</v>
      </c>
    </row>
    <row r="197" spans="1:11" ht="20.149999999999999" customHeight="1" x14ac:dyDescent="0.2">
      <c r="A197" s="9">
        <v>249</v>
      </c>
      <c r="B197" s="9">
        <v>3410209393</v>
      </c>
      <c r="C197" s="9" t="s">
        <v>1122</v>
      </c>
      <c r="D197" s="10" t="str">
        <f>IF(支払総額!D197=0,"",支払総額!D197/支払対象者延人数!D197)</f>
        <v/>
      </c>
      <c r="E197" s="10">
        <f>IF(支払総額!E197=0,"",支払総額!E197/支払対象者延人数!E197)</f>
        <v>1605.2459016393443</v>
      </c>
      <c r="F197" s="30">
        <f>IF(支払総額!F197=0,"",支払総額!F197/支払対象者延人数!F197)</f>
        <v>1959.8705501618124</v>
      </c>
      <c r="G197" s="30">
        <f>IF(支払総額!G197=0,"",支払総額!G197/支払対象者延人数!G197)</f>
        <v>2216.535433070866</v>
      </c>
      <c r="H197" s="30">
        <f>IF(支払総額!H197=0,"",支払総額!H197/支払対象者延人数!H197)</f>
        <v>2867.8477690288714</v>
      </c>
      <c r="I197" s="30">
        <f>IF(支払総額!I197=0,"",支払総額!I197/支払対象者延人数!I197)</f>
        <v>3446.306818181818</v>
      </c>
      <c r="J197" s="30">
        <f>IF(支払総額!J197=0,"",支払総額!J197/支払対象者延人数!J197)</f>
        <v>5090.9365558912386</v>
      </c>
      <c r="K197" s="30">
        <f>IF(支払総額!K197=0,"",支払総額!K197/支払対象者延人数!K197)</f>
        <v>5003.8699690402473</v>
      </c>
    </row>
    <row r="198" spans="1:11" ht="20.149999999999999" customHeight="1" x14ac:dyDescent="0.2">
      <c r="A198" s="9">
        <v>250</v>
      </c>
      <c r="B198" s="9">
        <v>3410209468</v>
      </c>
      <c r="C198" s="9" t="s">
        <v>545</v>
      </c>
      <c r="D198" s="10">
        <f>IF(支払総額!D198=0,"",支払総額!D198/支払対象者延人数!D198)</f>
        <v>3137.4880382775118</v>
      </c>
      <c r="E198" s="10">
        <f>IF(支払総額!E198=0,"",支払総額!E198/支払対象者延人数!E198)</f>
        <v>4564.3103448275861</v>
      </c>
      <c r="F198" s="30">
        <f>IF(支払総額!F198=0,"",支払総額!F198/支払対象者延人数!F198)</f>
        <v>6543.3189655172409</v>
      </c>
      <c r="G198" s="30" t="str">
        <f>IF(支払総額!G198=0,"",支払総額!G198/支払対象者延人数!G198)</f>
        <v/>
      </c>
      <c r="H198" s="30">
        <f>IF(支払総額!H198=0,"",支払総額!H198/支払対象者延人数!H198)</f>
        <v>6409.6621621621625</v>
      </c>
      <c r="I198" s="30">
        <f>IF(支払総額!I198=0,"",支払総額!I198/支払対象者延人数!I198)</f>
        <v>4237.3408239700375</v>
      </c>
      <c r="J198" s="30">
        <f>IF(支払総額!J198=0,"",支払総額!J198/支払対象者延人数!J198)</f>
        <v>3648.1203007518798</v>
      </c>
      <c r="K198" s="30">
        <f>IF(支払総額!K198=0,"",支払総額!K198/支払対象者延人数!K198)</f>
        <v>4633.4399999999996</v>
      </c>
    </row>
    <row r="199" spans="1:11" ht="20.149999999999999" customHeight="1" x14ac:dyDescent="0.2">
      <c r="A199" s="9">
        <v>251</v>
      </c>
      <c r="B199" s="9">
        <v>3411100633</v>
      </c>
      <c r="C199" s="9" t="s">
        <v>1078</v>
      </c>
      <c r="D199" s="10">
        <f>IF(支払総額!D199=0,"",支払総額!D199/支払対象者延人数!D199)</f>
        <v>17868.944444444445</v>
      </c>
      <c r="E199" s="10">
        <f>IF(支払総額!E199=0,"",支払総額!E199/支払対象者延人数!E199)</f>
        <v>22424.583333333332</v>
      </c>
      <c r="F199" s="30">
        <f>IF(支払総額!F199=0,"",支払総額!F199/支払対象者延人数!F199)</f>
        <v>26745.705882352941</v>
      </c>
      <c r="G199" s="30">
        <f>IF(支払総額!G199=0,"",支払総額!G199/支払対象者延人数!G199)</f>
        <v>27941.385542168675</v>
      </c>
      <c r="H199" s="30">
        <f>IF(支払総額!H199=0,"",支払総額!H199/支払対象者延人数!H199)</f>
        <v>23244.780701754386</v>
      </c>
      <c r="I199" s="30">
        <f>IF(支払総額!I199=0,"",支払総額!I199/支払対象者延人数!I199)</f>
        <v>30254.794117647059</v>
      </c>
      <c r="J199" s="30">
        <f>IF(支払総額!J199=0,"",支払総額!J199/支払対象者延人数!J199)</f>
        <v>32537.236111111109</v>
      </c>
      <c r="K199" s="30">
        <f>IF(支払総額!K199=0,"",支払総額!K199/支払対象者延人数!K199)</f>
        <v>42053.087719298244</v>
      </c>
    </row>
    <row r="200" spans="1:11" ht="20.149999999999999" customHeight="1" x14ac:dyDescent="0.2">
      <c r="A200" s="9">
        <v>253</v>
      </c>
      <c r="B200" s="9">
        <v>3411502291</v>
      </c>
      <c r="C200" s="9" t="s">
        <v>1056</v>
      </c>
      <c r="D200" s="10">
        <f>IF(支払総額!D200=0,"",支払総額!D200/支払対象者延人数!D200)</f>
        <v>6697</v>
      </c>
      <c r="E200" s="10">
        <f>IF(支払総額!E200=0,"",支払総額!E200/支払対象者延人数!E200)</f>
        <v>6802.2140221402215</v>
      </c>
      <c r="F200" s="30">
        <f>IF(支払総額!F200=0,"",支払総額!F200/支払対象者延人数!F200)</f>
        <v>7660.8520179372199</v>
      </c>
      <c r="G200" s="30">
        <f>IF(支払総額!G200=0,"",支払総額!G200/支払対象者延人数!G200)</f>
        <v>8314.2077294685987</v>
      </c>
      <c r="H200" s="30">
        <f>IF(支払総額!H200=0,"",支払総額!H200/支払対象者延人数!H200)</f>
        <v>8826.4215686274511</v>
      </c>
      <c r="I200" s="30">
        <f>IF(支払総額!I200=0,"",支払総額!I200/支払対象者延人数!I200)</f>
        <v>9247.8212290502797</v>
      </c>
      <c r="J200" s="30">
        <f>IF(支払総額!J200=0,"",支払総額!J200/支払対象者延人数!J200)</f>
        <v>10227.584269662921</v>
      </c>
      <c r="K200" s="30">
        <f>IF(支払総額!K200=0,"",支払総額!K200/支払対象者延人数!K200)</f>
        <v>10988.734939759037</v>
      </c>
    </row>
    <row r="201" spans="1:11" ht="20.149999999999999" customHeight="1" x14ac:dyDescent="0.2">
      <c r="A201" s="9">
        <v>255</v>
      </c>
      <c r="B201" s="9">
        <v>3410900512</v>
      </c>
      <c r="C201" s="9" t="s">
        <v>1057</v>
      </c>
      <c r="D201" s="10">
        <f>IF(支払総額!D201=0,"",支払総額!D201/支払対象者延人数!D201)</f>
        <v>18038.571428571428</v>
      </c>
      <c r="E201" s="10">
        <f>IF(支払総額!E201=0,"",支払総額!E201/支払対象者延人数!E201)</f>
        <v>20721.435643564357</v>
      </c>
      <c r="F201" s="30">
        <f>IF(支払総額!F201=0,"",支払総額!F201/支払対象者延人数!F201)</f>
        <v>18961.204545454544</v>
      </c>
      <c r="G201" s="30" t="str">
        <f>IF(支払総額!G201=0,"",支払総額!G201/支払対象者延人数!G201)</f>
        <v/>
      </c>
      <c r="H201" s="30" t="str">
        <f>IF(支払総額!H201=0,"",支払総額!H201/支払対象者延人数!H201)</f>
        <v/>
      </c>
      <c r="I201" s="30" t="str">
        <f>IF(支払総額!I201=0,"",支払総額!I201/支払対象者延人数!I201)</f>
        <v/>
      </c>
      <c r="J201" s="51" t="str">
        <f>IF(支払総額!J201=0,"",支払総額!J201/支払対象者延人数!J201)</f>
        <v/>
      </c>
      <c r="K201" s="51" t="str">
        <f>IF(支払総額!K201=0,"",支払総額!K201/支払対象者延人数!K201)</f>
        <v/>
      </c>
    </row>
    <row r="202" spans="1:11" ht="20.149999999999999" customHeight="1" x14ac:dyDescent="0.2">
      <c r="A202" s="9">
        <v>256</v>
      </c>
      <c r="B202" s="9">
        <v>3411100658</v>
      </c>
      <c r="C202" s="9" t="s">
        <v>546</v>
      </c>
      <c r="D202" s="10" t="str">
        <f>IF(支払総額!D202=0,"",支払総額!D202/支払対象者延人数!D202)</f>
        <v/>
      </c>
      <c r="E202" s="10">
        <f>IF(支払総額!E202=0,"",支払総額!E202/支払対象者延人数!E202)</f>
        <v>18963.714285714286</v>
      </c>
      <c r="F202" s="30">
        <f>IF(支払総額!F202=0,"",支払総額!F202/支払対象者延人数!F202)</f>
        <v>15435.964912280702</v>
      </c>
      <c r="G202" s="30">
        <f>IF(支払総額!G202=0,"",支払総額!G202/支払対象者延人数!G202)</f>
        <v>14431.434599156119</v>
      </c>
      <c r="H202" s="30">
        <f>IF(支払総額!H202=0,"",支払総額!H202/支払対象者延人数!H202)</f>
        <v>14823.360995850622</v>
      </c>
      <c r="I202" s="30">
        <f>IF(支払総額!I202=0,"",支払総額!I202/支払対象者延人数!I202)</f>
        <v>17338.296875</v>
      </c>
      <c r="J202" s="30">
        <f>IF(支払総額!J202=0,"",支払総額!J202/支払対象者延人数!J202)</f>
        <v>17695.054945054944</v>
      </c>
      <c r="K202" s="30">
        <f>IF(支払総額!K202=0,"",支払総額!K202/支払対象者延人数!K202)</f>
        <v>18270.380434782608</v>
      </c>
    </row>
    <row r="203" spans="1:11" ht="20.149999999999999" customHeight="1" x14ac:dyDescent="0.2">
      <c r="A203" s="9">
        <v>260</v>
      </c>
      <c r="B203" s="9">
        <v>3410209856</v>
      </c>
      <c r="C203" s="9" t="s">
        <v>528</v>
      </c>
      <c r="D203" s="10" t="str">
        <f>IF(支払総額!D203=0,"",支払総額!D203/支払対象者延人数!D203)</f>
        <v/>
      </c>
      <c r="E203" s="10">
        <f>IF(支払総額!E203=0,"",支払総額!E203/支払対象者延人数!E203)</f>
        <v>5200</v>
      </c>
      <c r="F203" s="30">
        <f>IF(支払総額!F203=0,"",支払総額!F203/支払対象者延人数!F203)</f>
        <v>5936.8055555555557</v>
      </c>
      <c r="G203" s="30">
        <f>IF(支払総額!G203=0,"",支払総額!G203/支払対象者延人数!G203)</f>
        <v>6971.559633027523</v>
      </c>
      <c r="H203" s="30">
        <f>IF(支払総額!H203=0,"",支払総額!H203/支払対象者延人数!H203)</f>
        <v>7484.1176470588234</v>
      </c>
      <c r="I203" s="30">
        <f>IF(支払総額!I203=0,"",支払総額!I203/支払対象者延人数!I203)</f>
        <v>5665.5405405405409</v>
      </c>
      <c r="J203" s="30">
        <f>IF(支払総額!J203=0,"",支払総額!J203/支払対象者延人数!J203)</f>
        <v>5381.666666666667</v>
      </c>
      <c r="K203" s="30">
        <f>IF(支払総額!K203=0,"",支払総額!K203/支払対象者延人数!K203)</f>
        <v>5930.5084745762715</v>
      </c>
    </row>
    <row r="204" spans="1:11" ht="20.149999999999999" customHeight="1" x14ac:dyDescent="0.2">
      <c r="A204" s="9">
        <v>261</v>
      </c>
      <c r="B204" s="9">
        <v>3411502358</v>
      </c>
      <c r="C204" s="9" t="s">
        <v>1058</v>
      </c>
      <c r="D204" s="10">
        <f>IF(支払総額!D204=0,"",支払総額!D204/支払対象者延人数!D204)</f>
        <v>3715</v>
      </c>
      <c r="E204" s="10">
        <f>IF(支払総額!E204=0,"",支払総額!E204/支払対象者延人数!E204)</f>
        <v>5094.6417445482866</v>
      </c>
      <c r="F204" s="30">
        <f>IF(支払総額!F204=0,"",支払総額!F204/支払対象者延人数!F204)</f>
        <v>5351.1142061281334</v>
      </c>
      <c r="G204" s="30">
        <f>IF(支払総額!G204=0,"",支払総額!G204/支払対象者延人数!G204)</f>
        <v>5314.4464751958221</v>
      </c>
      <c r="H204" s="30">
        <f>IF(支払総額!H204=0,"",支払総額!H204/支払対象者延人数!H204)</f>
        <v>4518.1126760563384</v>
      </c>
      <c r="I204" s="30">
        <f>IF(支払総額!I204=0,"",支払総額!I204/支払対象者延人数!I204)</f>
        <v>9847.5</v>
      </c>
      <c r="J204" s="30">
        <f>IF(支払総額!J204=0,"",支払総額!J204/支払対象者延人数!J204)</f>
        <v>11743.818181818182</v>
      </c>
      <c r="K204" s="30">
        <f>IF(支払総額!K204=0,"",支払総額!K204/支払対象者延人数!K204)</f>
        <v>7930.2</v>
      </c>
    </row>
    <row r="205" spans="1:11" ht="20.149999999999999" customHeight="1" x14ac:dyDescent="0.2">
      <c r="A205" s="9">
        <v>262</v>
      </c>
      <c r="B205" s="9">
        <v>3411901006</v>
      </c>
      <c r="C205" s="9" t="s">
        <v>104</v>
      </c>
      <c r="D205" s="10">
        <f>IF(支払総額!D205=0,"",支払総額!D205/支払対象者延人数!D205)</f>
        <v>29305.671328671328</v>
      </c>
      <c r="E205" s="10">
        <f>IF(支払総額!E205=0,"",支払総額!E205/支払対象者延人数!E205)</f>
        <v>24925.40828402367</v>
      </c>
      <c r="F205" s="30">
        <f>IF(支払総額!F205=0,"",支払総額!F205/支払対象者延人数!F205)</f>
        <v>25974.98076923077</v>
      </c>
      <c r="G205" s="30">
        <f>IF(支払総額!G205=0,"",支払総額!G205/支払対象者延人数!G205)</f>
        <v>26929.202643171808</v>
      </c>
      <c r="H205" s="30">
        <f>IF(支払総額!H205=0,"",支払総額!H205/支払対象者延人数!H205)</f>
        <v>24481.502242152466</v>
      </c>
      <c r="I205" s="30">
        <f>IF(支払総額!I205=0,"",支払総額!I205/支払対象者延人数!I205)</f>
        <v>26721.670050761422</v>
      </c>
      <c r="J205" s="30">
        <f>IF(支払総額!J205=0,"",支払総額!J205/支払対象者延人数!J205)</f>
        <v>22764.52466367713</v>
      </c>
      <c r="K205" s="30">
        <f>IF(支払総額!K205=0,"",支払総額!K205/支払対象者延人数!K205)</f>
        <v>30428.251937984496</v>
      </c>
    </row>
    <row r="206" spans="1:11" ht="20.149999999999999" customHeight="1" x14ac:dyDescent="0.2">
      <c r="A206" s="9">
        <v>264</v>
      </c>
      <c r="B206" s="9">
        <v>3410110237</v>
      </c>
      <c r="C206" s="9" t="s">
        <v>547</v>
      </c>
      <c r="D206" s="10">
        <f>IF(支払総額!D206=0,"",支払総額!D206/支払対象者延人数!D206)</f>
        <v>10178.102372034957</v>
      </c>
      <c r="E206" s="10">
        <f>IF(支払総額!E206=0,"",支払総額!E206/支払対象者延人数!E206)</f>
        <v>10396.834355828221</v>
      </c>
      <c r="F206" s="30">
        <f>IF(支払総額!F206=0,"",支払総額!F206/支払対象者延人数!F206)</f>
        <v>12338.457943925234</v>
      </c>
      <c r="G206" s="30" t="str">
        <f>IF(支払総額!G206=0,"",支払総額!G206/支払対象者延人数!G206)</f>
        <v/>
      </c>
      <c r="H206" s="30" t="str">
        <f>IF(支払総額!H206=0,"",支払総額!H206/支払対象者延人数!H206)</f>
        <v/>
      </c>
      <c r="I206" s="30">
        <f>IF(支払総額!I206=0,"",支払総額!I206/支払対象者延人数!I206)</f>
        <v>13575.461832061068</v>
      </c>
      <c r="J206" s="30">
        <f>IF(支払総額!J206=0,"",支払総額!J206/支払対象者延人数!J206)</f>
        <v>12183.765370138017</v>
      </c>
      <c r="K206" s="30">
        <f>IF(支払総額!K206=0,"",支払総額!K206/支払対象者延人数!K206)</f>
        <v>11486.777631578947</v>
      </c>
    </row>
    <row r="207" spans="1:11" ht="20.149999999999999" customHeight="1" x14ac:dyDescent="0.2">
      <c r="A207" s="9">
        <v>265</v>
      </c>
      <c r="B207" s="9">
        <v>3410210177</v>
      </c>
      <c r="C207" s="9" t="s">
        <v>1067</v>
      </c>
      <c r="D207" s="10">
        <f>IF(支払総額!D207=0,"",支払総額!D207/支払対象者延人数!D207)</f>
        <v>14371.065989847715</v>
      </c>
      <c r="E207" s="10">
        <f>IF(支払総額!E207=0,"",支払総額!E207/支払対象者延人数!E207)</f>
        <v>14958.108108108108</v>
      </c>
      <c r="F207" s="30">
        <f>IF(支払総額!F207=0,"",支払総額!F207/支払対象者延人数!F207)</f>
        <v>14065.248226950354</v>
      </c>
      <c r="G207" s="30">
        <f>IF(支払総額!G207=0,"",支払総額!G207/支払対象者延人数!G207)</f>
        <v>16845.121951219513</v>
      </c>
      <c r="H207" s="30">
        <f>IF(支払総額!H207=0,"",支払総額!H207/支払対象者延人数!H207)</f>
        <v>29433.061224489797</v>
      </c>
      <c r="I207" s="30">
        <f>IF(支払総額!I207=0,"",支払総額!I207/支払対象者延人数!I207)</f>
        <v>30350.187265917604</v>
      </c>
      <c r="J207" s="30">
        <f>IF(支払総額!J207=0,"",支払総額!J207/支払対象者延人数!J207)</f>
        <v>30896.931297709925</v>
      </c>
      <c r="K207" s="30">
        <f>IF(支払総額!K207=0,"",支払総額!K207/支払対象者延人数!K207)</f>
        <v>31586.061475409835</v>
      </c>
    </row>
    <row r="208" spans="1:11" ht="20.149999999999999" customHeight="1" x14ac:dyDescent="0.2">
      <c r="A208" s="9">
        <v>266</v>
      </c>
      <c r="B208" s="9">
        <v>3410210268</v>
      </c>
      <c r="C208" s="9" t="s">
        <v>1079</v>
      </c>
      <c r="D208" s="10">
        <f>IF(支払総額!D208=0,"",支払総額!D208/支払対象者延人数!D208)</f>
        <v>4282.96875</v>
      </c>
      <c r="E208" s="10">
        <f>IF(支払総額!E208=0,"",支払総額!E208/支払対象者延人数!E208)</f>
        <v>4695.5185185185182</v>
      </c>
      <c r="F208" s="30">
        <f>IF(支払総額!F208=0,"",支払総額!F208/支払対象者延人数!F208)</f>
        <v>4822.4691358024693</v>
      </c>
      <c r="G208" s="30">
        <f>IF(支払総額!G208=0,"",支払総額!G208/支払対象者延人数!G208)</f>
        <v>4648.6725663716816</v>
      </c>
      <c r="H208" s="30">
        <f>IF(支払総額!H208=0,"",支払総額!H208/支払対象者延人数!H208)</f>
        <v>5933.2352941176468</v>
      </c>
      <c r="I208" s="30">
        <f>IF(支払総額!I208=0,"",支払総額!I208/支払対象者延人数!I208)</f>
        <v>8249.4527363184079</v>
      </c>
      <c r="J208" s="30">
        <f>IF(支払総額!J208=0,"",支払総額!J208/支払対象者延人数!J208)</f>
        <v>7932.5233644859809</v>
      </c>
      <c r="K208" s="30">
        <f>IF(支払総額!K208=0,"",支払総額!K208/支払対象者延人数!K208)</f>
        <v>7746.105263157895</v>
      </c>
    </row>
    <row r="209" spans="1:11" ht="20.149999999999999" customHeight="1" x14ac:dyDescent="0.2">
      <c r="A209" s="9">
        <v>269</v>
      </c>
      <c r="B209" s="9">
        <v>3412500716</v>
      </c>
      <c r="C209" s="9" t="s">
        <v>1068</v>
      </c>
      <c r="D209" s="10">
        <f>IF(支払総額!D209=0,"",支払総額!D209/支払対象者延人数!D209)</f>
        <v>8809.2559523809523</v>
      </c>
      <c r="E209" s="10">
        <f>IF(支払総額!E209=0,"",支払総額!E209/支払対象者延人数!E209)</f>
        <v>7597.5668449197865</v>
      </c>
      <c r="F209" s="30">
        <f>IF(支払総額!F209=0,"",支払総額!F209/支払対象者延人数!F209)</f>
        <v>7773.9195979899496</v>
      </c>
      <c r="G209" s="30" t="str">
        <f>IF(支払総額!G209=0,"",支払総額!G209/支払対象者延人数!G209)</f>
        <v/>
      </c>
      <c r="H209" s="30">
        <f>IF(支払総額!H209=0,"",支払総額!H209/支払対象者延人数!H209)</f>
        <v>7461.1951219512193</v>
      </c>
      <c r="I209" s="30">
        <f>IF(支払総額!I209=0,"",支払総額!I209/支払対象者延人数!I209)</f>
        <v>7732.4358974358975</v>
      </c>
      <c r="J209" s="30">
        <f>IF(支払総額!J209=0,"",支払総額!J209/支払対象者延人数!J209)</f>
        <v>7310.5144032921808</v>
      </c>
      <c r="K209" s="30">
        <f>IF(支払総額!K209=0,"",支払総額!K209/支払対象者延人数!K209)</f>
        <v>7140.833333333333</v>
      </c>
    </row>
    <row r="210" spans="1:11" ht="20.149999999999999" customHeight="1" x14ac:dyDescent="0.2">
      <c r="A210" s="9">
        <v>270</v>
      </c>
      <c r="B210" s="9">
        <v>3412550026</v>
      </c>
      <c r="C210" s="9" t="s">
        <v>548</v>
      </c>
      <c r="D210" s="10">
        <f>IF(支払総額!D210=0,"",支払総額!D210/支払対象者延人数!D210)</f>
        <v>10094.117647058823</v>
      </c>
      <c r="E210" s="10">
        <f>IF(支払総額!E210=0,"",支払総額!E210/支払対象者延人数!E210)</f>
        <v>4862.878787878788</v>
      </c>
      <c r="F210" s="30">
        <f>IF(支払総額!F210=0,"",支払総額!F210/支払対象者延人数!F210)</f>
        <v>5436.5671641791041</v>
      </c>
      <c r="G210" s="30">
        <f>IF(支払総額!G210=0,"",支払総額!G210/支払対象者延人数!G210)</f>
        <v>5830.1204819277109</v>
      </c>
      <c r="H210" s="30">
        <f>IF(支払総額!H210=0,"",支払総額!H210/支払対象者延人数!H210)</f>
        <v>5036.0759493670885</v>
      </c>
      <c r="I210" s="30">
        <f>IF(支払総額!I210=0,"",支払総額!I210/支払対象者延人数!I210)</f>
        <v>10297.5</v>
      </c>
      <c r="J210" s="30">
        <f>IF(支払総額!J210=0,"",支払総額!J210/支払対象者延人数!J210)</f>
        <v>15153.416666666666</v>
      </c>
      <c r="K210" s="30">
        <f>IF(支払総額!K210=0,"",支払総額!K210/支払対象者延人数!K210)</f>
        <v>18476.333333333332</v>
      </c>
    </row>
    <row r="211" spans="1:11" ht="20.149999999999999" customHeight="1" x14ac:dyDescent="0.2">
      <c r="A211" s="9">
        <v>271</v>
      </c>
      <c r="B211" s="9">
        <v>3410500932</v>
      </c>
      <c r="C211" s="9" t="s">
        <v>549</v>
      </c>
      <c r="D211" s="10">
        <f>IF(支払総額!D211=0,"",支払総額!D211/支払対象者延人数!D211)</f>
        <v>7080.842391304348</v>
      </c>
      <c r="E211" s="10">
        <f>IF(支払総額!E211=0,"",支払総額!E211/支払対象者延人数!E211)</f>
        <v>8730.566037735849</v>
      </c>
      <c r="F211" s="30">
        <f>IF(支払総額!F211=0,"",支払総額!F211/支払対象者延人数!F211)</f>
        <v>10468.006430868167</v>
      </c>
      <c r="G211" s="30">
        <f>IF(支払総額!G211=0,"",支払総額!G211/支払対象者延人数!G211)</f>
        <v>11000.950570342206</v>
      </c>
      <c r="H211" s="30">
        <f>IF(支払総額!H211=0,"",支払総額!H211/支払対象者延人数!H211)</f>
        <v>10072.953736654805</v>
      </c>
      <c r="I211" s="30">
        <f>IF(支払総額!I211=0,"",支払総額!I211/支払対象者延人数!I211)</f>
        <v>9811.1683848797256</v>
      </c>
      <c r="J211" s="30">
        <f>IF(支払総額!J211=0,"",支払総額!J211/支払対象者延人数!J211)</f>
        <v>9844.0350877192977</v>
      </c>
      <c r="K211" s="30">
        <f>IF(支払総額!K211=0,"",支払総額!K211/支払対象者延人数!K211)</f>
        <v>12438.10408921933</v>
      </c>
    </row>
    <row r="212" spans="1:11" ht="20.149999999999999" customHeight="1" x14ac:dyDescent="0.2">
      <c r="A212" s="9">
        <v>272</v>
      </c>
      <c r="B212" s="9">
        <v>3411502416</v>
      </c>
      <c r="C212" s="9" t="s">
        <v>1069</v>
      </c>
      <c r="D212" s="10">
        <f>IF(支払総額!D212=0,"",支払総額!D212/支払対象者延人数!D212)</f>
        <v>18536.429530201342</v>
      </c>
      <c r="E212" s="10">
        <f>IF(支払総額!E212=0,"",支払総額!E212/支払対象者延人数!E212)</f>
        <v>26202.586206896551</v>
      </c>
      <c r="F212" s="30">
        <f>IF(支払総額!F212=0,"",支払総額!F212/支払対象者延人数!F212)</f>
        <v>19160.112359550563</v>
      </c>
      <c r="G212" s="30">
        <f>IF(支払総額!G212=0,"",支払総額!G212/支払対象者延人数!G212)</f>
        <v>14001.842391304348</v>
      </c>
      <c r="H212" s="30">
        <f>IF(支払総額!H212=0,"",支払総額!H212/支払対象者延人数!H212)</f>
        <v>12678.568181818182</v>
      </c>
      <c r="I212" s="30">
        <f>IF(支払総額!I212=0,"",支払総額!I212/支払対象者延人数!I212)</f>
        <v>13845.677083333334</v>
      </c>
      <c r="J212" s="30">
        <f>IF(支払総額!J212=0,"",支払総額!J212/支払対象者延人数!J212)</f>
        <v>12910.935960591132</v>
      </c>
      <c r="K212" s="30">
        <f>IF(支払総額!K212=0,"",支払総額!K212/支払対象者延人数!K212)</f>
        <v>14178.440476190477</v>
      </c>
    </row>
    <row r="213" spans="1:11" ht="20.149999999999999" customHeight="1" x14ac:dyDescent="0.2">
      <c r="A213" s="9">
        <v>273</v>
      </c>
      <c r="B213" s="9">
        <v>3413100102</v>
      </c>
      <c r="C213" s="9" t="s">
        <v>1080</v>
      </c>
      <c r="D213" s="10">
        <f>IF(支払総額!D213=0,"",支払総額!D213/支払対象者延人数!D213)</f>
        <v>5825.3008849557518</v>
      </c>
      <c r="E213" s="10">
        <f>IF(支払総額!E213=0,"",支払総額!E213/支払対象者延人数!E213)</f>
        <v>9643.8883248730963</v>
      </c>
      <c r="F213" s="30">
        <f>IF(支払総額!F213=0,"",支払総額!F213/支払対象者延人数!F213)</f>
        <v>11116.790476190476</v>
      </c>
      <c r="G213" s="30">
        <f>IF(支払総額!G213=0,"",支払総額!G213/支払対象者延人数!G213)</f>
        <v>9595.2008928571431</v>
      </c>
      <c r="H213" s="30">
        <f>IF(支払総額!H213=0,"",支払総額!H213/支払対象者延人数!H213)</f>
        <v>10205.474358974359</v>
      </c>
      <c r="I213" s="30">
        <f>IF(支払総額!I213=0,"",支払総額!I213/支払対象者延人数!I213)</f>
        <v>7589.4460966542747</v>
      </c>
      <c r="J213" s="30">
        <f>IF(支払総額!J213=0,"",支払総額!J213/支払対象者延人数!J213)</f>
        <v>10947.119850187266</v>
      </c>
      <c r="K213" s="30">
        <f>IF(支払総額!K213=0,"",支払総額!K213/支払対象者延人数!K213)</f>
        <v>13910.151624548736</v>
      </c>
    </row>
    <row r="214" spans="1:11" ht="20.149999999999999" customHeight="1" x14ac:dyDescent="0.2">
      <c r="A214" s="9">
        <v>275</v>
      </c>
      <c r="B214" s="9">
        <v>3410210664</v>
      </c>
      <c r="C214" s="9" t="s">
        <v>1059</v>
      </c>
      <c r="D214" s="10">
        <f>IF(支払総額!D214=0,"",支払総額!D214/支払対象者延人数!D214)</f>
        <v>3945.1327433628317</v>
      </c>
      <c r="E214" s="10">
        <f>IF(支払総額!E214=0,"",支払総額!E214/支払対象者延人数!E214)</f>
        <v>5347.3684210526317</v>
      </c>
      <c r="F214" s="30">
        <f>IF(支払総額!F214=0,"",支払総額!F214/支払対象者延人数!F214)</f>
        <v>5969.4230769230771</v>
      </c>
      <c r="G214" s="30">
        <f>IF(支払総額!G214=0,"",支払総額!G214/支払対象者延人数!G214)</f>
        <v>5432.575757575758</v>
      </c>
      <c r="H214" s="30">
        <f>IF(支払総額!H214=0,"",支払総額!H214/支払対象者延人数!H214)</f>
        <v>5822.0930232558139</v>
      </c>
      <c r="I214" s="30">
        <f>IF(支払総額!I214=0,"",支払総額!I214/支払対象者延人数!I214)</f>
        <v>5507.5431034482763</v>
      </c>
      <c r="J214" s="30">
        <f>IF(支払総額!J214=0,"",支払総額!J214/支払対象者延人数!J214)</f>
        <v>5939.6428571428569</v>
      </c>
      <c r="K214" s="30">
        <f>IF(支払総額!K214=0,"",支払総額!K214/支払対象者延人数!K214)</f>
        <v>5142.1153846153848</v>
      </c>
    </row>
    <row r="215" spans="1:11" ht="20.149999999999999" customHeight="1" x14ac:dyDescent="0.2">
      <c r="A215" s="9">
        <v>276</v>
      </c>
      <c r="B215" s="9">
        <v>3410110807</v>
      </c>
      <c r="C215" s="9" t="s">
        <v>1060</v>
      </c>
      <c r="D215" s="10" t="str">
        <f>IF(支払総額!D215=0,"",支払総額!D215/支払対象者延人数!D215)</f>
        <v/>
      </c>
      <c r="E215" s="10">
        <f>IF(支払総額!E215=0,"",支払総額!E215/支払対象者延人数!E215)</f>
        <v>3908.9466666666667</v>
      </c>
      <c r="F215" s="30">
        <f>IF(支払総額!F215=0,"",支払総額!F215/支払対象者延人数!F215)</f>
        <v>4743.822580645161</v>
      </c>
      <c r="G215" s="30">
        <f>IF(支払総額!G215=0,"",支払総額!G215/支払対象者延人数!G215)</f>
        <v>3904.251612903226</v>
      </c>
      <c r="H215" s="30">
        <f>IF(支払総額!H215=0,"",支払総額!H215/支払対象者延人数!H215)</f>
        <v>9108.9550561797751</v>
      </c>
      <c r="I215" s="30">
        <f>IF(支払総額!I215=0,"",支払総額!I215/支払対象者延人数!I215)</f>
        <v>9542.1244239631342</v>
      </c>
      <c r="J215" s="30">
        <f>IF(支払総額!J215=0,"",支払総額!J215/支払対象者延人数!J215)</f>
        <v>10553.208888888888</v>
      </c>
      <c r="K215" s="30">
        <f>IF(支払総額!K215=0,"",支払総額!K215/支払対象者延人数!K215)</f>
        <v>11417.942477876106</v>
      </c>
    </row>
    <row r="216" spans="1:11" ht="20.149999999999999" customHeight="1" x14ac:dyDescent="0.2">
      <c r="A216" s="9">
        <v>277</v>
      </c>
      <c r="B216" s="9">
        <v>3410201192</v>
      </c>
      <c r="C216" s="9" t="s">
        <v>550</v>
      </c>
      <c r="D216" s="10">
        <f>IF(支払総額!D216=0,"",支払総額!D216/支払対象者延人数!D216)</f>
        <v>5395.05</v>
      </c>
      <c r="E216" s="10">
        <f>IF(支払総額!E216=0,"",支払総額!E216/支払対象者延人数!E216)</f>
        <v>6048.8705882352942</v>
      </c>
      <c r="F216" s="30">
        <f>IF(支払総額!F216=0,"",支払総額!F216/支払対象者延人数!F216)</f>
        <v>7177.2988505747126</v>
      </c>
      <c r="G216" s="30" t="str">
        <f>IF(支払総額!G216=0,"",支払総額!G216/支払対象者延人数!G216)</f>
        <v/>
      </c>
      <c r="H216" s="30">
        <f>IF(支払総額!H216=0,"",支払総額!H216/支払対象者延人数!H216)</f>
        <v>9963.8012422360243</v>
      </c>
      <c r="I216" s="30">
        <f>IF(支払総額!I216=0,"",支払総額!I216/支払対象者延人数!I216)</f>
        <v>7376.9477124183004</v>
      </c>
      <c r="J216" s="30" t="str">
        <f>IF(支払総額!J216=0,"",支払総額!J216/支払対象者延人数!J216)</f>
        <v/>
      </c>
      <c r="K216" s="30">
        <f>IF(支払総額!K216=0,"",支払総額!K216/支払対象者延人数!K216)</f>
        <v>7735.1311475409839</v>
      </c>
    </row>
    <row r="217" spans="1:11" ht="20.149999999999999" customHeight="1" x14ac:dyDescent="0.2">
      <c r="A217" s="9">
        <v>279</v>
      </c>
      <c r="B217" s="9">
        <v>3411100674</v>
      </c>
      <c r="C217" s="9" t="s">
        <v>1533</v>
      </c>
      <c r="D217" s="10">
        <f>IF(支払総額!D217=0,"",支払総額!D217/支払対象者延人数!D217)</f>
        <v>1507.5</v>
      </c>
      <c r="E217" s="10">
        <f>IF(支払総額!E217=0,"",支払総額!E217/支払対象者延人数!E217)</f>
        <v>1994.7260273972602</v>
      </c>
      <c r="F217" s="30">
        <f>IF(支払総額!F217=0,"",支払総額!F217/支払対象者延人数!F217)</f>
        <v>5439.5238095238092</v>
      </c>
      <c r="G217" s="30">
        <f>IF(支払総額!G217=0,"",支払総額!G217/支払対象者延人数!G217)</f>
        <v>5489.5867768595044</v>
      </c>
      <c r="H217" s="30">
        <f>IF(支払総額!H217=0,"",支払総額!H217/支払対象者延人数!H217)</f>
        <v>5319.2307692307695</v>
      </c>
      <c r="I217" s="30">
        <f>IF(支払総額!I217=0,"",支払総額!I217/支払対象者延人数!I217)</f>
        <v>5895.8720930232557</v>
      </c>
      <c r="J217" s="30">
        <f>IF(支払総額!J217=0,"",支払総額!J217/支払対象者延人数!J217)</f>
        <v>6826.0256410256407</v>
      </c>
      <c r="K217" s="30">
        <f>IF(支払総額!K217=0,"",支払総額!K217/支払対象者延人数!K217)</f>
        <v>16500.922619047618</v>
      </c>
    </row>
    <row r="218" spans="1:11" ht="20.149999999999999" customHeight="1" x14ac:dyDescent="0.2">
      <c r="A218" s="9">
        <v>280</v>
      </c>
      <c r="B218" s="9">
        <v>3412700423</v>
      </c>
      <c r="C218" s="9" t="s">
        <v>1081</v>
      </c>
      <c r="D218" s="10">
        <f>IF(支払総額!D218=0,"",支払総額!D218/支払対象者延人数!D218)</f>
        <v>6857.1428571428569</v>
      </c>
      <c r="E218" s="10">
        <f>IF(支払総額!E218=0,"",支払総額!E218/支払対象者延人数!E218)</f>
        <v>8297.0238095238092</v>
      </c>
      <c r="F218" s="30">
        <f>IF(支払総額!F218=0,"",支払総額!F218/支払対象者延人数!F218)</f>
        <v>10220.10582010582</v>
      </c>
      <c r="G218" s="30">
        <f>IF(支払総額!G218=0,"",支払総額!G218/支払対象者延人数!G218)</f>
        <v>11506.842105263158</v>
      </c>
      <c r="H218" s="30">
        <f>IF(支払総額!H218=0,"",支払総額!H218/支払対象者延人数!H218)</f>
        <v>13174.654377880184</v>
      </c>
      <c r="I218" s="30">
        <f>IF(支払総額!I218=0,"",支払総額!I218/支払対象者延人数!I218)</f>
        <v>12758.1589958159</v>
      </c>
      <c r="J218" s="30">
        <f>IF(支払総額!J218=0,"",支払総額!J218/支払対象者延人数!J218)</f>
        <v>13489.077738515902</v>
      </c>
      <c r="K218" s="30">
        <f>IF(支払総額!K218=0,"",支払総額!K218/支払対象者延人数!K218)</f>
        <v>13342.993174061434</v>
      </c>
    </row>
    <row r="219" spans="1:11" ht="20.149999999999999" customHeight="1" x14ac:dyDescent="0.2">
      <c r="A219" s="9">
        <v>281</v>
      </c>
      <c r="B219" s="9">
        <v>3410110906</v>
      </c>
      <c r="C219" s="9" t="s">
        <v>1082</v>
      </c>
      <c r="D219" s="10">
        <f>IF(支払総額!D219=0,"",支払総額!D219/支払対象者延人数!D219)</f>
        <v>13821.428571428571</v>
      </c>
      <c r="E219" s="10">
        <f>IF(支払総額!E219=0,"",支払総額!E219/支払対象者延人数!E219)</f>
        <v>13927.631578947368</v>
      </c>
      <c r="F219" s="30">
        <f>IF(支払総額!F219=0,"",支払総額!F219/支払対象者延人数!F219)</f>
        <v>12892.156862745098</v>
      </c>
      <c r="G219" s="30">
        <f>IF(支払総額!G219=0,"",支払総額!G219/支払対象者延人数!G219)</f>
        <v>12631.147540983606</v>
      </c>
      <c r="H219" s="30" t="str">
        <f>IF(支払総額!H219=0,"",支払総額!H219/支払対象者延人数!H219)</f>
        <v/>
      </c>
      <c r="I219" s="30">
        <f>IF(支払総額!I219=0,"",支払総額!I219/支払対象者延人数!I219)</f>
        <v>17683.823529411766</v>
      </c>
      <c r="J219" s="30">
        <f>IF(支払総額!J219=0,"",支払総額!J219/支払対象者延人数!J219)</f>
        <v>17925.373134328358</v>
      </c>
      <c r="K219" s="30">
        <f>IF(支払総額!K219=0,"",支払総額!K219/支払対象者延人数!K219)</f>
        <v>17251.533742331289</v>
      </c>
    </row>
    <row r="220" spans="1:11" ht="20.149999999999999" customHeight="1" x14ac:dyDescent="0.2">
      <c r="A220" s="9">
        <v>282</v>
      </c>
      <c r="B220" s="9">
        <v>3410210888</v>
      </c>
      <c r="C220" s="9" t="s">
        <v>551</v>
      </c>
      <c r="D220" s="10">
        <f>IF(支払総額!D220=0,"",支払総額!D220/支払対象者延人数!D220)</f>
        <v>14616.98076923077</v>
      </c>
      <c r="E220" s="10">
        <f>IF(支払総額!E220=0,"",支払総額!E220/支払対象者延人数!E220)</f>
        <v>23526.017699115044</v>
      </c>
      <c r="F220" s="30" t="str">
        <f>IF(支払総額!F220=0,"",支払総額!F220/支払対象者延人数!F220)</f>
        <v/>
      </c>
      <c r="G220" s="30" t="str">
        <f>IF(支払総額!G220=0,"",支払総額!G220/支払対象者延人数!G220)</f>
        <v/>
      </c>
      <c r="H220" s="30" t="str">
        <f>IF(支払総額!H220=0,"",支払総額!H220/支払対象者延人数!H220)</f>
        <v/>
      </c>
      <c r="I220" s="30" t="str">
        <f>IF(支払総額!I220=0,"",支払総額!I220/支払対象者延人数!I220)</f>
        <v/>
      </c>
      <c r="J220" s="30" t="str">
        <f>IF(支払総額!J220=0,"",支払総額!J220/支払対象者延人数!J220)</f>
        <v/>
      </c>
      <c r="K220" s="51" t="str">
        <f>IF(支払総額!K220=0,"",支払総額!K220/支払対象者延人数!K220)</f>
        <v/>
      </c>
    </row>
    <row r="221" spans="1:11" ht="20.149999999999999" customHeight="1" x14ac:dyDescent="0.2">
      <c r="A221" s="9">
        <v>283</v>
      </c>
      <c r="B221" s="9">
        <v>3410210896</v>
      </c>
      <c r="C221" s="9" t="s">
        <v>552</v>
      </c>
      <c r="D221" s="10">
        <f>IF(支払総額!D221=0,"",支払総額!D221/支払対象者延人数!D221)</f>
        <v>8350</v>
      </c>
      <c r="E221" s="10">
        <f>IF(支払総額!E221=0,"",支払総額!E221/支払対象者延人数!E221)</f>
        <v>12402.5</v>
      </c>
      <c r="F221" s="30">
        <f>IF(支払総額!F221=0,"",支払総額!F221/支払対象者延人数!F221)</f>
        <v>15080.490196078432</v>
      </c>
      <c r="G221" s="30">
        <f>IF(支払総額!G221=0,"",支払総額!G221/支払対象者延人数!G221)</f>
        <v>11397.55</v>
      </c>
      <c r="H221" s="30">
        <f>IF(支払総額!H221=0,"",支払総額!H221/支払対象者延人数!H221)</f>
        <v>12117.210144927536</v>
      </c>
      <c r="I221" s="30">
        <f>IF(支払総額!I221=0,"",支払総額!I221/支払対象者延人数!I221)</f>
        <v>10223.886956521739</v>
      </c>
      <c r="J221" s="30">
        <f>IF(支払総額!J221=0,"",支払総額!J221/支払対象者延人数!J221)</f>
        <v>11247.625</v>
      </c>
      <c r="K221" s="30">
        <f>IF(支払総額!K221=0,"",支払総額!K221/支払対象者延人数!K221)</f>
        <v>12561.108225108224</v>
      </c>
    </row>
    <row r="222" spans="1:11" ht="20.149999999999999" customHeight="1" x14ac:dyDescent="0.2">
      <c r="A222" s="9">
        <v>284</v>
      </c>
      <c r="B222" s="9">
        <v>3413300082</v>
      </c>
      <c r="C222" s="9" t="s">
        <v>1061</v>
      </c>
      <c r="D222" s="10">
        <f>IF(支払総額!D222=0,"",支払総額!D222/支払対象者延人数!D222)</f>
        <v>2888.8888888888887</v>
      </c>
      <c r="E222" s="10">
        <f>IF(支払総額!E222=0,"",支払総額!E222/支払対象者延人数!E222)</f>
        <v>4486.666666666667</v>
      </c>
      <c r="F222" s="30">
        <f>IF(支払総額!F222=0,"",支払総額!F222/支払対象者延人数!F222)</f>
        <v>4344.8113207547167</v>
      </c>
      <c r="G222" s="30" t="str">
        <f>IF(支払総額!G222=0,"",支払総額!G222/支払対象者延人数!G222)</f>
        <v/>
      </c>
      <c r="H222" s="30" t="str">
        <f>IF(支払総額!H222=0,"",支払総額!H222/支払対象者延人数!H222)</f>
        <v/>
      </c>
      <c r="I222" s="30">
        <f>IF(支払総額!I222=0,"",支払総額!I222/支払対象者延人数!I222)</f>
        <v>7282.8859060402683</v>
      </c>
      <c r="J222" s="30">
        <f>IF(支払総額!J222=0,"",支払総額!J222/支払対象者延人数!J222)</f>
        <v>6961.3888888888887</v>
      </c>
      <c r="K222" s="30">
        <f>IF(支払総額!K222=0,"",支払総額!K222/支払対象者延人数!K222)</f>
        <v>6098.2248520710064</v>
      </c>
    </row>
    <row r="223" spans="1:11" ht="20.149999999999999" customHeight="1" x14ac:dyDescent="0.2">
      <c r="A223" s="9">
        <v>286</v>
      </c>
      <c r="B223" s="9">
        <v>3410211019</v>
      </c>
      <c r="C223" s="9" t="s">
        <v>1406</v>
      </c>
      <c r="D223" s="10" t="str">
        <f>IF(支払総額!D223=0,"",支払総額!D223/支払対象者延人数!D223)</f>
        <v/>
      </c>
      <c r="E223" s="10">
        <f>IF(支払総額!E223=0,"",支払総額!E223/支払対象者延人数!E223)</f>
        <v>6345.2419354838712</v>
      </c>
      <c r="F223" s="30">
        <f>IF(支払総額!F223=0,"",支払総額!F223/支払対象者延人数!F223)</f>
        <v>4793.8172043010754</v>
      </c>
      <c r="G223" s="30" t="str">
        <f>IF(支払総額!G223=0,"",支払総額!G223/支払対象者延人数!G223)</f>
        <v/>
      </c>
      <c r="H223" s="30">
        <f>IF(支払総額!H223=0,"",支払総額!H223/支払対象者延人数!H223)</f>
        <v>6196.758893280632</v>
      </c>
      <c r="I223" s="30">
        <f>IF(支払総額!I223=0,"",支払総額!I223/支払対象者延人数!I223)</f>
        <v>6643.7751004016063</v>
      </c>
      <c r="J223" s="30">
        <f>IF(支払総額!J223=0,"",支払総額!J223/支払対象者延人数!J223)</f>
        <v>7406.1475409836066</v>
      </c>
      <c r="K223" s="30">
        <f>IF(支払総額!K223=0,"",支払総額!K223/支払対象者延人数!K223)</f>
        <v>7267.9856115107914</v>
      </c>
    </row>
    <row r="224" spans="1:11" ht="20.149999999999999" customHeight="1" x14ac:dyDescent="0.2">
      <c r="A224" s="9">
        <v>287</v>
      </c>
      <c r="B224" s="9">
        <v>3411100682</v>
      </c>
      <c r="C224" s="9" t="s">
        <v>553</v>
      </c>
      <c r="D224" s="10" t="str">
        <f>IF(支払総額!D224=0,"",支払総額!D224/支払対象者延人数!D224)</f>
        <v/>
      </c>
      <c r="E224" s="10">
        <f>IF(支払総額!E224=0,"",支払総額!E224/支払対象者延人数!E224)</f>
        <v>16257.017543859649</v>
      </c>
      <c r="F224" s="30">
        <f>IF(支払総額!F224=0,"",支払総額!F224/支払対象者延人数!F224)</f>
        <v>16161.347826086956</v>
      </c>
      <c r="G224" s="30" t="str">
        <f>IF(支払総額!G224=0,"",支払総額!G224/支払対象者延人数!G224)</f>
        <v/>
      </c>
      <c r="H224" s="30">
        <f>IF(支払総額!H224=0,"",支払総額!H224/支払対象者延人数!H224)</f>
        <v>18324.727272727272</v>
      </c>
      <c r="I224" s="30">
        <f>IF(支払総額!I224=0,"",支払総額!I224/支払対象者延人数!I224)</f>
        <v>18647.935779816515</v>
      </c>
      <c r="J224" s="30">
        <f>IF(支払総額!J224=0,"",支払総額!J224/支払対象者延人数!J224)</f>
        <v>17523.82075471698</v>
      </c>
      <c r="K224" s="30">
        <f>IF(支払総額!K224=0,"",支払総額!K224/支払対象者延人数!K224)</f>
        <v>16752.17391304348</v>
      </c>
    </row>
    <row r="225" spans="1:11" ht="20.149999999999999" customHeight="1" x14ac:dyDescent="0.2">
      <c r="A225" s="9">
        <v>288</v>
      </c>
      <c r="B225" s="9">
        <v>3410211050</v>
      </c>
      <c r="C225" s="9" t="s">
        <v>485</v>
      </c>
      <c r="D225" s="10">
        <f>IF(支払総額!D225=0,"",支払総額!D225/支払対象者延人数!D225)</f>
        <v>13483.633333333333</v>
      </c>
      <c r="E225" s="10">
        <f>IF(支払総額!E225=0,"",支払総額!E225/支払対象者延人数!E225)</f>
        <v>11292.118143459915</v>
      </c>
      <c r="F225" s="30">
        <f>IF(支払総額!F225=0,"",支払総額!F225/支払対象者延人数!F225)</f>
        <v>20277.134615384617</v>
      </c>
      <c r="G225" s="30">
        <f>IF(支払総額!G225=0,"",支払総額!G225/支払対象者延人数!G225)</f>
        <v>21374.661417322834</v>
      </c>
      <c r="H225" s="30">
        <f>IF(支払総額!H225=0,"",支払総額!H225/支払対象者延人数!H225)</f>
        <v>21013.643598615916</v>
      </c>
      <c r="I225" s="30">
        <f>IF(支払総額!I225=0,"",支払総額!I225/支払対象者延人数!I225)</f>
        <v>20309.824915824916</v>
      </c>
      <c r="J225" s="30">
        <f>IF(支払総額!J225=0,"",支払総額!J225/支払対象者延人数!J225)</f>
        <v>20139.794029850746</v>
      </c>
      <c r="K225" s="30">
        <f>IF(支払総額!K225=0,"",支払総額!K225/支払対象者延人数!K225)</f>
        <v>20836.721556886227</v>
      </c>
    </row>
    <row r="226" spans="1:11" ht="20.149999999999999" customHeight="1" x14ac:dyDescent="0.2">
      <c r="A226" s="9">
        <v>289</v>
      </c>
      <c r="B226" s="9">
        <v>3411502507</v>
      </c>
      <c r="C226" s="9" t="s">
        <v>554</v>
      </c>
      <c r="D226" s="10" t="str">
        <f>IF(支払総額!D226=0,"",支払総額!D226/支払対象者延人数!D226)</f>
        <v/>
      </c>
      <c r="E226" s="10">
        <f>IF(支払総額!E226=0,"",支払総額!E226/支払対象者延人数!E226)</f>
        <v>8774.1836734693879</v>
      </c>
      <c r="F226" s="30">
        <f>IF(支払総額!F226=0,"",支払総額!F226/支払対象者延人数!F226)</f>
        <v>12731.901408450703</v>
      </c>
      <c r="G226" s="30" t="str">
        <f>IF(支払総額!G226=0,"",支払総額!G226/支払対象者延人数!G226)</f>
        <v/>
      </c>
      <c r="H226" s="30" t="str">
        <f>IF(支払総額!H226=0,"",支払総額!H226/支払対象者延人数!H226)</f>
        <v/>
      </c>
      <c r="I226" s="30" t="str">
        <f>IF(支払総額!I226=0,"",支払総額!I226/支払対象者延人数!I226)</f>
        <v/>
      </c>
      <c r="J226" s="30">
        <f>IF(支払総額!J226=0,"",支払総額!J226/支払対象者延人数!J226)</f>
        <v>13742.962962962964</v>
      </c>
      <c r="K226" s="30">
        <f>IF(支払総額!K226=0,"",支払総額!K226/支払対象者延人数!K226)</f>
        <v>12943.461538461539</v>
      </c>
    </row>
    <row r="227" spans="1:11" ht="20.149999999999999" customHeight="1" x14ac:dyDescent="0.2">
      <c r="A227" s="9">
        <v>290</v>
      </c>
      <c r="B227" s="9">
        <v>3411700267</v>
      </c>
      <c r="C227" s="9" t="s">
        <v>555</v>
      </c>
      <c r="D227" s="10" t="str">
        <f>IF(支払総額!D227=0,"",支払総額!D227/支払対象者延人数!D227)</f>
        <v/>
      </c>
      <c r="E227" s="10" t="str">
        <f>IF(支払総額!E227=0,"",支払総額!E227/支払対象者延人数!E227)</f>
        <v/>
      </c>
      <c r="F227" s="30">
        <f>IF(支払総額!F227=0,"",支払総額!F227/支払対象者延人数!F227)</f>
        <v>750</v>
      </c>
      <c r="G227" s="30">
        <f>IF(支払総額!G227=0,"",支払総額!G227/支払対象者延人数!G227)</f>
        <v>889.58333333333337</v>
      </c>
      <c r="H227" s="30" t="str">
        <f>IF(支払総額!H227=0,"",支払総額!H227/支払対象者延人数!H227)</f>
        <v/>
      </c>
      <c r="I227" s="30">
        <f>IF(支払総額!I227=0,"",支払総額!I227/支払対象者延人数!I227)</f>
        <v>131.25</v>
      </c>
      <c r="J227" s="30" t="str">
        <f>IF(支払総額!J227=0,"",支払総額!J227/支払対象者延人数!J227)</f>
        <v/>
      </c>
      <c r="K227" s="30" t="str">
        <f>IF(支払総額!K227=0,"",支払総額!K227/支払対象者延人数!K227)</f>
        <v/>
      </c>
    </row>
    <row r="228" spans="1:11" ht="20.149999999999999" customHeight="1" x14ac:dyDescent="0.2">
      <c r="A228" s="9">
        <v>291</v>
      </c>
      <c r="B228" s="9">
        <v>3413205109</v>
      </c>
      <c r="C228" s="9" t="s">
        <v>556</v>
      </c>
      <c r="D228" s="10">
        <f>IF(支払総額!D228=0,"",支払総額!D228/支払対象者延人数!D228)</f>
        <v>1750</v>
      </c>
      <c r="E228" s="10">
        <f>IF(支払総額!E228=0,"",支払総額!E228/支払対象者延人数!E228)</f>
        <v>4519.0476190476193</v>
      </c>
      <c r="F228" s="30">
        <f>IF(支払総額!F228=0,"",支払総額!F228/支払対象者延人数!F228)</f>
        <v>6997.1428571428569</v>
      </c>
      <c r="G228" s="30">
        <f>IF(支払総額!G228=0,"",支払総額!G228/支払対象者延人数!G228)</f>
        <v>10775</v>
      </c>
      <c r="H228" s="30">
        <f>IF(支払総額!H228=0,"",支払総額!H228/支払対象者延人数!H228)</f>
        <v>7972.2891566265062</v>
      </c>
      <c r="I228" s="30">
        <f>IF(支払総額!I228=0,"",支払総額!I228/支払対象者延人数!I228)</f>
        <v>11536.111111111111</v>
      </c>
      <c r="J228" s="30" t="str">
        <f>IF(支払総額!J228=0,"",支払総額!J228/支払対象者延人数!J228)</f>
        <v/>
      </c>
      <c r="K228" s="51" t="str">
        <f>IF(支払総額!K228=0,"",支払総額!K228/支払対象者延人数!K228)</f>
        <v/>
      </c>
    </row>
    <row r="229" spans="1:11" ht="20.149999999999999" customHeight="1" x14ac:dyDescent="0.2">
      <c r="A229" s="9">
        <v>292</v>
      </c>
      <c r="B229" s="9">
        <v>3410208684</v>
      </c>
      <c r="C229" s="9" t="s">
        <v>557</v>
      </c>
      <c r="D229" s="10">
        <f>IF(支払総額!D229=0,"",支払総額!D229/支払対象者延人数!D229)</f>
        <v>7375</v>
      </c>
      <c r="E229" s="10">
        <f>IF(支払総額!E229=0,"",支払総額!E229/支払対象者延人数!E229)</f>
        <v>4653.4539473684208</v>
      </c>
      <c r="F229" s="30">
        <f>IF(支払総額!F229=0,"",支払総額!F229/支払対象者延人数!F229)</f>
        <v>4533.5308056872036</v>
      </c>
      <c r="G229" s="30">
        <f>IF(支払総額!G229=0,"",支払総額!G229/支払対象者延人数!G229)</f>
        <v>4414.659498207885</v>
      </c>
      <c r="H229" s="30">
        <f>IF(支払総額!H229=0,"",支払総額!H229/支払対象者延人数!H229)</f>
        <v>7077.2011661807583</v>
      </c>
      <c r="I229" s="30">
        <f>IF(支払総額!I229=0,"",支払総額!I229/支払対象者延人数!I229)</f>
        <v>7510.8817733990145</v>
      </c>
      <c r="J229" s="30">
        <f>IF(支払総額!J229=0,"",支払総額!J229/支払対象者延人数!J229)</f>
        <v>7561.0831460674153</v>
      </c>
      <c r="K229" s="30">
        <f>IF(支払総額!K229=0,"",支払総額!K229/支払対象者延人数!K229)</f>
        <v>7426.9920424403181</v>
      </c>
    </row>
    <row r="230" spans="1:11" ht="20.149999999999999" customHeight="1" x14ac:dyDescent="0.2">
      <c r="A230" s="9">
        <v>294</v>
      </c>
      <c r="B230" s="9">
        <v>3410500957</v>
      </c>
      <c r="C230" s="9" t="s">
        <v>558</v>
      </c>
      <c r="D230" s="10" t="str">
        <f>IF(支払総額!D230=0,"",支払総額!D230/支払対象者延人数!D230)</f>
        <v/>
      </c>
      <c r="E230" s="10">
        <f>IF(支払総額!E230=0,"",支払総額!E230/支払対象者延人数!E230)</f>
        <v>5016.8615384615387</v>
      </c>
      <c r="F230" s="30">
        <f>IF(支払総額!F230=0,"",支払総額!F230/支払対象者延人数!F230)</f>
        <v>6436.3925233644859</v>
      </c>
      <c r="G230" s="30">
        <f>IF(支払総額!G230=0,"",支払総額!G230/支払対象者延人数!G230)</f>
        <v>5716.7738095238092</v>
      </c>
      <c r="H230" s="30">
        <f>IF(支払総額!H230=0,"",支払総額!H230/支払対象者延人数!H230)</f>
        <v>7090.5363128491617</v>
      </c>
      <c r="I230" s="30">
        <f>IF(支払総額!I230=0,"",支払総額!I230/支払対象者延人数!I230)</f>
        <v>6022.5485714285714</v>
      </c>
      <c r="J230" s="30">
        <f>IF(支払総額!J230=0,"",支払総額!J230/支払対象者延人数!J230)</f>
        <v>5753.3842794759821</v>
      </c>
      <c r="K230" s="30">
        <f>IF(支払総額!K230=0,"",支払総額!K230/支払対象者延人数!K230)</f>
        <v>5695.7773109243699</v>
      </c>
    </row>
    <row r="231" spans="1:11" ht="20.149999999999999" customHeight="1" x14ac:dyDescent="0.2">
      <c r="A231" s="9">
        <v>295</v>
      </c>
      <c r="B231" s="9">
        <v>3410211126</v>
      </c>
      <c r="C231" s="9" t="s">
        <v>559</v>
      </c>
      <c r="D231" s="10" t="str">
        <f>IF(支払総額!D231=0,"",支払総額!D231/支払対象者延人数!D231)</f>
        <v/>
      </c>
      <c r="E231" s="10">
        <f>IF(支払総額!E231=0,"",支払総額!E231/支払対象者延人数!E231)</f>
        <v>6285.4723127035832</v>
      </c>
      <c r="F231" s="30">
        <f>IF(支払総額!F231=0,"",支払総額!F231/支払対象者延人数!F231)</f>
        <v>6250.6312292358807</v>
      </c>
      <c r="G231" s="30">
        <f>IF(支払総額!G231=0,"",支払総額!G231/支払対象者延人数!G231)</f>
        <v>6388.7337662337659</v>
      </c>
      <c r="H231" s="30">
        <f>IF(支払総額!H231=0,"",支払総額!H231/支払対象者延人数!H231)</f>
        <v>7362.1527777777774</v>
      </c>
      <c r="I231" s="30">
        <f>IF(支払総額!I231=0,"",支払総額!I231/支払対象者延人数!I231)</f>
        <v>8623.8743455497388</v>
      </c>
      <c r="J231" s="51" t="str">
        <f>IF(支払総額!J231=0,"",支払総額!J231/支払対象者延人数!J231)</f>
        <v/>
      </c>
      <c r="K231" s="51" t="str">
        <f>IF(支払総額!K231=0,"",支払総額!K231/支払対象者延人数!K231)</f>
        <v/>
      </c>
    </row>
    <row r="232" spans="1:11" ht="20.149999999999999" customHeight="1" x14ac:dyDescent="0.2">
      <c r="A232" s="9">
        <v>296</v>
      </c>
      <c r="B232" s="9">
        <v>3410211233</v>
      </c>
      <c r="C232" s="9" t="s">
        <v>560</v>
      </c>
      <c r="D232" s="10" t="str">
        <f>IF(支払総額!D232=0,"",支払総額!D232/支払対象者延人数!D232)</f>
        <v/>
      </c>
      <c r="E232" s="10">
        <f>IF(支払総額!E232=0,"",支払総額!E232/支払対象者延人数!E232)</f>
        <v>7953.0141843971633</v>
      </c>
      <c r="F232" s="30">
        <f>IF(支払総額!F232=0,"",支払総額!F232/支払対象者延人数!F232)</f>
        <v>6766.988636363636</v>
      </c>
      <c r="G232" s="30" t="str">
        <f>IF(支払総額!G232=0,"",支払総額!G232/支払対象者延人数!G232)</f>
        <v/>
      </c>
      <c r="H232" s="30">
        <f>IF(支払総額!H232=0,"",支払総額!H232/支払対象者延人数!H232)</f>
        <v>7332.9842931937173</v>
      </c>
      <c r="I232" s="30">
        <f>IF(支払総額!I232=0,"",支払総額!I232/支払対象者延人数!I232)</f>
        <v>7020.4651162790697</v>
      </c>
      <c r="J232" s="30">
        <f>IF(支払総額!J232=0,"",支払総額!J232/支払対象者延人数!J232)</f>
        <v>8238.53591160221</v>
      </c>
      <c r="K232" s="30">
        <f>IF(支払総額!K232=0,"",支払総額!K232/支払対象者延人数!K232)</f>
        <v>8455.2864583333339</v>
      </c>
    </row>
    <row r="233" spans="1:11" ht="20.149999999999999" customHeight="1" x14ac:dyDescent="0.2">
      <c r="A233" s="9">
        <v>298</v>
      </c>
      <c r="B233" s="9">
        <v>3410900553</v>
      </c>
      <c r="C233" s="9" t="s">
        <v>1062</v>
      </c>
      <c r="D233" s="10" t="str">
        <f>IF(支払総額!D233=0,"",支払総額!D233/支払対象者延人数!D233)</f>
        <v/>
      </c>
      <c r="E233" s="10">
        <f>IF(支払総額!E233=0,"",支払総額!E233/支払対象者延人数!E233)</f>
        <v>18114.832258064514</v>
      </c>
      <c r="F233" s="30">
        <f>IF(支払総額!F233=0,"",支払総額!F233/支払対象者延人数!F233)</f>
        <v>17696.114093959732</v>
      </c>
      <c r="G233" s="30" t="str">
        <f>IF(支払総額!G233=0,"",支払総額!G233/支払対象者延人数!G233)</f>
        <v/>
      </c>
      <c r="H233" s="30">
        <f>IF(支払総額!H233=0,"",支払総額!H233/支払対象者延人数!H233)</f>
        <v>16343.111801242236</v>
      </c>
      <c r="I233" s="30">
        <f>IF(支払総額!I233=0,"",支払総額!I233/支払対象者延人数!I233)</f>
        <v>16945.197530864196</v>
      </c>
      <c r="J233" s="30">
        <f>IF(支払総額!J233=0,"",支払総額!J233/支払対象者延人数!J233)</f>
        <v>17551.770949720671</v>
      </c>
      <c r="K233" s="30">
        <f>IF(支払総額!K233=0,"",支払総額!K233/支払対象者延人数!K233)</f>
        <v>22375.571428571428</v>
      </c>
    </row>
    <row r="234" spans="1:11" ht="20.149999999999999" customHeight="1" x14ac:dyDescent="0.2">
      <c r="A234" s="9">
        <v>300</v>
      </c>
      <c r="B234" s="9">
        <v>3411502556</v>
      </c>
      <c r="C234" s="9" t="s">
        <v>561</v>
      </c>
      <c r="D234" s="10">
        <f>IF(支払総額!D234=0,"",支払総額!D234/支払対象者延人数!D234)</f>
        <v>8413.0251046025096</v>
      </c>
      <c r="E234" s="10">
        <f>IF(支払総額!E234=0,"",支払総額!E234/支払対象者延人数!E234)</f>
        <v>3385.0877192982457</v>
      </c>
      <c r="F234" s="30">
        <f>IF(支払総額!F234=0,"",支払総額!F234/支払対象者延人数!F234)</f>
        <v>3785.6421568627452</v>
      </c>
      <c r="G234" s="30">
        <f>IF(支払総額!G234=0,"",支払総額!G234/支払対象者延人数!G234)</f>
        <v>3332.0844594594596</v>
      </c>
      <c r="H234" s="30">
        <f>IF(支払総額!H234=0,"",支払総額!H234/支払対象者延人数!H234)</f>
        <v>3488.8253968253966</v>
      </c>
      <c r="I234" s="30">
        <f>IF(支払総額!I234=0,"",支払総額!I234/支払対象者延人数!I234)</f>
        <v>5578.4179104477616</v>
      </c>
      <c r="J234" s="30">
        <f>IF(支払総額!J234=0,"",支払総額!J234/支払対象者延人数!J234)</f>
        <v>5628.5274151436033</v>
      </c>
      <c r="K234" s="30">
        <f>IF(支払総額!K234=0,"",支払総額!K234/支払対象者延人数!K234)</f>
        <v>5993.818181818182</v>
      </c>
    </row>
    <row r="235" spans="1:11" ht="20.149999999999999" customHeight="1" x14ac:dyDescent="0.2">
      <c r="A235" s="9">
        <v>301</v>
      </c>
      <c r="B235" s="9">
        <v>3412100236</v>
      </c>
      <c r="C235" s="9" t="s">
        <v>138</v>
      </c>
      <c r="D235" s="10" t="str">
        <f>IF(支払総額!D235=0,"",支払総額!D235/支払対象者延人数!D235)</f>
        <v/>
      </c>
      <c r="E235" s="10">
        <f>IF(支払総額!E235=0,"",支払総額!E235/支払対象者延人数!E235)</f>
        <v>18255.140186915887</v>
      </c>
      <c r="F235" s="30">
        <f>IF(支払総額!F235=0,"",支払総額!F235/支払対象者延人数!F235)</f>
        <v>23171.223021582733</v>
      </c>
      <c r="G235" s="30">
        <f>IF(支払総額!G235=0,"",支払総額!G235/支払対象者延人数!G235)</f>
        <v>24720.359281437126</v>
      </c>
      <c r="H235" s="30">
        <f>IF(支払総額!H235=0,"",支払総額!H235/支払対象者延人数!H235)</f>
        <v>12467.75147928994</v>
      </c>
      <c r="I235" s="30">
        <f>IF(支払総額!I235=0,"",支払総額!I235/支払対象者延人数!I235)</f>
        <v>12442.1387283237</v>
      </c>
      <c r="J235" s="30">
        <f>IF(支払総額!J235=0,"",支払総額!J235/支払対象者延人数!J235)</f>
        <v>11963.959390862945</v>
      </c>
      <c r="K235" s="30">
        <f>IF(支払総額!K235=0,"",支払総額!K235/支払対象者延人数!K235)</f>
        <v>11283.417085427136</v>
      </c>
    </row>
    <row r="236" spans="1:11" ht="20.149999999999999" customHeight="1" x14ac:dyDescent="0.2">
      <c r="A236" s="9">
        <v>303</v>
      </c>
      <c r="B236" s="9">
        <v>3410550408</v>
      </c>
      <c r="C236" s="9" t="s">
        <v>562</v>
      </c>
      <c r="D236" s="10" t="str">
        <f>IF(支払総額!D236=0,"",支払総額!D236/支払対象者延人数!D236)</f>
        <v/>
      </c>
      <c r="E236" s="10">
        <f>IF(支払総額!E236=0,"",支払総額!E236/支払対象者延人数!E236)</f>
        <v>28397.339285714286</v>
      </c>
      <c r="F236" s="30">
        <f>IF(支払総額!F236=0,"",支払総額!F236/支払対象者延人数!F236)</f>
        <v>37368.835766423355</v>
      </c>
      <c r="G236" s="30">
        <f>IF(支払総額!G236=0,"",支払総額!G236/支払対象者延人数!G236)</f>
        <v>30808.218362282878</v>
      </c>
      <c r="H236" s="30">
        <f>IF(支払総額!H236=0,"",支払総額!H236/支払対象者延人数!H236)</f>
        <v>28077.324099722991</v>
      </c>
      <c r="I236" s="30">
        <f>IF(支払総額!I236=0,"",支払総額!I236/支払対象者延人数!I236)</f>
        <v>30193.155555555557</v>
      </c>
      <c r="J236" s="30">
        <f>IF(支払総額!J236=0,"",支払総額!J236/支払対象者延人数!J236)</f>
        <v>28508.54678362573</v>
      </c>
      <c r="K236" s="30">
        <f>IF(支払総額!K236=0,"",支払総額!K236/支払対象者延人数!K236)</f>
        <v>31579.849315068492</v>
      </c>
    </row>
    <row r="237" spans="1:11" ht="20.149999999999999" customHeight="1" x14ac:dyDescent="0.2">
      <c r="A237" s="9">
        <v>310</v>
      </c>
      <c r="B237" s="9">
        <v>3410211662</v>
      </c>
      <c r="C237" s="9" t="s">
        <v>1407</v>
      </c>
      <c r="D237" s="10" t="str">
        <f>IF(支払総額!D237=0,"",支払総額!D237/支払対象者延人数!D237)</f>
        <v/>
      </c>
      <c r="E237" s="10">
        <f>IF(支払総額!E237=0,"",支払総額!E237/支払対象者延人数!E237)</f>
        <v>8873.6231884057979</v>
      </c>
      <c r="F237" s="30">
        <f>IF(支払総額!F237=0,"",支払総額!F237/支払対象者延人数!F237)</f>
        <v>11757.682926829268</v>
      </c>
      <c r="G237" s="30">
        <f>IF(支払総額!G237=0,"",支払総額!G237/支払対象者延人数!G237)</f>
        <v>11691.906976744185</v>
      </c>
      <c r="H237" s="30">
        <f>IF(支払総額!H237=0,"",支払総額!H237/支払対象者延人数!H237)</f>
        <v>15144.96</v>
      </c>
      <c r="I237" s="30">
        <f>IF(支払総額!I237=0,"",支払総額!I237/支払対象者延人数!I237)</f>
        <v>15563.773584905661</v>
      </c>
      <c r="J237" s="30">
        <f>IF(支払総額!J237=0,"",支払総額!J237/支払対象者延人数!J237)</f>
        <v>15106.518518518518</v>
      </c>
      <c r="K237" s="30">
        <f>IF(支払総額!K237=0,"",支払総額!K237/支払対象者延人数!K237)</f>
        <v>10662.84023668639</v>
      </c>
    </row>
    <row r="238" spans="1:11" ht="20.149999999999999" customHeight="1" x14ac:dyDescent="0.2">
      <c r="A238" s="9">
        <v>312</v>
      </c>
      <c r="B238" s="9">
        <v>3410550424</v>
      </c>
      <c r="C238" s="9" t="s">
        <v>563</v>
      </c>
      <c r="D238" s="10" t="str">
        <f>IF(支払総額!D238=0,"",支払総額!D238/支払対象者延人数!D238)</f>
        <v/>
      </c>
      <c r="E238" s="10">
        <f>IF(支払総額!E238=0,"",支払総額!E238/支払対象者延人数!E238)</f>
        <v>5167.12</v>
      </c>
      <c r="F238" s="30">
        <f>IF(支払総額!F238=0,"",支払総額!F238/支払対象者延人数!F238)</f>
        <v>7456.7123287671229</v>
      </c>
      <c r="G238" s="30">
        <f>IF(支払総額!G238=0,"",支払総額!G238/支払対象者延人数!G238)</f>
        <v>9389.1366459627334</v>
      </c>
      <c r="H238" s="30" t="str">
        <f>IF(支払総額!H238=0,"",支払総額!H238/支払対象者延人数!H238)</f>
        <v/>
      </c>
      <c r="I238" s="30">
        <f>IF(支払総額!I238=0,"",支払総額!I238/支払対象者延人数!I238)</f>
        <v>16583.010362694302</v>
      </c>
      <c r="J238" s="30">
        <f>IF(支払総額!J238=0,"",支払総額!J238/支払対象者延人数!J238)</f>
        <v>14124.386266094421</v>
      </c>
      <c r="K238" s="30">
        <f>IF(支払総額!K238=0,"",支払総額!K238/支払対象者延人数!K238)</f>
        <v>11636.966417910447</v>
      </c>
    </row>
    <row r="239" spans="1:11" ht="20.149999999999999" customHeight="1" x14ac:dyDescent="0.2">
      <c r="A239" s="9">
        <v>313</v>
      </c>
      <c r="B239" s="9">
        <v>3410111797</v>
      </c>
      <c r="C239" s="9" t="s">
        <v>1083</v>
      </c>
      <c r="D239" s="10" t="str">
        <f>IF(支払総額!D239=0,"",支払総額!D239/支払対象者延人数!D239)</f>
        <v/>
      </c>
      <c r="E239" s="10">
        <f>IF(支払総額!E239=0,"",支払総額!E239/支払対象者延人数!E239)</f>
        <v>10242.352112676057</v>
      </c>
      <c r="F239" s="30">
        <f>IF(支払総額!F239=0,"",支払総額!F239/支払対象者延人数!F239)</f>
        <v>10754.098360655738</v>
      </c>
      <c r="G239" s="30">
        <f>IF(支払総額!G239=0,"",支払総額!G239/支払対象者延人数!G239)</f>
        <v>7172.3163841807909</v>
      </c>
      <c r="H239" s="30">
        <f>IF(支払総額!H239=0,"",支払総額!H239/支払対象者延人数!H239)</f>
        <v>7209.9236641221378</v>
      </c>
      <c r="I239" s="30">
        <f>IF(支払総額!I239=0,"",支払総額!I239/支払対象者延人数!I239)</f>
        <v>7724.7340425531911</v>
      </c>
      <c r="J239" s="30">
        <f>IF(支払総額!J239=0,"",支払総額!J239/支払対象者延人数!J239)</f>
        <v>7654.1353383458645</v>
      </c>
      <c r="K239" s="30">
        <f>IF(支払総額!K239=0,"",支払総額!K239/支払対象者延人数!K239)</f>
        <v>7692.9133858267714</v>
      </c>
    </row>
    <row r="240" spans="1:11" ht="20.149999999999999" customHeight="1" x14ac:dyDescent="0.2">
      <c r="A240" s="9">
        <v>315</v>
      </c>
      <c r="B240" s="9">
        <v>3412500732</v>
      </c>
      <c r="C240" s="9" t="s">
        <v>564</v>
      </c>
      <c r="D240" s="10" t="str">
        <f>IF(支払総額!D240=0,"",支払総額!D240/支払対象者延人数!D240)</f>
        <v/>
      </c>
      <c r="E240" s="10">
        <f>IF(支払総額!E240=0,"",支払総額!E240/支払対象者延人数!E240)</f>
        <v>8492.8571428571431</v>
      </c>
      <c r="F240" s="30">
        <f>IF(支払総額!F240=0,"",支払総額!F240/支払対象者延人数!F240)</f>
        <v>9669.3884297520653</v>
      </c>
      <c r="G240" s="30">
        <f>IF(支払総額!G240=0,"",支払総額!G240/支払対象者延人数!G240)</f>
        <v>13339.263999999999</v>
      </c>
      <c r="H240" s="30">
        <f>IF(支払総額!H240=0,"",支払総額!H240/支払対象者延人数!H240)</f>
        <v>13494.653429602888</v>
      </c>
      <c r="I240" s="30">
        <f>IF(支払総額!I240=0,"",支払総額!I240/支払対象者延人数!I240)</f>
        <v>12724.860557768925</v>
      </c>
      <c r="J240" s="51" t="str">
        <f>IF(支払総額!J240=0,"",支払総額!J240/支払対象者延人数!J240)</f>
        <v/>
      </c>
      <c r="K240" s="51" t="str">
        <f>IF(支払総額!K240=0,"",支払総額!K240/支払対象者延人数!K240)</f>
        <v/>
      </c>
    </row>
    <row r="241" spans="1:11" ht="20.149999999999999" customHeight="1" x14ac:dyDescent="0.2">
      <c r="A241" s="9">
        <v>318</v>
      </c>
      <c r="B241" s="9">
        <v>3410211894</v>
      </c>
      <c r="C241" s="9" t="s">
        <v>565</v>
      </c>
      <c r="D241" s="10" t="str">
        <f>IF(支払総額!D241=0,"",支払総額!D241/支払対象者延人数!D241)</f>
        <v/>
      </c>
      <c r="E241" s="10" t="str">
        <f>IF(支払総額!E241=0,"",支払総額!E241/支払対象者延人数!E241)</f>
        <v/>
      </c>
      <c r="F241" s="30" t="str">
        <f>IF(支払総額!F241=0,"",支払総額!F241/支払対象者延人数!F241)</f>
        <v/>
      </c>
      <c r="G241" s="30" t="str">
        <f>IF(支払総額!G241=0,"",支払総額!G241/支払対象者延人数!G241)</f>
        <v/>
      </c>
      <c r="H241" s="30" t="str">
        <f>IF(支払総額!H241=0,"",支払総額!H241/支払対象者延人数!H241)</f>
        <v/>
      </c>
      <c r="I241" s="30" t="str">
        <f>IF(支払総額!I241=0,"",支払総額!I241/支払対象者延人数!I241)</f>
        <v/>
      </c>
      <c r="J241" s="30" t="str">
        <f>IF(支払総額!J241=0,"",支払総額!J241/支払対象者延人数!J241)</f>
        <v/>
      </c>
      <c r="K241" s="51" t="str">
        <f>IF(支払総額!K241=0,"",支払総額!K241/支払対象者延人数!K241)</f>
        <v/>
      </c>
    </row>
    <row r="242" spans="1:11" ht="20.149999999999999" customHeight="1" x14ac:dyDescent="0.2">
      <c r="A242" s="9">
        <v>319</v>
      </c>
      <c r="B242" s="9">
        <v>3411502267</v>
      </c>
      <c r="C242" s="9" t="s">
        <v>566</v>
      </c>
      <c r="D242" s="10" t="str">
        <f>IF(支払総額!D242=0,"",支払総額!D242/支払対象者延人数!D242)</f>
        <v/>
      </c>
      <c r="E242" s="10" t="str">
        <f>IF(支払総額!E242=0,"",支払総額!E242/支払対象者延人数!E242)</f>
        <v/>
      </c>
      <c r="F242" s="30">
        <f>IF(支払総額!F242=0,"",支払総額!F242/支払対象者延人数!F242)</f>
        <v>16784.384615384617</v>
      </c>
      <c r="G242" s="30">
        <f>IF(支払総額!G242=0,"",支払総額!G242/支払対象者延人数!G242)</f>
        <v>18142.372549019608</v>
      </c>
      <c r="H242" s="30">
        <f>IF(支払総額!H242=0,"",支払総額!H242/支払対象者延人数!H242)</f>
        <v>20151.670391061452</v>
      </c>
      <c r="I242" s="30">
        <f>IF(支払総額!I242=0,"",支払総額!I242/支払対象者延人数!I242)</f>
        <v>19810.439759036144</v>
      </c>
      <c r="J242" s="30">
        <f>IF(支払総額!J242=0,"",支払総額!J242/支払対象者延人数!J242)</f>
        <v>15127.388059701492</v>
      </c>
      <c r="K242" s="30">
        <f>IF(支払総額!K242=0,"",支払総額!K242/支払対象者延人数!K242)</f>
        <v>15265.067307692309</v>
      </c>
    </row>
    <row r="243" spans="1:11" ht="20.149999999999999" customHeight="1" x14ac:dyDescent="0.2">
      <c r="A243" s="9">
        <v>321</v>
      </c>
      <c r="B243" s="9">
        <v>3410112084</v>
      </c>
      <c r="C243" s="9" t="s">
        <v>1127</v>
      </c>
      <c r="D243" s="9"/>
      <c r="E243" s="9"/>
      <c r="F243" s="30">
        <f>IF(支払総額!F243=0,"",支払総額!F243/支払対象者延人数!F243)</f>
        <v>4024.1071428571427</v>
      </c>
      <c r="G243" s="30">
        <f>IF(支払総額!G243=0,"",支払総額!G243/支払対象者延人数!G243)</f>
        <v>6135</v>
      </c>
      <c r="H243" s="30">
        <f>IF(支払総額!H243=0,"",支払総額!H243/支払対象者延人数!H243)</f>
        <v>6508.3969465648852</v>
      </c>
      <c r="I243" s="30">
        <f>IF(支払総額!I243=0,"",支払総額!I243/支払対象者延人数!I243)</f>
        <v>6957.9020979020979</v>
      </c>
      <c r="J243" s="30">
        <f>IF(支払総額!J243=0,"",支払総額!J243/支払対象者延人数!J243)</f>
        <v>7788.4337349397592</v>
      </c>
      <c r="K243" s="30">
        <f>IF(支払総額!K243=0,"",支払総額!K243/支払対象者延人数!K243)</f>
        <v>7754.2631578947367</v>
      </c>
    </row>
    <row r="244" spans="1:11" ht="20.149999999999999" customHeight="1" x14ac:dyDescent="0.2">
      <c r="A244" s="9">
        <v>323</v>
      </c>
      <c r="B244" s="9">
        <v>3410550457</v>
      </c>
      <c r="C244" s="9" t="s">
        <v>389</v>
      </c>
      <c r="D244" s="9"/>
      <c r="E244" s="9"/>
      <c r="F244" s="30">
        <f>IF(支払総額!F244=0,"",支払総額!F244/支払対象者延人数!F244)</f>
        <v>7496.4666666666662</v>
      </c>
      <c r="G244" s="30">
        <f>IF(支払総額!G244=0,"",支払総額!G244/支払対象者延人数!G244)</f>
        <v>7165.8076923076924</v>
      </c>
      <c r="H244" s="30">
        <f>IF(支払総額!H24611,"",支払総額!H244/支払対象者延人数!H244)</f>
        <v>8773.7397260273974</v>
      </c>
      <c r="I244" s="30">
        <f>IF(支払総額!I244=0,"",支払総額!I244/支払対象者延人数!I244)</f>
        <v>6418.9663299663298</v>
      </c>
      <c r="J244" s="30">
        <f>IF(支払総額!J244=0,"",支払総額!J244/支払対象者延人数!J244)</f>
        <v>4999.1006493506493</v>
      </c>
      <c r="K244" s="30">
        <f>IF(支払総額!K244=0,"",支払総額!K244/支払対象者延人数!K244)</f>
        <v>5611.1374999999998</v>
      </c>
    </row>
    <row r="245" spans="1:11" ht="20.149999999999999" customHeight="1" x14ac:dyDescent="0.2">
      <c r="A245" s="9">
        <v>324</v>
      </c>
      <c r="B245" s="9">
        <v>3410550465</v>
      </c>
      <c r="C245" s="9" t="s">
        <v>1128</v>
      </c>
      <c r="D245" s="9"/>
      <c r="E245" s="9"/>
      <c r="F245" s="30">
        <f>IF(支払総額!F245=0,"",支払総額!F245/支払対象者延人数!F245)</f>
        <v>10021.59090909091</v>
      </c>
      <c r="G245" s="30">
        <f>IF(支払総額!G245=0,"",支払総額!G245/支払対象者延人数!G245)</f>
        <v>15802.936170212766</v>
      </c>
      <c r="H245" s="30">
        <f>IF(支払総額!H245=0,"",支払総額!H245/支払対象者延人数!H245)</f>
        <v>18091.497267759562</v>
      </c>
      <c r="I245" s="30">
        <f>IF(支払総額!I245=0,"",支払総額!I245/支払対象者延人数!I245)</f>
        <v>22324.310559006211</v>
      </c>
      <c r="J245" s="30">
        <f>IF(支払総額!J245=0,"",支払総額!J245/支払対象者延人数!J245)</f>
        <v>29148.822368421053</v>
      </c>
      <c r="K245" s="30">
        <f>IF(支払総額!K245=0,"",支払総額!K245/支払対象者延人数!K245)</f>
        <v>24891.022222222222</v>
      </c>
    </row>
    <row r="246" spans="1:11" ht="20.149999999999999" customHeight="1" x14ac:dyDescent="0.2">
      <c r="A246" s="9">
        <v>325</v>
      </c>
      <c r="B246" s="9">
        <v>3412300075</v>
      </c>
      <c r="C246" s="9" t="s">
        <v>1129</v>
      </c>
      <c r="D246" s="9"/>
      <c r="E246" s="9"/>
      <c r="F246" s="30">
        <f>IF(支払総額!F246=0,"",支払総額!F246/支払対象者延人数!F246)</f>
        <v>11067.49322493225</v>
      </c>
      <c r="G246" s="30">
        <f>IF(支払総額!G246=0,"",支払総額!G246/支払対象者延人数!G246)</f>
        <v>11743.551282051281</v>
      </c>
      <c r="H246" s="30">
        <f>IF(支払総額!H246=0,"",支払総額!H246/支払対象者延人数!H246)</f>
        <v>11341.692307692309</v>
      </c>
      <c r="I246" s="30">
        <f>IF(支払総額!I246=0,"",支払総額!I246/支払対象者延人数!I246)</f>
        <v>9863.7796208530799</v>
      </c>
      <c r="J246" s="30">
        <f>IF(支払総額!J246=0,"",支払総額!J246/支払対象者延人数!J246)</f>
        <v>11017.148058252427</v>
      </c>
      <c r="K246" s="30">
        <f>IF(支払総額!K246=0,"",支払総額!K246/支払対象者延人数!K246)</f>
        <v>11773.821510297483</v>
      </c>
    </row>
    <row r="247" spans="1:11" ht="20.149999999999999" customHeight="1" x14ac:dyDescent="0.2">
      <c r="A247" s="9">
        <v>326</v>
      </c>
      <c r="B247" s="9">
        <v>3410212264</v>
      </c>
      <c r="C247" s="9" t="s">
        <v>1130</v>
      </c>
      <c r="D247" s="9"/>
      <c r="E247" s="9"/>
      <c r="F247" s="30">
        <f>IF(支払総額!F247=0,"",支払総額!F247/支払対象者延人数!F247)</f>
        <v>7764.695652173913</v>
      </c>
      <c r="G247" s="30">
        <f>IF(支払総額!G247=0,"",支払総額!G247/支払対象者延人数!G247)</f>
        <v>11524.420849420849</v>
      </c>
      <c r="H247" s="30">
        <f>IF(支払総額!H247=0,"",支払総額!H247/支払対象者延人数!H247)</f>
        <v>14766.111111111111</v>
      </c>
      <c r="I247" s="30">
        <f>IF(支払総額!I247=0,"",支払総額!I247/支払対象者延人数!I247)</f>
        <v>18395.995145631066</v>
      </c>
      <c r="J247" s="30">
        <f>IF(支払総額!J247=0,"",支払総額!J247/支払対象者延人数!J247)</f>
        <v>19159.223300970873</v>
      </c>
      <c r="K247" s="30">
        <f>IF(支払総額!K247=0,"",支払総額!K247/支払対象者延人数!K247)</f>
        <v>18856.639344262294</v>
      </c>
    </row>
    <row r="248" spans="1:11" ht="20.149999999999999" customHeight="1" x14ac:dyDescent="0.2">
      <c r="A248" s="9">
        <v>328</v>
      </c>
      <c r="B248" s="9">
        <v>3412500740</v>
      </c>
      <c r="C248" s="9" t="s">
        <v>1131</v>
      </c>
      <c r="D248" s="9"/>
      <c r="E248" s="9"/>
      <c r="F248" s="30">
        <f>IF(支払総額!F248=0,"",支払総額!F248/支払対象者延人数!F248)</f>
        <v>7442.8571428571431</v>
      </c>
      <c r="G248" s="30">
        <f>IF(支払総額!G248=0,"",支払総額!G248/支払対象者延人数!G248)</f>
        <v>8776.7999999999993</v>
      </c>
      <c r="H248" s="30">
        <f>IF(支払総額!H248=0,"",支払総額!H248/支払対象者延人数!H248)</f>
        <v>7638.1578947368425</v>
      </c>
      <c r="I248" s="30">
        <f>IF(支払総額!I248=0,"",支払総額!I248/支払対象者延人数!I248)</f>
        <v>9787.6315789473683</v>
      </c>
      <c r="J248" s="30">
        <f>IF(支払総額!J248=0,"",支払総額!J248/支払対象者延人数!J248)</f>
        <v>10815.128205128205</v>
      </c>
      <c r="K248" s="51" t="str">
        <f>IF(支払総額!K248=0,"",支払総額!K248/支払対象者延人数!K248)</f>
        <v/>
      </c>
    </row>
    <row r="249" spans="1:11" ht="20.149999999999999" customHeight="1" x14ac:dyDescent="0.2">
      <c r="A249" s="9">
        <v>329</v>
      </c>
      <c r="B249" s="9">
        <v>3412500757</v>
      </c>
      <c r="C249" s="9" t="s">
        <v>1132</v>
      </c>
      <c r="D249" s="9"/>
      <c r="E249" s="9"/>
      <c r="F249" s="30">
        <f>IF(支払総額!F249=0,"",支払総額!F249/支払対象者延人数!F249)</f>
        <v>9736.1111111111113</v>
      </c>
      <c r="G249" s="30">
        <f>IF(支払総額!G249=0,"",支払総額!G249/支払対象者延人数!G249)</f>
        <v>5770.7676767676767</v>
      </c>
      <c r="H249" s="30" t="str">
        <f>IF(支払総額!H249=0,"",支払総額!H249/支払対象者延人数!H249)</f>
        <v/>
      </c>
      <c r="I249" s="30" t="str">
        <f>IF(支払総額!I249=0,"",支払総額!I249/支払対象者延人数!I249)</f>
        <v/>
      </c>
      <c r="J249" s="30">
        <f>IF(支払総額!J249=0,"",支払総額!J249/支払対象者延人数!J249)</f>
        <v>7477.7777777777774</v>
      </c>
      <c r="K249" s="30">
        <f>IF(支払総額!K249=0,"",支払総額!K249/支払対象者延人数!K249)</f>
        <v>8049.7058823529414</v>
      </c>
    </row>
    <row r="250" spans="1:11" ht="20.149999999999999" customHeight="1" x14ac:dyDescent="0.2">
      <c r="A250" s="9">
        <v>330</v>
      </c>
      <c r="B250" s="9">
        <v>3410112423</v>
      </c>
      <c r="C250" s="9" t="s">
        <v>1133</v>
      </c>
      <c r="D250" s="9"/>
      <c r="E250" s="9"/>
      <c r="F250" s="30">
        <f>IF(支払総額!F250=0,"",支払総額!F250/支払対象者延人数!F250)</f>
        <v>2014.9230769230769</v>
      </c>
      <c r="G250" s="30">
        <f>IF(支払総額!G250=0,"",支払総額!G250/支払対象者延人数!G250)</f>
        <v>2097.4576271186443</v>
      </c>
      <c r="H250" s="30">
        <f>IF(支払総額!H250=0,"",支払総額!H250/支払対象者延人数!H250)</f>
        <v>1680.5925925925926</v>
      </c>
      <c r="I250" s="30">
        <f>IF(支払総額!I250=0,"",支払総額!I250/支払対象者延人数!I250)</f>
        <v>3487.7477477477478</v>
      </c>
      <c r="J250" s="30">
        <f>IF(支払総額!J250=0,"",支払総額!J250/支払対象者延人数!J250)</f>
        <v>3235.6578947368421</v>
      </c>
      <c r="K250" s="30">
        <f>IF(支払総額!K250=0,"",支払総額!K250/支払対象者延人数!K250)</f>
        <v>2833.4693877551022</v>
      </c>
    </row>
    <row r="251" spans="1:11" ht="20.149999999999999" customHeight="1" x14ac:dyDescent="0.2">
      <c r="A251" s="9">
        <v>331</v>
      </c>
      <c r="B251" s="9">
        <v>3410112431</v>
      </c>
      <c r="C251" s="9" t="s">
        <v>1126</v>
      </c>
      <c r="D251" s="9"/>
      <c r="E251" s="9"/>
      <c r="F251" s="30">
        <f>IF(支払総額!F251=0,"",支払総額!F251/支払対象者延人数!F251)</f>
        <v>9898.6619718309867</v>
      </c>
      <c r="G251" s="30">
        <f>IF(支払総額!G251=0,"",支払総額!G251/支払対象者延人数!G251)</f>
        <v>10044.439024390244</v>
      </c>
      <c r="H251" s="30">
        <f>IF(支払総額!H251=0,"",支払総額!H251/支払対象者延人数!H251)</f>
        <v>11307.117346938776</v>
      </c>
      <c r="I251" s="30">
        <f>IF(支払総額!I251=0,"",支払総額!I251/支払対象者延人数!I251)</f>
        <v>9262.4344569288387</v>
      </c>
      <c r="J251" s="30">
        <f>IF(支払総額!J251=0,"",支払総額!J251/支払対象者延人数!J251)</f>
        <v>8980.5081967213118</v>
      </c>
      <c r="K251" s="30">
        <f>IF(支払総額!K251=0,"",支払総額!K251/支払対象者延人数!K251)</f>
        <v>7623.5816618911176</v>
      </c>
    </row>
    <row r="252" spans="1:11" ht="20.149999999999999" customHeight="1" x14ac:dyDescent="0.2">
      <c r="A252" s="9">
        <v>332</v>
      </c>
      <c r="B252" s="9">
        <v>3410212462</v>
      </c>
      <c r="C252" s="9" t="s">
        <v>1134</v>
      </c>
      <c r="D252" s="9"/>
      <c r="E252" s="9"/>
      <c r="F252" s="30">
        <f>IF(支払総額!F252=0,"",支払総額!F252/支払対象者延人数!F252)</f>
        <v>5899.9915254237285</v>
      </c>
      <c r="G252" s="30">
        <f>IF(支払総額!G252=0,"",支払総額!G252/支払対象者延人数!G252)</f>
        <v>4802.4355400696868</v>
      </c>
      <c r="H252" s="30">
        <f>IF(支払総額!H252=0,"",支払総額!H252/支払対象者延人数!H252)</f>
        <v>5113.8038585209006</v>
      </c>
      <c r="I252" s="30">
        <f>IF(支払総額!I252=0,"",支払総額!I252/支払対象者延人数!I252)</f>
        <v>6391.3407960199002</v>
      </c>
      <c r="J252" s="30">
        <f>IF(支払総額!J252=0,"",支払総額!J252/支払対象者延人数!J252)</f>
        <v>5323.8624031007748</v>
      </c>
      <c r="K252" s="30">
        <f>IF(支払総額!K252=0,"",支払総額!K252/支払対象者延人数!K252)</f>
        <v>4696.5568400770717</v>
      </c>
    </row>
    <row r="253" spans="1:11" ht="20.149999999999999" customHeight="1" x14ac:dyDescent="0.2">
      <c r="A253" s="9">
        <v>333</v>
      </c>
      <c r="B253" s="9">
        <v>3410112563</v>
      </c>
      <c r="C253" s="9" t="s">
        <v>1135</v>
      </c>
      <c r="D253" s="9"/>
      <c r="E253" s="9"/>
      <c r="F253" s="30" t="str">
        <f>IF(支払総額!F253=0,"",支払総額!F253/支払対象者延人数!F253)</f>
        <v/>
      </c>
      <c r="G253" s="30">
        <f>IF(支払総額!G253=0,"",支払総額!G253/支払対象者延人数!G253)</f>
        <v>6800.3017241379312</v>
      </c>
      <c r="H253" s="30" t="str">
        <f>IF(支払総額!H253=0,"",支払総額!H253/支払対象者延人数!H253)</f>
        <v/>
      </c>
      <c r="I253" s="30">
        <f>IF(支払総額!I253=0,"",支払総額!I253/支払対象者延人数!I253)</f>
        <v>9772.8069306930702</v>
      </c>
      <c r="J253" s="30">
        <f>IF(支払総額!J253=0,"",支払総額!J253/支払対象者延人数!J253)</f>
        <v>13072.890784982936</v>
      </c>
      <c r="K253" s="30">
        <f>IF(支払総額!K253=0,"",支払総額!K253/支払対象者延人数!K253)</f>
        <v>15710.749262536872</v>
      </c>
    </row>
    <row r="254" spans="1:11" ht="20.149999999999999" customHeight="1" x14ac:dyDescent="0.2">
      <c r="A254" s="9">
        <v>334</v>
      </c>
      <c r="B254" s="9">
        <v>3410112597</v>
      </c>
      <c r="C254" s="9" t="s">
        <v>1136</v>
      </c>
      <c r="D254" s="9"/>
      <c r="E254" s="9"/>
      <c r="F254" s="30">
        <f>IF(支払総額!F254=0,"",支払総額!F254/支払対象者延人数!F254)</f>
        <v>31104</v>
      </c>
      <c r="G254" s="30">
        <f>IF(支払総額!G254=0,"",支払総額!G254/支払対象者延人数!G254)</f>
        <v>35312.857142857145</v>
      </c>
      <c r="H254" s="30">
        <f>IF(支払総額!H254=0,"",支払総額!H254/支払対象者延人数!H254)</f>
        <v>33151.155115511552</v>
      </c>
      <c r="I254" s="30">
        <f>IF(支払総額!I254=0,"",支払総額!I254/支払対象者延人数!I254)</f>
        <v>30184.790874524715</v>
      </c>
      <c r="J254" s="30">
        <f>IF(支払総額!J254=0,"",支払総額!J254/支払対象者延人数!J254)</f>
        <v>27790.612244897959</v>
      </c>
      <c r="K254" s="30">
        <f>IF(支払総額!K254=0,"",支払総額!K254/支払対象者延人数!K254)</f>
        <v>27369.516728624534</v>
      </c>
    </row>
    <row r="255" spans="1:11" ht="20.149999999999999" customHeight="1" x14ac:dyDescent="0.2">
      <c r="A255" s="9">
        <v>335</v>
      </c>
      <c r="B255" s="9">
        <v>3410212538</v>
      </c>
      <c r="C255" s="9" t="s">
        <v>1137</v>
      </c>
      <c r="D255" s="9"/>
      <c r="E255" s="9"/>
      <c r="F255" s="30">
        <f>IF(支払総額!F255=0,"",支払総額!F255/支払対象者延人数!F255)</f>
        <v>3960</v>
      </c>
      <c r="G255" s="30">
        <f>IF(支払総額!G255=0,"",支払総額!G255/支払対象者延人数!G255)</f>
        <v>7847.2093023255811</v>
      </c>
      <c r="H255" s="30">
        <f>IF(支払総額!H255=0,"",支払総額!H255/支払対象者延人数!H255)</f>
        <v>4426.9461077844308</v>
      </c>
      <c r="I255" s="30">
        <f>IF(支払総額!I255=0,"",支払総額!I255/支払対象者延人数!I255)</f>
        <v>4103.2019704433496</v>
      </c>
      <c r="J255" s="30" t="str">
        <f>IF(支払総額!J255=0,"",支払総額!J255/支払対象者延人数!J255)</f>
        <v/>
      </c>
      <c r="K255" s="30">
        <f>IF(支払総額!K255=0,"",支払総額!K255/支払対象者延人数!K255)</f>
        <v>5524.8062015503874</v>
      </c>
    </row>
    <row r="256" spans="1:11" ht="20.149999999999999" customHeight="1" x14ac:dyDescent="0.2">
      <c r="A256" s="9">
        <v>336</v>
      </c>
      <c r="B256" s="9">
        <v>3410212587</v>
      </c>
      <c r="C256" s="9" t="s">
        <v>1138</v>
      </c>
      <c r="D256" s="9"/>
      <c r="E256" s="9"/>
      <c r="F256" s="30">
        <f>IF(支払総額!F256=0,"",支払総額!F256/支払対象者延人数!F256)</f>
        <v>10359.714285714286</v>
      </c>
      <c r="G256" s="30">
        <f>IF(支払総額!G256=0,"",支払総額!G256/支払対象者延人数!G256)</f>
        <v>14963.389261744966</v>
      </c>
      <c r="H256" s="30">
        <f>IF(支払総額!H256=0,"",支払総額!H256/支払対象者延人数!H256)</f>
        <v>20623.984924623117</v>
      </c>
      <c r="I256" s="30">
        <f>IF(支払総額!I256=0,"",支払総額!I256/支払対象者延人数!I256)</f>
        <v>15427.4</v>
      </c>
      <c r="J256" s="30">
        <f>IF(支払総額!J256=0,"",支払総額!J256/支払対象者延人数!J256)</f>
        <v>23757.088235294119</v>
      </c>
      <c r="K256" s="30">
        <f>IF(支払総額!K256=0,"",支払総額!K256/支払対象者延人数!K256)</f>
        <v>24135.030769230769</v>
      </c>
    </row>
    <row r="257" spans="1:11" ht="20.149999999999999" customHeight="1" x14ac:dyDescent="0.2">
      <c r="A257" s="9">
        <v>339</v>
      </c>
      <c r="B257" s="9">
        <v>3410212652</v>
      </c>
      <c r="C257" s="9" t="s">
        <v>1139</v>
      </c>
      <c r="D257" s="9"/>
      <c r="E257" s="9"/>
      <c r="F257" s="30">
        <f>IF(支払総額!F257=0,"",支払総額!F257/支払対象者延人数!F257)</f>
        <v>5011.1111111111113</v>
      </c>
      <c r="G257" s="30">
        <f>IF(支払総額!G257=0,"",支払総額!G257/支払対象者延人数!G257)</f>
        <v>8545.1851851851843</v>
      </c>
      <c r="H257" s="30">
        <f>IF(支払総額!H257=0,"",支払総額!H257/支払対象者延人数!H257)</f>
        <v>7477.2222222222226</v>
      </c>
      <c r="I257" s="30">
        <f>IF(支払総額!I257=0,"",支払総額!I257/支払対象者延人数!I257)</f>
        <v>10144.594594594595</v>
      </c>
      <c r="J257" s="30">
        <f>IF(支払総額!J257=0,"",支払総額!J257/支払対象者延人数!J257)</f>
        <v>25098.4375</v>
      </c>
      <c r="K257" s="30">
        <f>IF(支払総額!K257=0,"",支払総額!K257/支払対象者延人数!K257)</f>
        <v>31775.36231884058</v>
      </c>
    </row>
    <row r="258" spans="1:11" ht="20.149999999999999" customHeight="1" x14ac:dyDescent="0.2">
      <c r="A258" s="9">
        <v>340</v>
      </c>
      <c r="B258" s="9">
        <v>3410212660</v>
      </c>
      <c r="C258" s="9" t="s">
        <v>1140</v>
      </c>
      <c r="D258" s="9"/>
      <c r="E258" s="9"/>
      <c r="F258" s="30">
        <f>IF(支払総額!F258=0,"",支払総額!F258/支払対象者延人数!F258)</f>
        <v>5037.3853211009173</v>
      </c>
      <c r="G258" s="30" t="str">
        <f>IF(支払総額!G258=0,"",支払総額!G258/支払対象者延人数!G258)</f>
        <v/>
      </c>
      <c r="H258" s="30">
        <f>IF(支払総額!H258=0,"",支払総額!H258/支払対象者延人数!H258)</f>
        <v>6978.7461773700306</v>
      </c>
      <c r="I258" s="30">
        <f>IF(支払総額!I258=0,"",支払総額!I258/支払対象者延人数!I258)</f>
        <v>7166.666666666667</v>
      </c>
      <c r="J258" s="30">
        <f>IF(支払総額!J258=0,"",支払総額!J258/支払対象者延人数!J258)</f>
        <v>7235.5662983425418</v>
      </c>
      <c r="K258" s="30">
        <f>IF(支払総額!K258=0,"",支払総額!K258/支払対象者延人数!K258)</f>
        <v>6990.2810304449649</v>
      </c>
    </row>
    <row r="259" spans="1:11" ht="20.149999999999999" customHeight="1" x14ac:dyDescent="0.2">
      <c r="A259" s="9">
        <v>342</v>
      </c>
      <c r="B259" s="9">
        <v>3410212710</v>
      </c>
      <c r="C259" s="9" t="s">
        <v>1141</v>
      </c>
      <c r="D259" s="9"/>
      <c r="E259" s="9"/>
      <c r="F259" s="30">
        <f>IF(支払総額!F259=0,"",支払総額!F259/支払対象者延人数!F259)</f>
        <v>29368.18181818182</v>
      </c>
      <c r="G259" s="30">
        <f>IF(支払総額!G259=0,"",支払総額!G259/支払対象者延人数!G259)</f>
        <v>34652.09580838323</v>
      </c>
      <c r="H259" s="30">
        <f>IF(支払総額!H259=0,"",支払総額!H259/支払対象者延人数!H259)</f>
        <v>37171.919770773638</v>
      </c>
      <c r="I259" s="30">
        <f>IF(支払総額!I259=0,"",支払総額!I259/支払対象者延人数!I259)</f>
        <v>39755.525606469004</v>
      </c>
      <c r="J259" s="30">
        <f>IF(支払総額!J259=0,"",支払総額!J259/支払対象者延人数!J259)</f>
        <v>42287.080103359171</v>
      </c>
      <c r="K259" s="30">
        <f>IF(支払総額!K259=0,"",支払総額!K259/支払対象者延人数!K259)</f>
        <v>43069.973890339425</v>
      </c>
    </row>
    <row r="260" spans="1:11" ht="20.149999999999999" customHeight="1" x14ac:dyDescent="0.2">
      <c r="A260" s="9">
        <v>344</v>
      </c>
      <c r="B260" s="9">
        <v>3410112746</v>
      </c>
      <c r="C260" s="9" t="s">
        <v>1142</v>
      </c>
      <c r="D260" s="9"/>
      <c r="E260" s="9"/>
      <c r="F260" s="30">
        <f>IF(支払総額!F260=0,"",支払総額!F260/支払対象者延人数!F260)</f>
        <v>5138.434782608696</v>
      </c>
      <c r="G260" s="30">
        <f>IF(支払総額!G260=0,"",支払総額!G260/支払対象者延人数!G260)</f>
        <v>5385.659090909091</v>
      </c>
      <c r="H260" s="30">
        <f>IF(支払総額!H260=0,"",支払総額!H260/支払対象者延人数!H260)</f>
        <v>9078.0236220472434</v>
      </c>
      <c r="I260" s="30">
        <f>IF(支払総額!I260=0,"",支払総額!I260/支払対象者延人数!I260)</f>
        <v>9115.8776595744675</v>
      </c>
      <c r="J260" s="30">
        <f>IF(支払総額!J260=0,"",支払総額!J260/支払対象者延人数!J260)</f>
        <v>8332.309917355371</v>
      </c>
      <c r="K260" s="30">
        <f>IF(支払総額!K260=0,"",支払総額!K260/支払対象者延人数!K260)</f>
        <v>6480.9383886255928</v>
      </c>
    </row>
    <row r="261" spans="1:11" ht="20.149999999999999" customHeight="1" x14ac:dyDescent="0.2">
      <c r="A261" s="9">
        <v>346</v>
      </c>
      <c r="B261" s="9">
        <v>3410112761</v>
      </c>
      <c r="C261" s="9" t="s">
        <v>1534</v>
      </c>
      <c r="D261" s="9"/>
      <c r="E261" s="9"/>
      <c r="F261" s="30">
        <f>IF(支払総額!F261=0,"",支払総額!F261/支払対象者延人数!F261)</f>
        <v>17405.127272727274</v>
      </c>
      <c r="G261" s="30" t="str">
        <f>IF(支払総額!G261=0,"",支払総額!G261/支払対象者延人数!G261)</f>
        <v/>
      </c>
      <c r="H261" s="30" t="str">
        <f>IF(支払総額!H261=0,"",支払総額!H261/支払対象者延人数!H261)</f>
        <v/>
      </c>
      <c r="I261" s="30">
        <f>IF(支払総額!I261=0,"",支払総額!I261/支払対象者延人数!I261)</f>
        <v>36569.671985815599</v>
      </c>
      <c r="J261" s="30">
        <f>IF(支払総額!J261=0,"",支払総額!J261/支払対象者延人数!J261)</f>
        <v>39617.168389955688</v>
      </c>
      <c r="K261" s="30">
        <f>IF(支払総額!K261=0,"",支払総額!K261/支払対象者延人数!K261)</f>
        <v>37231.45303867403</v>
      </c>
    </row>
    <row r="262" spans="1:11" ht="20.149999999999999" customHeight="1" x14ac:dyDescent="0.2">
      <c r="A262" s="9">
        <v>347</v>
      </c>
      <c r="B262" s="9">
        <v>3411502689</v>
      </c>
      <c r="C262" s="9" t="s">
        <v>1144</v>
      </c>
      <c r="D262" s="9"/>
      <c r="E262" s="9"/>
      <c r="F262" s="30">
        <f>IF(支払総額!F262=0,"",支払総額!F262/支払対象者延人数!F262)</f>
        <v>6708.90625</v>
      </c>
      <c r="G262" s="30">
        <f>IF(支払総額!G262=0,"",支払総額!G262/支払対象者延人数!G262)</f>
        <v>18226.938775510203</v>
      </c>
      <c r="H262" s="30">
        <f>IF(支払総額!H262=0,"",支払総額!H262/支払対象者延人数!H262)</f>
        <v>15629.676282051281</v>
      </c>
      <c r="I262" s="30">
        <f>IF(支払総額!I262=0,"",支払総額!I262/支払対象者延人数!I262)</f>
        <v>15311.297935103245</v>
      </c>
      <c r="J262" s="30">
        <f>IF(支払総額!J262=0,"",支払総額!J262/支払対象者延人数!J262)</f>
        <v>15802.421052631578</v>
      </c>
      <c r="K262" s="30">
        <f>IF(支払総額!K262=0,"",支払総額!K262/支払対象者延人数!K262)</f>
        <v>20465.661157024795</v>
      </c>
    </row>
    <row r="263" spans="1:11" ht="20.149999999999999" customHeight="1" x14ac:dyDescent="0.2">
      <c r="A263" s="9">
        <v>348</v>
      </c>
      <c r="B263" s="9">
        <v>3411700309</v>
      </c>
      <c r="C263" s="9" t="s">
        <v>1145</v>
      </c>
      <c r="D263" s="9"/>
      <c r="E263" s="9"/>
      <c r="F263" s="30">
        <f>IF(支払総額!F263=0,"",支払総額!F263/支払対象者延人数!F263)</f>
        <v>3700</v>
      </c>
      <c r="G263" s="30">
        <f>IF(支払総額!G263=0,"",支払総額!G263/支払対象者延人数!G263)</f>
        <v>10618.571428571429</v>
      </c>
      <c r="H263" s="30">
        <f>IF(支払総額!H263=0,"",支払総額!H263/支払対象者延人数!H263)</f>
        <v>14487.5</v>
      </c>
      <c r="I263" s="30">
        <f>IF(支払総額!I263=0,"",支払総額!I263/支払対象者延人数!I263)</f>
        <v>12271.684210526315</v>
      </c>
      <c r="J263" s="30">
        <f>IF(支払総額!J263=0,"",支払総額!J263/支払対象者延人数!J263)</f>
        <v>11450.491803278688</v>
      </c>
      <c r="K263" s="30">
        <f>IF(支払総額!K263=0,"",支払総額!K263/支払対象者延人数!K263)</f>
        <v>12297.605042016807</v>
      </c>
    </row>
    <row r="264" spans="1:11" ht="20.149999999999999" customHeight="1" x14ac:dyDescent="0.2">
      <c r="A264" s="9">
        <v>349</v>
      </c>
      <c r="B264" s="9">
        <v>3411502614</v>
      </c>
      <c r="C264" s="9" t="s">
        <v>1146</v>
      </c>
      <c r="D264" s="9"/>
      <c r="E264" s="9"/>
      <c r="F264" s="30">
        <f>IF(支払総額!F264=0,"",支払総額!F264/支払対象者延人数!F264)</f>
        <v>7990.347826086957</v>
      </c>
      <c r="G264" s="30">
        <f>IF(支払総額!G264=0,"",支払総額!G264/支払対象者延人数!G264)</f>
        <v>9049.0107526881729</v>
      </c>
      <c r="H264" s="30">
        <f>IF(支払総額!H264=0,"",支払総額!H264/支払対象者延人数!H264)</f>
        <v>7082.4112149532712</v>
      </c>
      <c r="I264" s="30">
        <f>IF(支払総額!I264=0,"",支払総額!I264/支払対象者延人数!I264)</f>
        <v>5729.8034188034189</v>
      </c>
      <c r="J264" s="30">
        <f>IF(支払総額!J264=0,"",支払総額!J264/支払対象者延人数!J264)</f>
        <v>5625.7569444444443</v>
      </c>
      <c r="K264" s="30">
        <f>IF(支払総額!K264=0,"",支払総額!K264/支払対象者延人数!K264)</f>
        <v>5936.5039370078739</v>
      </c>
    </row>
    <row r="265" spans="1:11" ht="20.149999999999999" customHeight="1" x14ac:dyDescent="0.2">
      <c r="A265" s="9">
        <v>352</v>
      </c>
      <c r="B265" s="9">
        <v>3410112902</v>
      </c>
      <c r="C265" s="9" t="s">
        <v>1147</v>
      </c>
      <c r="D265" s="9"/>
      <c r="E265" s="9"/>
      <c r="F265" s="30">
        <f>IF(支払総額!F265=0,"",支払総額!F265/支払対象者延人数!F265)</f>
        <v>3963.1428571428573</v>
      </c>
      <c r="G265" s="30">
        <f>IF(支払総額!G265=0,"",支払総額!G265/支払対象者延人数!G265)</f>
        <v>8039.282608695652</v>
      </c>
      <c r="H265" s="30" t="str">
        <f>IF(支払総額!H265=0,"",支払総額!H265/支払対象者延人数!H265)</f>
        <v/>
      </c>
      <c r="I265" s="30">
        <f>IF(支払総額!I265=0,"",支払総額!I265/支払対象者延人数!I265)</f>
        <v>12286.614973262032</v>
      </c>
      <c r="J265" s="30">
        <f>IF(支払総額!J265=0,"",支払総額!J265/支払対象者延人数!J265)</f>
        <v>10799.712121212122</v>
      </c>
      <c r="K265" s="30">
        <f>IF(支払総額!K265=0,"",支払総額!K265/支払対象者延人数!K265)</f>
        <v>17087.646408839781</v>
      </c>
    </row>
    <row r="266" spans="1:11" ht="20.149999999999999" customHeight="1" x14ac:dyDescent="0.2">
      <c r="A266" s="9">
        <v>353</v>
      </c>
      <c r="B266" s="9">
        <v>3410550507</v>
      </c>
      <c r="C266" s="9" t="s">
        <v>1148</v>
      </c>
      <c r="D266" s="9"/>
      <c r="E266" s="9"/>
      <c r="F266" s="30">
        <f>IF(支払総額!F266=0,"",支払総額!F266/支払対象者延人数!F266)</f>
        <v>11238</v>
      </c>
      <c r="G266" s="30">
        <f>IF(支払総額!G266=0,"",支払総額!G266/支払対象者延人数!G266)</f>
        <v>7824.0769230769229</v>
      </c>
      <c r="H266" s="30" t="str">
        <f>IF(支払総額!H266=0,"",支払総額!H266/支払対象者延人数!H266)</f>
        <v/>
      </c>
      <c r="I266" s="30">
        <f>IF(支払総額!I266=0,"",支払総額!I266/支払対象者延人数!I266)</f>
        <v>7462.121212121212</v>
      </c>
      <c r="J266" s="30" t="str">
        <f>IF(支払総額!J266=0,"",支払総額!J266/支払対象者延人数!J266)</f>
        <v/>
      </c>
      <c r="K266" s="51" t="str">
        <f>IF(支払総額!K266=0,"",支払総額!K266/支払対象者延人数!K266)</f>
        <v/>
      </c>
    </row>
    <row r="267" spans="1:11" ht="20.149999999999999" customHeight="1" x14ac:dyDescent="0.2">
      <c r="A267" s="9">
        <v>354</v>
      </c>
      <c r="B267" s="9">
        <v>3411100716</v>
      </c>
      <c r="C267" s="9" t="s">
        <v>1149</v>
      </c>
      <c r="D267" s="9"/>
      <c r="E267" s="9"/>
      <c r="F267" s="30" t="str">
        <f>IF(支払総額!F267=0,"",支払総額!F267/支払対象者延人数!F267)</f>
        <v/>
      </c>
      <c r="G267" s="30">
        <f>IF(支払総額!G267=0,"",支払総額!G267/支払対象者延人数!G267)</f>
        <v>11891.666666666666</v>
      </c>
      <c r="H267" s="30">
        <f>IF(支払総額!H267=0,"",支払総額!H267/支払対象者延人数!H267)</f>
        <v>8584.0909090909099</v>
      </c>
      <c r="I267" s="30" t="str">
        <f>IF(支払総額!I267=0,"",支払総額!I267/支払対象者延人数!I267)</f>
        <v/>
      </c>
      <c r="J267" s="30" t="str">
        <f>IF(支払総額!J267=0,"",支払総額!J267/支払対象者延人数!J267)</f>
        <v/>
      </c>
      <c r="K267" s="30">
        <f>IF(支払総額!K267=0,"",支払総額!K267/支払対象者延人数!K267)</f>
        <v>19476.760563380281</v>
      </c>
    </row>
    <row r="268" spans="1:11" ht="20.149999999999999" customHeight="1" x14ac:dyDescent="0.2">
      <c r="A268" s="9">
        <v>355</v>
      </c>
      <c r="B268" s="9">
        <v>3410113264</v>
      </c>
      <c r="C268" s="20" t="s">
        <v>1249</v>
      </c>
      <c r="D268" s="9"/>
      <c r="E268" s="9"/>
      <c r="F268" s="9"/>
      <c r="G268" s="30">
        <f>IF(支払総額!G268=0,"",支払総額!G268/支払対象者延人数!G268)</f>
        <v>5712.5786516853932</v>
      </c>
      <c r="H268" s="30" t="str">
        <f>IF(支払総額!H268=0,"",支払総額!H268/支払対象者延人数!H268)</f>
        <v/>
      </c>
      <c r="I268" s="30" t="str">
        <f>IF(支払総額!I268=0,"",支払総額!I268/支払対象者延人数!I268)</f>
        <v/>
      </c>
      <c r="J268" s="30" t="str">
        <f>IF(支払総額!J268=0,"",支払総額!J268/支払対象者延人数!J268)</f>
        <v/>
      </c>
      <c r="K268" s="30">
        <f>IF(支払総額!K268=0,"",支払総額!K268/支払対象者延人数!K268)</f>
        <v>2672.8972972972974</v>
      </c>
    </row>
    <row r="269" spans="1:11" ht="20.149999999999999" customHeight="1" x14ac:dyDescent="0.2">
      <c r="A269" s="9">
        <v>357</v>
      </c>
      <c r="B269" s="9">
        <v>3410213163</v>
      </c>
      <c r="C269" s="20" t="s">
        <v>1250</v>
      </c>
      <c r="D269" s="9"/>
      <c r="E269" s="9"/>
      <c r="F269" s="9"/>
      <c r="G269" s="30">
        <f>IF(支払総額!G269=0,"",支払総額!G269/支払対象者延人数!G269)</f>
        <v>2946.1538461538462</v>
      </c>
      <c r="H269" s="30">
        <f>IF(支払総額!H269=0,"",支払総額!H269/支払対象者延人数!H269)</f>
        <v>8533.3333333333339</v>
      </c>
      <c r="I269" s="30">
        <f>IF(支払総額!I269=0,"",支払総額!I269/支払対象者延人数!I269)</f>
        <v>7554.7142857142853</v>
      </c>
      <c r="J269" s="30">
        <f>IF(支払総額!J269=0,"",支払総額!J269/支払対象者延人数!J269)</f>
        <v>11799.827160493827</v>
      </c>
      <c r="K269" s="30">
        <f>IF(支払総額!K269=0,"",支払総額!K269/支払対象者延人数!K269)</f>
        <v>13006.455696202531</v>
      </c>
    </row>
    <row r="270" spans="1:11" ht="20.149999999999999" customHeight="1" x14ac:dyDescent="0.2">
      <c r="A270" s="9">
        <v>358</v>
      </c>
      <c r="B270" s="9">
        <v>3410213197</v>
      </c>
      <c r="C270" s="20" t="s">
        <v>1251</v>
      </c>
      <c r="D270" s="9"/>
      <c r="E270" s="9"/>
      <c r="F270" s="9"/>
      <c r="G270" s="30" t="str">
        <f>IF(支払総額!G270=0,"",支払総額!G270/支払対象者延人数!G270)</f>
        <v/>
      </c>
      <c r="H270" s="30" t="str">
        <f>IF(支払総額!H270=0,"",支払総額!H270/支払対象者延人数!H270)</f>
        <v/>
      </c>
      <c r="I270" s="30">
        <f>IF(支払総額!I270=0,"",支払総額!I270/支払対象者延人数!I270)</f>
        <v>10575.901041666666</v>
      </c>
      <c r="J270" s="30">
        <f>IF(支払総額!J270=0,"",支払総額!J270/支払対象者延人数!J270)</f>
        <v>10152.988826815643</v>
      </c>
      <c r="K270" s="30">
        <f>IF(支払総額!K270=0,"",支払総額!K270/支払対象者延人数!K270)</f>
        <v>12474.406779661016</v>
      </c>
    </row>
    <row r="271" spans="1:11" ht="20.149999999999999" customHeight="1" x14ac:dyDescent="0.2">
      <c r="A271" s="9">
        <v>359</v>
      </c>
      <c r="B271" s="9">
        <v>3411502713</v>
      </c>
      <c r="C271" s="20" t="s">
        <v>1252</v>
      </c>
      <c r="D271" s="9"/>
      <c r="E271" s="9"/>
      <c r="F271" s="9"/>
      <c r="G271" s="30">
        <f>IF(支払総額!G271=0,"",支払総額!G271/支払対象者延人数!G271)</f>
        <v>7471.090909090909</v>
      </c>
      <c r="H271" s="30" t="str">
        <f>IF(支払総額!H271=0,"",支払総額!H271/支払対象者延人数!H271)</f>
        <v/>
      </c>
      <c r="I271" s="30" t="str">
        <f>IF(支払総額!I271=0,"",支払総額!I271/支払対象者延人数!I271)</f>
        <v/>
      </c>
      <c r="J271" s="51" t="str">
        <f>IF(支払総額!J271=0,"",支払総額!J271/支払対象者延人数!J271)</f>
        <v/>
      </c>
      <c r="K271" s="51" t="str">
        <f>IF(支払総額!K271=0,"",支払総額!K271/支払対象者延人数!K271)</f>
        <v/>
      </c>
    </row>
    <row r="272" spans="1:11" ht="20.149999999999999" customHeight="1" x14ac:dyDescent="0.2">
      <c r="A272" s="9">
        <v>361</v>
      </c>
      <c r="B272" s="9">
        <v>3410113173</v>
      </c>
      <c r="C272" s="20" t="s">
        <v>1253</v>
      </c>
      <c r="D272" s="9"/>
      <c r="E272" s="9"/>
      <c r="F272" s="9"/>
      <c r="G272" s="30">
        <f>IF(支払総額!G272=0,"",支払総額!G272/支払対象者延人数!G272)</f>
        <v>13030.330708661417</v>
      </c>
      <c r="H272" s="30">
        <f>IF(支払総額!H272=0,"",支払総額!H272/支払対象者延人数!H272)</f>
        <v>21178.236024844722</v>
      </c>
      <c r="I272" s="30">
        <f>IF(支払総額!I272=0,"",支払総額!I272/支払対象者延人数!I272)</f>
        <v>31179.522167487685</v>
      </c>
      <c r="J272" s="30">
        <f>IF(支払総額!J272=0,"",支払総額!J272/支払対象者延人数!J272)</f>
        <v>23766.870175438595</v>
      </c>
      <c r="K272" s="30">
        <f>IF(支払総額!K272=0,"",支払総額!K272/支払対象者延人数!K272)</f>
        <v>14761.493975903615</v>
      </c>
    </row>
    <row r="273" spans="1:11" ht="20.149999999999999" customHeight="1" x14ac:dyDescent="0.2">
      <c r="A273" s="9">
        <v>362</v>
      </c>
      <c r="B273" s="9">
        <v>3412700472</v>
      </c>
      <c r="C273" s="20" t="s">
        <v>1254</v>
      </c>
      <c r="D273" s="9"/>
      <c r="E273" s="9"/>
      <c r="F273" s="9"/>
      <c r="G273" s="30">
        <f>IF(支払総額!G273=0,"",支払総額!G273/支払対象者延人数!G273)</f>
        <v>6892</v>
      </c>
      <c r="H273" s="30">
        <f>IF(支払総額!H273=0,"",支払総額!H273/支払対象者延人数!H273)</f>
        <v>6758.6206896551721</v>
      </c>
      <c r="I273" s="30">
        <f>IF(支払総額!I273=0,"",支払総額!I273/支払対象者延人数!I273)</f>
        <v>10861.842105263158</v>
      </c>
      <c r="J273" s="30">
        <f>IF(支払総額!J273=0,"",支払総額!J273/支払対象者延人数!J273)</f>
        <v>10128.571428571429</v>
      </c>
      <c r="K273" s="30">
        <f>IF(支払総額!K273=0,"",支払総額!K273/支払対象者延人数!K273)</f>
        <v>8075.4310344827591</v>
      </c>
    </row>
    <row r="274" spans="1:11" ht="20.149999999999999" customHeight="1" x14ac:dyDescent="0.2">
      <c r="A274" s="9">
        <v>363</v>
      </c>
      <c r="B274" s="9">
        <v>3412500807</v>
      </c>
      <c r="C274" s="76" t="s">
        <v>2521</v>
      </c>
      <c r="D274" s="9"/>
      <c r="E274" s="9"/>
      <c r="F274" s="9"/>
      <c r="G274" s="30">
        <f>IF(支払総額!G274=0,"",支払総額!G274/支払対象者延人数!G274)</f>
        <v>21904.615384615383</v>
      </c>
      <c r="H274" s="30">
        <f>IF(支払総額!H274=0,"",支払総額!H274/支払対象者延人数!H274)</f>
        <v>26739.583333333332</v>
      </c>
      <c r="I274" s="30">
        <f>IF(支払総額!I274=0,"",支払総額!I274/支払対象者延人数!I274)</f>
        <v>18552.277777777777</v>
      </c>
      <c r="J274" s="30">
        <f>IF(支払総額!J274=0,"",支払総額!J274/支払対象者延人数!J274)</f>
        <v>20051.979591836734</v>
      </c>
      <c r="K274" s="30">
        <f>IF(支払総額!K274=0,"",支払総額!K274/支払対象者延人数!K274)</f>
        <v>16791.239361702126</v>
      </c>
    </row>
    <row r="275" spans="1:11" ht="20.149999999999999" customHeight="1" x14ac:dyDescent="0.2">
      <c r="A275" s="9">
        <v>364</v>
      </c>
      <c r="B275" s="9">
        <v>3411901105</v>
      </c>
      <c r="C275" s="20" t="s">
        <v>1255</v>
      </c>
      <c r="D275" s="9"/>
      <c r="E275" s="9"/>
      <c r="F275" s="9"/>
      <c r="G275" s="30">
        <f>IF(支払総額!G275=0,"",支払総額!G275/支払対象者延人数!G275)</f>
        <v>990</v>
      </c>
      <c r="H275" s="30">
        <f>IF(支払総額!H275=0,"",支払総額!H275/支払対象者延人数!H275)</f>
        <v>6831.795454545455</v>
      </c>
      <c r="I275" s="30">
        <f>IF(支払総額!I275=0,"",支払総額!I275/支払対象者延人数!I275)</f>
        <v>6993.8777777777777</v>
      </c>
      <c r="J275" s="30">
        <f>IF(支払総額!J275=0,"",支払総額!J275/支払対象者延人数!J275)</f>
        <v>9590.5625</v>
      </c>
      <c r="K275" s="30">
        <f>IF(支払総額!K275=0,"",支払総額!K275/支払対象者延人数!K275)</f>
        <v>6993.8777777777777</v>
      </c>
    </row>
    <row r="276" spans="1:11" ht="20.149999999999999" customHeight="1" x14ac:dyDescent="0.2">
      <c r="A276" s="9">
        <v>365</v>
      </c>
      <c r="B276" s="9">
        <v>3410550523</v>
      </c>
      <c r="C276" s="20" t="s">
        <v>1256</v>
      </c>
      <c r="D276" s="9"/>
      <c r="E276" s="9"/>
      <c r="F276" s="9"/>
      <c r="G276" s="30">
        <f>IF(支払総額!G276=0,"",支払総額!G276/支払対象者延人数!G276)</f>
        <v>5796.7857142857147</v>
      </c>
      <c r="H276" s="30" t="str">
        <f>IF(支払総額!H276=0,"",支払総額!H276/支払対象者延人数!H276)</f>
        <v/>
      </c>
      <c r="I276" s="30" t="str">
        <f>IF(支払総額!I276=0,"",支払総額!I276/支払対象者延人数!I276)</f>
        <v/>
      </c>
      <c r="J276" s="30">
        <f>IF(支払総額!J276=0,"",支払総額!J276/支払対象者延人数!J276)</f>
        <v>10980.823529411764</v>
      </c>
      <c r="K276" s="30">
        <f>IF(支払総額!K276=0,"",支払総額!K276/支払対象者延人数!K276)</f>
        <v>9561.6867469879526</v>
      </c>
    </row>
    <row r="277" spans="1:11" ht="20.149999999999999" customHeight="1" x14ac:dyDescent="0.2">
      <c r="A277" s="9">
        <v>366</v>
      </c>
      <c r="B277" s="9">
        <v>3410213502</v>
      </c>
      <c r="C277" s="20" t="s">
        <v>1257</v>
      </c>
      <c r="D277" s="9"/>
      <c r="E277" s="9"/>
      <c r="F277" s="9"/>
      <c r="G277" s="30" t="str">
        <f>IF(支払総額!G277=0,"",支払総額!G277/支払対象者延人数!G277)</f>
        <v/>
      </c>
      <c r="H277" s="30" t="str">
        <f>IF(支払総額!H277=0,"",支払総額!H277/支払対象者延人数!H277)</f>
        <v/>
      </c>
      <c r="I277" s="30">
        <f>IF(支払総額!I277=0,"",支払総額!I277/支払対象者延人数!I277)</f>
        <v>27277.770609318995</v>
      </c>
      <c r="J277" s="30">
        <f>IF(支払総額!J277=0,"",支払総額!J277/支払対象者延人数!J277)</f>
        <v>21975.518348623853</v>
      </c>
      <c r="K277" s="30">
        <f>IF(支払総額!K277=0,"",支払総額!K277/支払対象者延人数!K277)</f>
        <v>36907.222222222219</v>
      </c>
    </row>
    <row r="278" spans="1:11" ht="20.149999999999999" customHeight="1" x14ac:dyDescent="0.2">
      <c r="A278" s="9">
        <v>367</v>
      </c>
      <c r="B278" s="9">
        <v>3410550556</v>
      </c>
      <c r="C278" s="20" t="s">
        <v>1258</v>
      </c>
      <c r="D278" s="9"/>
      <c r="E278" s="9"/>
      <c r="F278" s="9"/>
      <c r="G278" s="30" t="str">
        <f>IF(支払総額!G278=0,"",支払総額!G278/支払対象者延人数!G278)</f>
        <v/>
      </c>
      <c r="H278" s="30" t="str">
        <f>IF(支払総額!H278=0,"",支払総額!H278/支払対象者延人数!H278)</f>
        <v/>
      </c>
      <c r="I278" s="30">
        <f>IF(支払総額!I278=0,"",支払総額!I278/支払対象者延人数!I278)</f>
        <v>8401.7199999999993</v>
      </c>
      <c r="J278" s="30">
        <f>IF(支払総額!J278=0,"",支払総額!J278/支払対象者延人数!J278)</f>
        <v>8475.1770334928224</v>
      </c>
      <c r="K278" s="30">
        <f>IF(支払総額!K278=0,"",支払総額!K278/支払対象者延人数!K278)</f>
        <v>7863.9142857142861</v>
      </c>
    </row>
    <row r="279" spans="1:11" ht="20.149999999999999" customHeight="1" x14ac:dyDescent="0.2">
      <c r="A279" s="9">
        <v>368</v>
      </c>
      <c r="B279" s="9">
        <v>3410213338</v>
      </c>
      <c r="C279" s="20" t="s">
        <v>1259</v>
      </c>
      <c r="D279" s="9"/>
      <c r="E279" s="9"/>
      <c r="F279" s="9"/>
      <c r="G279" s="30">
        <f>IF(支払総額!G279=0,"",支払総額!G279/支払対象者延人数!G279)</f>
        <v>23366.48717948718</v>
      </c>
      <c r="H279" s="30">
        <f>IF(支払総額!H279=0,"",支払総額!H279/支払対象者延人数!H279)</f>
        <v>24703.164556962027</v>
      </c>
      <c r="I279" s="30">
        <f>IF(支払総額!I279=0,"",支払総額!I279/支払対象者延人数!I279)</f>
        <v>24609.198473282442</v>
      </c>
      <c r="J279" s="30">
        <f>IF(支払総額!J279=0,"",支払総額!J279/支払対象者延人数!J279)</f>
        <v>24201.523178807947</v>
      </c>
      <c r="K279" s="30">
        <f>IF(支払総額!K279=0,"",支払総額!K279/支払対象者延人数!K279)</f>
        <v>23203.907103825135</v>
      </c>
    </row>
    <row r="280" spans="1:11" ht="20.149999999999999" customHeight="1" x14ac:dyDescent="0.2">
      <c r="A280" s="9">
        <v>369</v>
      </c>
      <c r="B280" s="9">
        <v>3410214005</v>
      </c>
      <c r="C280" s="20" t="s">
        <v>1320</v>
      </c>
      <c r="D280" s="9"/>
      <c r="E280" s="9"/>
      <c r="F280" s="9"/>
      <c r="G280" s="30">
        <f>IF(支払総額!G280=0,"",支払総額!G280/支払対象者延人数!G280)</f>
        <v>33002.548387096773</v>
      </c>
      <c r="H280" s="30">
        <f>IF(支払総額!H280=0,"",支払総額!H280/支払対象者延人数!H280)</f>
        <v>32385.314327485379</v>
      </c>
      <c r="I280" s="30" t="str">
        <f>IF(支払総額!I280=0,"",支払総額!I280/支払対象者延人数!I280)</f>
        <v/>
      </c>
      <c r="J280" s="30" t="str">
        <f>IF(支払総額!J280=0,"",支払総額!J280/支払対象者延人数!J280)</f>
        <v/>
      </c>
      <c r="K280" s="30">
        <f>IF(支払総額!K280=0,"",支払総額!K280/支払対象者延人数!K280)</f>
        <v>25708.707006369426</v>
      </c>
    </row>
    <row r="281" spans="1:11" ht="20.149999999999999" customHeight="1" x14ac:dyDescent="0.2">
      <c r="A281" s="9">
        <v>370</v>
      </c>
      <c r="B281" s="9">
        <v>3410214203</v>
      </c>
      <c r="C281" s="20" t="s">
        <v>1260</v>
      </c>
      <c r="D281" s="9"/>
      <c r="E281" s="9"/>
      <c r="F281" s="9"/>
      <c r="G281" s="30">
        <f>IF(支払総額!G281=0,"",支払総額!G281/支払対象者延人数!G281)</f>
        <v>10857.142857142857</v>
      </c>
      <c r="H281" s="30">
        <f>IF(支払総額!H281=0,"",支払総額!H281/支払対象者延人数!H281)</f>
        <v>10737.704918032787</v>
      </c>
      <c r="I281" s="30">
        <f>IF(支払総額!I281=0,"",支払総額!I281/支払対象者延人数!I281)</f>
        <v>15281.25</v>
      </c>
      <c r="J281" s="30">
        <f>IF(支払総額!J281=0,"",支払総額!J281/支払対象者延人数!J281)</f>
        <v>20824.342105263157</v>
      </c>
      <c r="K281" s="30">
        <f>IF(支払総額!K281=0,"",支払総額!K281/支払対象者延人数!K281)</f>
        <v>21168.243243243243</v>
      </c>
    </row>
    <row r="282" spans="1:11" ht="20.149999999999999" customHeight="1" x14ac:dyDescent="0.2">
      <c r="A282" s="76">
        <v>373</v>
      </c>
      <c r="B282" s="9">
        <v>3412700498</v>
      </c>
      <c r="C282" s="20" t="s">
        <v>1321</v>
      </c>
      <c r="D282" s="9"/>
      <c r="E282" s="9"/>
      <c r="F282" s="9"/>
      <c r="G282" s="30" t="str">
        <f>IF(支払総額!G282=0,"",支払総額!G282/支払対象者延人数!G282)</f>
        <v/>
      </c>
      <c r="H282" s="30" t="str">
        <f>IF(支払総額!H282=0,"",支払総額!H282/支払対象者延人数!H282)</f>
        <v/>
      </c>
      <c r="I282" s="30">
        <f>IF(支払総額!I282=0,"",支払総額!I282/支払対象者延人数!I282)</f>
        <v>20223.349397590362</v>
      </c>
      <c r="J282" s="30">
        <f>IF(支払総額!J282=0,"",支払総額!J282/支払対象者延人数!J282)</f>
        <v>26525.820512820512</v>
      </c>
      <c r="K282" s="30">
        <f>IF(支払総額!K282=0,"",支払総額!K282/支払対象者延人数!K282)</f>
        <v>32509.859872611465</v>
      </c>
    </row>
    <row r="283" spans="1:11" ht="20.149999999999999" customHeight="1" x14ac:dyDescent="0.2">
      <c r="A283" s="76">
        <v>374</v>
      </c>
      <c r="B283" s="9">
        <v>3413600242</v>
      </c>
      <c r="C283" s="20" t="s">
        <v>1261</v>
      </c>
      <c r="D283" s="9"/>
      <c r="E283" s="9"/>
      <c r="F283" s="9"/>
      <c r="G283" s="30" t="str">
        <f>IF(支払総額!G283=0,"",支払総額!G283/支払対象者延人数!G283)</f>
        <v/>
      </c>
      <c r="H283" s="30" t="str">
        <f>IF(支払総額!H283=0,"",支払総額!H283/支払対象者延人数!H283)</f>
        <v/>
      </c>
      <c r="I283" s="30" t="str">
        <f>IF(支払総額!I283=0,"",支払総額!I283/支払対象者延人数!I283)</f>
        <v/>
      </c>
      <c r="J283" s="30">
        <f>IF(支払総額!J283=0,"",支払総額!J283/支払対象者延人数!J283)</f>
        <v>13361.503703703704</v>
      </c>
      <c r="K283" s="30">
        <f>IF(支払総額!K283=0,"",支払総額!K283/支払対象者延人数!K283)</f>
        <v>12546.730158730159</v>
      </c>
    </row>
    <row r="284" spans="1:11" ht="20.149999999999999" customHeight="1" x14ac:dyDescent="0.2">
      <c r="A284" s="76">
        <v>375</v>
      </c>
      <c r="B284" s="9">
        <v>3411700317</v>
      </c>
      <c r="C284" s="20" t="s">
        <v>1262</v>
      </c>
      <c r="D284" s="9"/>
      <c r="E284" s="9"/>
      <c r="F284" s="9"/>
      <c r="G284" s="30" t="str">
        <f>IF(支払総額!G284=0,"",支払総額!G284/支払対象者延人数!G284)</f>
        <v/>
      </c>
      <c r="H284" s="30">
        <f>IF(支払総額!H284=0,"",支払総額!H284/支払対象者延人数!H284)</f>
        <v>11177.965116279071</v>
      </c>
      <c r="I284" s="30">
        <f>IF(支払総額!I284=0,"",支払総額!I284/支払対象者延人数!I284)</f>
        <v>10240.813043478262</v>
      </c>
      <c r="J284" s="30">
        <f>IF(支払総額!J284=0,"",支払総額!J284/支払対象者延人数!J284)</f>
        <v>9545.8293515358364</v>
      </c>
      <c r="K284" s="30">
        <f>IF(支払総額!K284=0,"",支払総額!K284/支払対象者延人数!K284)</f>
        <v>11737.586206896553</v>
      </c>
    </row>
    <row r="285" spans="1:11" ht="20.149999999999999" customHeight="1" x14ac:dyDescent="0.2">
      <c r="A285" s="9">
        <v>377</v>
      </c>
      <c r="B285" s="9">
        <v>3410213668</v>
      </c>
      <c r="C285" s="20" t="s">
        <v>1403</v>
      </c>
      <c r="D285" s="9"/>
      <c r="E285" s="9"/>
      <c r="F285" s="9"/>
      <c r="G285" s="9"/>
      <c r="H285" s="9"/>
      <c r="I285" s="30">
        <f>IF(支払総額!I285=0,"",支払総額!I285/支払対象者延人数!I285)</f>
        <v>42260.80651340996</v>
      </c>
      <c r="J285" s="30">
        <f>IF(支払総額!J285=0,"",支払総額!J285/支払対象者延人数!J285)</f>
        <v>49209.621931260226</v>
      </c>
      <c r="K285" s="30">
        <f>IF(支払総額!K285=0,"",支払総額!K285/支払対象者延人数!K285)</f>
        <v>39764.326860841422</v>
      </c>
    </row>
    <row r="286" spans="1:11" ht="20.149999999999999" customHeight="1" x14ac:dyDescent="0.2">
      <c r="A286" s="9">
        <v>378</v>
      </c>
      <c r="B286" s="9">
        <v>3411502333</v>
      </c>
      <c r="C286" s="20" t="s">
        <v>1263</v>
      </c>
      <c r="D286" s="9"/>
      <c r="E286" s="9"/>
      <c r="F286" s="9"/>
      <c r="G286" s="30">
        <f>IF(支払総額!G286=0,"",支払総額!G286/支払対象者延人数!G286)</f>
        <v>26437.692307692309</v>
      </c>
      <c r="H286" s="30">
        <f>IF(支払総額!H286=0,"",支払総額!H286/支払対象者延人数!H286)</f>
        <v>40025.979487179487</v>
      </c>
      <c r="I286" s="30">
        <f>IF(支払総額!I286=0,"",支払総額!I286/支払対象者延人数!I286)</f>
        <v>45160.057591623037</v>
      </c>
      <c r="J286" s="30" t="str">
        <f>IF(支払総額!J286=0,"",支払総額!J286/支払対象者延人数!J286)</f>
        <v/>
      </c>
      <c r="K286" s="30">
        <f>IF(支払総額!K286=0,"",支払総額!K286/支払対象者延人数!K286)</f>
        <v>43731.414728682168</v>
      </c>
    </row>
    <row r="287" spans="1:11" ht="20.149999999999999" customHeight="1" x14ac:dyDescent="0.2">
      <c r="A287" s="9">
        <v>381</v>
      </c>
      <c r="B287" s="9">
        <v>3412700480</v>
      </c>
      <c r="C287" s="20" t="s">
        <v>1264</v>
      </c>
      <c r="D287" s="9"/>
      <c r="E287" s="9"/>
      <c r="F287" s="9"/>
      <c r="G287" s="30">
        <f>IF(支払総額!G287=0,"",支払総額!G287/支払対象者延人数!G287)</f>
        <v>20283.173076923078</v>
      </c>
      <c r="H287" s="30">
        <f>IF(支払総額!H287=0,"",支払総額!H287/支払対象者延人数!H287)</f>
        <v>22449.736842105263</v>
      </c>
      <c r="I287" s="30">
        <f>IF(支払総額!I287=0,"",支払総額!I287/支払対象者延人数!I287)</f>
        <v>22462.42774566474</v>
      </c>
      <c r="J287" s="30">
        <f>IF(支払総額!J287=0,"",支払総額!J287/支払対象者延人数!J287)</f>
        <v>23220.772946859903</v>
      </c>
      <c r="K287" s="30">
        <f>IF(支払総額!K287=0,"",支払総額!K287/支払対象者延人数!K287)</f>
        <v>23096.410256410258</v>
      </c>
    </row>
    <row r="288" spans="1:11" ht="20.149999999999999" customHeight="1" x14ac:dyDescent="0.2">
      <c r="A288" s="9">
        <v>383</v>
      </c>
      <c r="B288" s="9">
        <v>3410213247</v>
      </c>
      <c r="C288" s="20" t="s">
        <v>1408</v>
      </c>
      <c r="D288" s="9"/>
      <c r="E288" s="9"/>
      <c r="F288" s="9"/>
      <c r="G288" s="9"/>
      <c r="H288" s="9"/>
      <c r="I288" s="30">
        <f>IF(支払総額!I288=0,"",支払総額!I288/支払対象者延人数!I288)</f>
        <v>27408.278145695363</v>
      </c>
      <c r="J288" s="30">
        <f>IF(支払総額!J288=0,"",支払総額!J288/支払対象者延人数!J288)</f>
        <v>25142.0245398773</v>
      </c>
      <c r="K288" s="30">
        <f>IF(支払総額!K288=0,"",支払総額!K288/支払対象者延人数!K288)</f>
        <v>22851.966292134832</v>
      </c>
    </row>
    <row r="289" spans="1:11" ht="20.149999999999999" customHeight="1" x14ac:dyDescent="0.2">
      <c r="A289" s="9">
        <v>385</v>
      </c>
      <c r="B289" s="9">
        <v>3411501384</v>
      </c>
      <c r="C289" s="20" t="s">
        <v>1265</v>
      </c>
      <c r="D289" s="9"/>
      <c r="E289" s="9"/>
      <c r="F289" s="9"/>
      <c r="G289" s="30">
        <f>IF(支払総額!G289=0,"",支払総額!G289/支払対象者延人数!G289)</f>
        <v>57637.599999999999</v>
      </c>
      <c r="H289" s="30">
        <f>IF(支払総額!H289=0,"",支払総額!H289/支払対象者延人数!H289)</f>
        <v>76097.625</v>
      </c>
      <c r="I289" s="30">
        <f>IF(支払総額!I289=0,"",支払総額!I289/支払対象者延人数!I289)</f>
        <v>74372.471014492752</v>
      </c>
      <c r="J289" s="30">
        <f>IF(支払総額!J289=0,"",支払総額!J289/支払対象者延人数!J289)</f>
        <v>75124.115107913676</v>
      </c>
      <c r="K289" s="30">
        <f>IF(支払総額!K289=0,"",支払総額!K289/支払対象者延人数!K289)</f>
        <v>76558.712121212127</v>
      </c>
    </row>
    <row r="290" spans="1:11" ht="20.149999999999999" customHeight="1" x14ac:dyDescent="0.2">
      <c r="A290" s="9">
        <v>386</v>
      </c>
      <c r="B290" s="9">
        <v>3410209310</v>
      </c>
      <c r="C290" s="76" t="s">
        <v>2522</v>
      </c>
      <c r="D290" s="9"/>
      <c r="E290" s="9"/>
      <c r="F290" s="9"/>
      <c r="G290" s="30" t="str">
        <f>IF(支払総額!G290=0,"",支払総額!G290/支払対象者延人数!G290)</f>
        <v/>
      </c>
      <c r="H290" s="30">
        <f>IF(支払総額!H290=0,"",支払総額!H290/支払対象者延人数!H290)</f>
        <v>5448.5714285714284</v>
      </c>
      <c r="I290" s="30">
        <f>IF(支払総額!I290=0,"",支払総額!I290/支払対象者延人数!I290)</f>
        <v>6664.0430107526881</v>
      </c>
      <c r="J290" s="30">
        <f>IF(支払総額!J290=0,"",支払総額!J290/支払対象者延人数!J290)</f>
        <v>6626.231884057971</v>
      </c>
      <c r="K290" s="30">
        <f>IF(支払総額!K290=0,"",支払総額!K290/支払対象者延人数!K290)</f>
        <v>8076.291666666667</v>
      </c>
    </row>
    <row r="291" spans="1:11" ht="20.149999999999999" customHeight="1" x14ac:dyDescent="0.2">
      <c r="A291" s="9">
        <v>388</v>
      </c>
      <c r="B291" s="9">
        <v>3410114551</v>
      </c>
      <c r="C291" s="20" t="s">
        <v>1335</v>
      </c>
      <c r="D291" s="9"/>
      <c r="E291" s="9"/>
      <c r="F291" s="9"/>
      <c r="G291" s="9"/>
      <c r="H291" s="30">
        <f>IF(支払総額!H291=0,"",支払総額!H291/支払対象者延人数!H291)</f>
        <v>10616.612903225807</v>
      </c>
      <c r="I291" s="30">
        <f>IF(支払総額!I291=0,"",支払総額!I291/支払対象者延人数!I291)</f>
        <v>10955.588607594937</v>
      </c>
      <c r="J291" s="30">
        <f>IF(支払総額!J291=0,"",支払総額!J291/支払対象者延人数!J291)</f>
        <v>12594.861111111111</v>
      </c>
      <c r="K291" s="30">
        <f>IF(支払総額!K291=0,"",支払総額!K291/支払対象者延人数!K291)</f>
        <v>13288.696078431372</v>
      </c>
    </row>
    <row r="292" spans="1:11" ht="20.149999999999999" customHeight="1" x14ac:dyDescent="0.2">
      <c r="A292" s="9">
        <v>389</v>
      </c>
      <c r="B292" s="9">
        <v>3410114890</v>
      </c>
      <c r="C292" s="20" t="s">
        <v>1336</v>
      </c>
      <c r="D292" s="9"/>
      <c r="E292" s="9"/>
      <c r="F292" s="9"/>
      <c r="G292" s="9"/>
      <c r="H292" s="9"/>
      <c r="I292" s="30">
        <f>IF(支払総額!I292=0,"",支払総額!I292/支払対象者延人数!I292)</f>
        <v>22600.641891891893</v>
      </c>
      <c r="J292" s="30">
        <f>IF(支払総額!J292=0,"",支払総額!J292/支払対象者延人数!J292)</f>
        <v>20589.205607476637</v>
      </c>
      <c r="K292" s="30">
        <f>IF(支払総額!K292=0,"",支払総額!K292/支払対象者延人数!K292)</f>
        <v>22065.320675105486</v>
      </c>
    </row>
    <row r="293" spans="1:11" ht="20.149999999999999" customHeight="1" x14ac:dyDescent="0.2">
      <c r="A293" s="9">
        <v>390</v>
      </c>
      <c r="B293" s="9">
        <v>3410115467</v>
      </c>
      <c r="C293" s="20" t="s">
        <v>1489</v>
      </c>
      <c r="D293" s="9"/>
      <c r="E293" s="9"/>
      <c r="F293" s="9"/>
      <c r="G293" s="9"/>
      <c r="H293" s="9"/>
      <c r="I293" s="30" t="str">
        <f>IF(支払総額!I293=0,"",支払総額!I293/支払対象者延人数!I293)</f>
        <v/>
      </c>
      <c r="J293" s="30" t="str">
        <f>IF(支払総額!J293=0,"",支払総額!J293/支払対象者延人数!J293)</f>
        <v/>
      </c>
      <c r="K293" s="30" t="str">
        <f>IF(支払総額!K293=0,"",支払総額!K293/支払対象者延人数!K293)</f>
        <v/>
      </c>
    </row>
    <row r="294" spans="1:11" ht="20.149999999999999" customHeight="1" x14ac:dyDescent="0.2">
      <c r="A294" s="9">
        <v>391</v>
      </c>
      <c r="B294" s="9">
        <v>3410214815</v>
      </c>
      <c r="C294" s="20" t="s">
        <v>1337</v>
      </c>
      <c r="D294" s="9"/>
      <c r="E294" s="9"/>
      <c r="F294" s="9"/>
      <c r="G294" s="9"/>
      <c r="H294" s="9"/>
      <c r="I294" s="30" t="str">
        <f>IF(支払総額!I294=0,"",支払総額!I294/支払対象者延人数!I294)</f>
        <v/>
      </c>
      <c r="J294" s="30">
        <f>IF(支払総額!J294=0,"",支払総額!J294/支払対象者延人数!J294)</f>
        <v>18069.014520813165</v>
      </c>
      <c r="K294" s="30">
        <f>IF(支払総額!K294=0,"",支払総額!K294/支払対象者延人数!K294)</f>
        <v>22715.599001663893</v>
      </c>
    </row>
    <row r="295" spans="1:11" ht="20.149999999999999" customHeight="1" x14ac:dyDescent="0.2">
      <c r="A295" s="9">
        <v>392</v>
      </c>
      <c r="B295" s="9">
        <v>3410214831</v>
      </c>
      <c r="C295" s="20" t="s">
        <v>1338</v>
      </c>
      <c r="D295" s="9"/>
      <c r="E295" s="9"/>
      <c r="F295" s="9"/>
      <c r="G295" s="9"/>
      <c r="H295" s="9"/>
      <c r="I295" s="30">
        <f>IF(支払総額!I295=0,"",支払総額!I295/支払対象者延人数!I295)</f>
        <v>8613.2929936305736</v>
      </c>
      <c r="J295" s="30">
        <f>IF(支払総額!J295=0,"",支払総額!J295/支払対象者延人数!J295)</f>
        <v>7536.5224719101125</v>
      </c>
      <c r="K295" s="30">
        <f>IF(支払総額!K295=0,"",支払総額!K295/支払対象者延人数!K295)</f>
        <v>10349.552941176471</v>
      </c>
    </row>
    <row r="296" spans="1:11" ht="20.149999999999999" customHeight="1" x14ac:dyDescent="0.2">
      <c r="A296" s="9">
        <v>393</v>
      </c>
      <c r="B296" s="9">
        <v>3410215051</v>
      </c>
      <c r="C296" s="20" t="s">
        <v>1339</v>
      </c>
      <c r="D296" s="9"/>
      <c r="E296" s="9"/>
      <c r="F296" s="9"/>
      <c r="G296" s="9"/>
      <c r="H296" s="9"/>
      <c r="I296" s="30">
        <f>IF(支払総額!I296=0,"",支払総額!I296/支払対象者延人数!I296)</f>
        <v>6763.7931034482763</v>
      </c>
      <c r="J296" s="30">
        <f>IF(支払総額!J296=0,"",支払総額!J296/支払対象者延人数!J296)</f>
        <v>7389.9082568807344</v>
      </c>
      <c r="K296" s="30">
        <f>IF(支払総額!K296=0,"",支払総額!K296/支払対象者延人数!K296)</f>
        <v>7566.40625</v>
      </c>
    </row>
    <row r="297" spans="1:11" ht="20.149999999999999" customHeight="1" x14ac:dyDescent="0.2">
      <c r="A297" s="9">
        <v>394</v>
      </c>
      <c r="B297" s="9">
        <v>3410215176</v>
      </c>
      <c r="C297" s="20" t="s">
        <v>1340</v>
      </c>
      <c r="D297" s="9"/>
      <c r="E297" s="9"/>
      <c r="F297" s="9"/>
      <c r="G297" s="9"/>
      <c r="H297" s="30">
        <f>IF(支払総額!H297=0,"",支払総額!H297/支払対象者延人数!H297)</f>
        <v>34077.777777777781</v>
      </c>
      <c r="I297" s="30">
        <f>IF(支払総額!I297=0,"",支払総額!I297/支払対象者延人数!I297)</f>
        <v>45787.628865979379</v>
      </c>
      <c r="J297" s="30">
        <f>IF(支払総額!J297=0,"",支払総額!J297/支払対象者延人数!J297)</f>
        <v>45279.807692307695</v>
      </c>
      <c r="K297" s="30">
        <f>IF(支払総額!K297=0,"",支払総額!K297/支払対象者延人数!K297)</f>
        <v>46245.454545454544</v>
      </c>
    </row>
    <row r="298" spans="1:11" ht="20.149999999999999" customHeight="1" x14ac:dyDescent="0.2">
      <c r="A298" s="9">
        <v>395</v>
      </c>
      <c r="B298" s="9">
        <v>3410215218</v>
      </c>
      <c r="C298" s="20" t="s">
        <v>1341</v>
      </c>
      <c r="D298" s="9"/>
      <c r="E298" s="9"/>
      <c r="F298" s="9"/>
      <c r="G298" s="9"/>
      <c r="H298" s="30">
        <f>IF(支払総額!H298=0,"",支払総額!H298/支払対象者延人数!H298)</f>
        <v>38663.63636363636</v>
      </c>
      <c r="I298" s="30">
        <f>IF(支払総額!I298=0,"",支払総額!I298/支払対象者延人数!I298)</f>
        <v>39235.909090909088</v>
      </c>
      <c r="J298" s="30">
        <f>IF(支払総額!J298=0,"",支払総額!J298/支払対象者延人数!J298)</f>
        <v>40248.148148148146</v>
      </c>
      <c r="K298" s="30">
        <f>IF(支払総額!K298=0,"",支払総額!K298/支払対象者延人数!K298)</f>
        <v>40469.124423963134</v>
      </c>
    </row>
    <row r="299" spans="1:11" ht="20.149999999999999" customHeight="1" x14ac:dyDescent="0.2">
      <c r="A299" s="9">
        <v>396</v>
      </c>
      <c r="B299" s="9">
        <v>3410550630</v>
      </c>
      <c r="C299" s="20" t="s">
        <v>1496</v>
      </c>
      <c r="D299" s="9"/>
      <c r="E299" s="9"/>
      <c r="F299" s="9"/>
      <c r="G299" s="9"/>
      <c r="H299" s="30" t="str">
        <f>IF(支払総額!H299=0,"",支払総額!H299/支払対象者延人数!H299)</f>
        <v/>
      </c>
      <c r="I299" s="30">
        <f>IF(支払総額!I299=0,"",支払総額!I299/支払対象者延人数!I299)</f>
        <v>11959</v>
      </c>
      <c r="J299" s="60" t="str">
        <f>IF(支払総額!J299=0,"",支払総額!J299/支払対象者延人数!J299)</f>
        <v/>
      </c>
      <c r="K299" s="60">
        <f>IF(支払総額!K299=0,"",支払総額!K299/支払対象者延人数!K299)</f>
        <v>9216.1229946524072</v>
      </c>
    </row>
    <row r="300" spans="1:11" ht="20.149999999999999" customHeight="1" x14ac:dyDescent="0.2">
      <c r="A300" s="9">
        <v>397</v>
      </c>
      <c r="B300" s="9">
        <v>3410550648</v>
      </c>
      <c r="C300" s="20" t="s">
        <v>1522</v>
      </c>
      <c r="D300" s="9"/>
      <c r="E300" s="9"/>
      <c r="F300" s="9"/>
      <c r="G300" s="9"/>
      <c r="H300" s="30" t="str">
        <f>IF(支払総額!H300=0,"",支払総額!H300/支払対象者延人数!H300)</f>
        <v/>
      </c>
      <c r="I300" s="30">
        <f>IF(支払総額!I300=0,"",支払総額!I300/支払対象者延人数!I300)</f>
        <v>12510.396296296296</v>
      </c>
      <c r="J300" s="30">
        <f>IF(支払総額!J300=0,"",支払総額!J300/支払対象者延人数!J300)</f>
        <v>12041.401459854014</v>
      </c>
      <c r="K300" s="30">
        <f>IF(支払総額!K300=0,"",支払総額!K300/支払対象者延人数!K300)</f>
        <v>12032.432258064517</v>
      </c>
    </row>
    <row r="301" spans="1:11" ht="20.149999999999999" customHeight="1" x14ac:dyDescent="0.2">
      <c r="A301" s="9">
        <v>398</v>
      </c>
      <c r="B301" s="9">
        <v>3410900579</v>
      </c>
      <c r="C301" s="20" t="s">
        <v>390</v>
      </c>
      <c r="D301" s="9"/>
      <c r="E301" s="9"/>
      <c r="F301" s="9"/>
      <c r="G301" s="9"/>
      <c r="H301" s="30">
        <f>IF(支払総額!H301=0,"",支払総額!H301/支払対象者延人数!H301)</f>
        <v>16263.89447236181</v>
      </c>
      <c r="I301" s="30">
        <f>IF(支払総額!I301=0,"",支払総額!I301/支払対象者延人数!I301)</f>
        <v>16354.988764044943</v>
      </c>
      <c r="J301" s="30">
        <f>IF(支払総額!J301=0,"",支払総額!J301/支払対象者延人数!J301)</f>
        <v>17875.675324675325</v>
      </c>
      <c r="K301" s="51" t="str">
        <f>IF(支払総額!K301=0,"",支払総額!K301/支払対象者延人数!K301)</f>
        <v/>
      </c>
    </row>
    <row r="302" spans="1:11" ht="20.149999999999999" customHeight="1" x14ac:dyDescent="0.2">
      <c r="A302" s="9">
        <v>399</v>
      </c>
      <c r="B302" s="9">
        <v>3411100666</v>
      </c>
      <c r="C302" s="20" t="s">
        <v>1342</v>
      </c>
      <c r="D302" s="9"/>
      <c r="E302" s="9"/>
      <c r="F302" s="9"/>
      <c r="G302" s="9"/>
      <c r="H302" s="30">
        <f>IF(支払総額!H302=0,"",支払総額!H302/支払対象者延人数!H302)</f>
        <v>20900.076923076922</v>
      </c>
      <c r="I302" s="30">
        <f>IF(支払総額!I302=0,"",支払総額!I302/支払対象者延人数!I302)</f>
        <v>21533.376744186047</v>
      </c>
      <c r="J302" s="30">
        <f>IF(支払総額!J302=0,"",支払総額!J302/支払対象者延人数!J302)</f>
        <v>22561.646825396827</v>
      </c>
      <c r="K302" s="30">
        <f>IF(支払総額!K302=0,"",支払総額!K302/支払対象者延人数!K302)</f>
        <v>20405.2</v>
      </c>
    </row>
    <row r="303" spans="1:11" ht="20.149999999999999" customHeight="1" x14ac:dyDescent="0.2">
      <c r="A303" s="9">
        <v>400</v>
      </c>
      <c r="B303" s="9">
        <v>3411100690</v>
      </c>
      <c r="C303" s="20" t="s">
        <v>1523</v>
      </c>
      <c r="D303" s="9"/>
      <c r="E303" s="9"/>
      <c r="F303" s="9"/>
      <c r="G303" s="9"/>
      <c r="H303" s="30" t="str">
        <f>IF(支払総額!H303=0,"",支払総額!H303/支払対象者延人数!H303)</f>
        <v/>
      </c>
      <c r="I303" s="30">
        <f>IF(支払総額!I303=0,"",支払総額!I303/支払対象者延人数!I303)</f>
        <v>23284.266666666666</v>
      </c>
      <c r="J303" s="30">
        <f>IF(支払総額!J303=0,"",支払総額!J303/支払対象者延人数!J303)</f>
        <v>23272.585585585584</v>
      </c>
      <c r="K303" s="30">
        <f>IF(支払総額!K303=0,"",支払総額!K303/支払対象者延人数!K303)</f>
        <v>26017.235294117647</v>
      </c>
    </row>
    <row r="304" spans="1:11" ht="20.149999999999999" customHeight="1" x14ac:dyDescent="0.2">
      <c r="A304" s="9">
        <v>401</v>
      </c>
      <c r="B304" s="9">
        <v>3411100773</v>
      </c>
      <c r="C304" s="20" t="s">
        <v>1343</v>
      </c>
      <c r="D304" s="9"/>
      <c r="E304" s="9"/>
      <c r="F304" s="9"/>
      <c r="G304" s="9"/>
      <c r="H304" s="30">
        <f>IF(支払総額!H304=0,"",支払総額!H304/支払対象者延人数!H304)</f>
        <v>12245.0625</v>
      </c>
      <c r="I304" s="30">
        <f>IF(支払総額!I304=0,"",支払総額!I304/支払対象者延人数!I304)</f>
        <v>11761.921568627451</v>
      </c>
      <c r="J304" s="30">
        <f>IF(支払総額!J304=0,"",支払総額!J304/支払対象者延人数!J304)</f>
        <v>15823.602564102564</v>
      </c>
      <c r="K304" s="30">
        <f>IF(支払総額!K304=0,"",支払総額!K304/支払対象者延人数!K304)</f>
        <v>17028.175824175825</v>
      </c>
    </row>
    <row r="305" spans="1:11" ht="20.149999999999999" customHeight="1" x14ac:dyDescent="0.2">
      <c r="A305" s="9">
        <v>402</v>
      </c>
      <c r="B305" s="9">
        <v>3411100781</v>
      </c>
      <c r="C305" s="20" t="s">
        <v>1505</v>
      </c>
      <c r="D305" s="9"/>
      <c r="E305" s="9"/>
      <c r="F305" s="9"/>
      <c r="G305" s="9"/>
      <c r="H305" s="30" t="str">
        <f>IF(支払総額!H305=0,"",支払総額!H305/支払対象者延人数!H305)</f>
        <v/>
      </c>
      <c r="I305" s="30">
        <f>IF(支払総額!I305=0,"",支払総額!I305/支払対象者延人数!I305)</f>
        <v>9734.9056603773588</v>
      </c>
      <c r="J305" s="30">
        <f>IF(支払総額!J305=0,"",支払総額!J305/支払対象者延人数!J305)</f>
        <v>12688.839285714286</v>
      </c>
      <c r="K305" s="30">
        <f>IF(支払総額!K305=0,"",支払総額!K305/支払対象者延人数!K305)</f>
        <v>15251.970443349754</v>
      </c>
    </row>
    <row r="306" spans="1:11" ht="20.149999999999999" customHeight="1" x14ac:dyDescent="0.2">
      <c r="A306" s="9">
        <v>403</v>
      </c>
      <c r="B306" s="9">
        <v>3411502143</v>
      </c>
      <c r="C306" s="20" t="s">
        <v>1344</v>
      </c>
      <c r="D306" s="9"/>
      <c r="E306" s="9"/>
      <c r="F306" s="9"/>
      <c r="G306" s="9"/>
      <c r="H306" s="30" t="str">
        <f>IF(支払総額!H306=0,"",支払総額!H306/支払対象者延人数!H306)</f>
        <v/>
      </c>
      <c r="I306" s="30">
        <f>IF(支払総額!I306=0,"",支払総額!I306/支払対象者延人数!I306)</f>
        <v>6468.7142857142853</v>
      </c>
      <c r="J306" s="30">
        <f>IF(支払総額!J306=0,"",支払総額!J306/支払対象者延人数!J306)</f>
        <v>6369.2976190476193</v>
      </c>
      <c r="K306" s="30">
        <f>IF(支払総額!K306=0,"",支払総額!K306/支払対象者延人数!K306)</f>
        <v>6301.9250000000002</v>
      </c>
    </row>
    <row r="307" spans="1:11" ht="20.149999999999999" customHeight="1" x14ac:dyDescent="0.2">
      <c r="A307" s="9">
        <v>404</v>
      </c>
      <c r="B307" s="9">
        <v>3411502846</v>
      </c>
      <c r="C307" s="20" t="s">
        <v>1345</v>
      </c>
      <c r="D307" s="9"/>
      <c r="E307" s="9"/>
      <c r="F307" s="9"/>
      <c r="G307" s="9"/>
      <c r="H307" s="30">
        <f>IF(支払総額!H307=0,"",支払総額!H307/支払対象者延人数!H307)</f>
        <v>34243.513513513513</v>
      </c>
      <c r="I307" s="30">
        <f>IF(支払総額!I307=0,"",支払総額!I307/支払対象者延人数!I307)</f>
        <v>35045.375</v>
      </c>
      <c r="J307" s="30">
        <f>IF(支払総額!J307=0,"",支払総額!J307/支払対象者延人数!J307)</f>
        <v>35057.833333333336</v>
      </c>
      <c r="K307" s="30">
        <f>IF(支払総額!K307=0,"",支払総額!K307/支払対象者延人数!K307)</f>
        <v>35983.26315789474</v>
      </c>
    </row>
    <row r="308" spans="1:11" ht="20.149999999999999" customHeight="1" x14ac:dyDescent="0.2">
      <c r="A308" s="9">
        <v>405</v>
      </c>
      <c r="B308" s="9">
        <v>3411502929</v>
      </c>
      <c r="C308" s="20" t="s">
        <v>1525</v>
      </c>
      <c r="D308" s="9"/>
      <c r="E308" s="9"/>
      <c r="F308" s="9"/>
      <c r="G308" s="9"/>
      <c r="H308" s="30" t="str">
        <f>IF(支払総額!H308=0,"",支払総額!H308/支払対象者延人数!H308)</f>
        <v/>
      </c>
      <c r="I308" s="30">
        <f>IF(支払総額!I308=0,"",支払総額!I308/支払対象者延人数!I308)</f>
        <v>8192.3728813559319</v>
      </c>
      <c r="J308" s="30">
        <f>IF(支払総額!J308=0,"",支払総額!J308/支払対象者延人数!J308)</f>
        <v>7970.4918032786882</v>
      </c>
      <c r="K308" s="30">
        <f>IF(支払総額!K308=0,"",支払総額!K308/支払対象者延人数!K308)</f>
        <v>8409.3879781420765</v>
      </c>
    </row>
    <row r="309" spans="1:11" ht="20.149999999999999" customHeight="1" x14ac:dyDescent="0.2">
      <c r="A309" s="9">
        <v>406</v>
      </c>
      <c r="B309" s="9">
        <v>3412300091</v>
      </c>
      <c r="C309" s="20" t="s">
        <v>1346</v>
      </c>
      <c r="D309" s="9"/>
      <c r="E309" s="9"/>
      <c r="F309" s="9"/>
      <c r="G309" s="9"/>
      <c r="H309" s="30">
        <f>IF(支払総額!H309=0,"",支払総額!H309/支払対象者延人数!H309)</f>
        <v>2881.9512195121952</v>
      </c>
      <c r="I309" s="30">
        <f>IF(支払総額!I309=0,"",支払総額!I309/支払対象者延人数!I309)</f>
        <v>5969.8765432098762</v>
      </c>
      <c r="J309" s="30">
        <f>IF(支払総額!J309=0,"",支払総額!J309/支払対象者延人数!J309)</f>
        <v>5989.4838709677415</v>
      </c>
      <c r="K309" s="30">
        <f>IF(支払総額!K309=0,"",支払総額!K309/支払対象者延人数!K309)</f>
        <v>6333.333333333333</v>
      </c>
    </row>
    <row r="310" spans="1:11" ht="20.149999999999999" customHeight="1" x14ac:dyDescent="0.2">
      <c r="A310" s="9">
        <v>407</v>
      </c>
      <c r="B310" s="9">
        <v>3412500815</v>
      </c>
      <c r="C310" s="20" t="s">
        <v>1347</v>
      </c>
      <c r="D310" s="9"/>
      <c r="E310" s="9"/>
      <c r="F310" s="9"/>
      <c r="G310" s="9"/>
      <c r="H310" s="30">
        <f>IF(支払総額!H310=0,"",支払総額!H310/支払対象者延人数!H310)</f>
        <v>25253.754716981133</v>
      </c>
      <c r="I310" s="30">
        <f>IF(支払総額!I310=0,"",支払総額!I310/支払対象者延人数!I310)</f>
        <v>20862.483412322275</v>
      </c>
      <c r="J310" s="30">
        <f>IF(支払総額!J310=0,"",支払総額!J310/支払対象者延人数!J310)</f>
        <v>22018.100401606425</v>
      </c>
      <c r="K310" s="30">
        <f>IF(支払総額!K310=0,"",支払総額!K310/支払対象者延人数!K310)</f>
        <v>25777.615916955016</v>
      </c>
    </row>
    <row r="311" spans="1:11" ht="20.149999999999999" customHeight="1" x14ac:dyDescent="0.2">
      <c r="A311" s="9">
        <v>408</v>
      </c>
      <c r="B311" s="9">
        <v>3412500823</v>
      </c>
      <c r="C311" s="20" t="s">
        <v>1510</v>
      </c>
      <c r="D311" s="9"/>
      <c r="E311" s="9"/>
      <c r="F311" s="9"/>
      <c r="G311" s="9"/>
      <c r="H311" s="30" t="str">
        <f>IF(支払総額!H311=0,"",支払総額!H311/支払対象者延人数!H311)</f>
        <v/>
      </c>
      <c r="I311" s="30">
        <f>IF(支払総額!I311=0,"",支払総額!I311/支払対象者延人数!I311)</f>
        <v>19548.314285714285</v>
      </c>
      <c r="J311" s="30">
        <f>IF(支払総額!J311=0,"",支払総額!J311/支払対象者延人数!J311)</f>
        <v>17076.306722689074</v>
      </c>
      <c r="K311" s="30">
        <f>IF(支払総額!K311=0,"",支払総額!K311/支払対象者延人数!K311)</f>
        <v>15863.515748031496</v>
      </c>
    </row>
    <row r="312" spans="1:11" ht="20.149999999999999" customHeight="1" x14ac:dyDescent="0.2">
      <c r="A312" s="9">
        <v>409</v>
      </c>
      <c r="B312" s="9">
        <v>3412700514</v>
      </c>
      <c r="C312" s="20" t="s">
        <v>1348</v>
      </c>
      <c r="D312" s="9"/>
      <c r="E312" s="9"/>
      <c r="F312" s="9"/>
      <c r="G312" s="9"/>
      <c r="H312" s="30">
        <f>IF(支払総額!H312=0,"",支払総額!H312/支払対象者延人数!H312)</f>
        <v>10891</v>
      </c>
      <c r="I312" s="30">
        <f>IF(支払総額!I312=0,"",支払総額!I312/支払対象者延人数!I312)</f>
        <v>10593.894055569666</v>
      </c>
      <c r="J312" s="30">
        <f>IF(支払総額!J312=0,"",支払総額!J312/支払対象者延人数!J312)</f>
        <v>9211.4012345679021</v>
      </c>
      <c r="K312" s="30">
        <f>IF(支払総額!K312=0,"",支払総額!K312/支払対象者延人数!K312)</f>
        <v>8995.115606936417</v>
      </c>
    </row>
    <row r="313" spans="1:11" ht="20.149999999999999" customHeight="1" x14ac:dyDescent="0.2">
      <c r="A313" s="9">
        <v>410</v>
      </c>
      <c r="B313" s="9">
        <v>3413100136</v>
      </c>
      <c r="C313" s="20" t="s">
        <v>1526</v>
      </c>
      <c r="D313" s="9"/>
      <c r="E313" s="9"/>
      <c r="F313" s="9"/>
      <c r="G313" s="9"/>
      <c r="H313" s="30" t="str">
        <f>IF(支払総額!H313=0,"",支払総額!H313/支払対象者延人数!H313)</f>
        <v/>
      </c>
      <c r="I313" s="30" t="str">
        <f>IF(支払総額!I313=0,"",支払総額!I313/支払対象者延人数!I313)</f>
        <v/>
      </c>
      <c r="J313" s="30" t="str">
        <f>IF(支払総額!J313=0,"",支払総額!J313/支払対象者延人数!J313)</f>
        <v/>
      </c>
      <c r="K313" s="30" t="str">
        <f>IF(支払総額!K313=0,"",支払総額!K313/支払対象者延人数!K313)</f>
        <v/>
      </c>
    </row>
    <row r="314" spans="1:11" ht="20.149999999999999" customHeight="1" x14ac:dyDescent="0.2">
      <c r="A314" s="9">
        <v>411</v>
      </c>
      <c r="B314" s="9">
        <v>3413500053</v>
      </c>
      <c r="C314" s="20" t="s">
        <v>1349</v>
      </c>
      <c r="D314" s="9"/>
      <c r="E314" s="9"/>
      <c r="F314" s="9"/>
      <c r="G314" s="9"/>
      <c r="H314" s="30" t="str">
        <f>IF(支払総額!H314=0,"",支払総額!H314/支払対象者延人数!H314)</f>
        <v/>
      </c>
      <c r="I314" s="30">
        <f>IF(支払総額!I314=0,"",支払総額!I314/支払対象者延人数!I314)</f>
        <v>14269.935483870968</v>
      </c>
      <c r="J314" s="30">
        <f>IF(支払総額!J314=0,"",支払総額!J314/支払対象者延人数!J314)</f>
        <v>17095.962962962964</v>
      </c>
      <c r="K314" s="30">
        <f>IF(支払総額!K314=0,"",支払総額!K314/支払対象者延人数!K314)</f>
        <v>14182.193548387097</v>
      </c>
    </row>
    <row r="315" spans="1:11" ht="20.149999999999999" customHeight="1" x14ac:dyDescent="0.2">
      <c r="A315" s="9">
        <v>412</v>
      </c>
      <c r="B315" s="9">
        <v>3413505078</v>
      </c>
      <c r="C315" s="9" t="s">
        <v>428</v>
      </c>
      <c r="D315" s="10">
        <f>IF(支払総額!D315=0,"",支払総額!D315/支払対象者延人数!D315)</f>
        <v>10007.380952380952</v>
      </c>
      <c r="E315" s="10">
        <f>IF(支払総額!E315=0,"",支払総額!E315/支払対象者延人数!E315)</f>
        <v>11740.72463768116</v>
      </c>
      <c r="F315" s="30">
        <f>IF(支払総額!F315=0,"",支払総額!F315/支払対象者延人数!F315)</f>
        <v>14044.415384615384</v>
      </c>
      <c r="G315" s="30">
        <f>IF(支払総額!G315=0,"",支払総額!G315/支払対象者延人数!G315)</f>
        <v>10797.637254901962</v>
      </c>
      <c r="H315" s="30">
        <f>IF(支払総額!H315=0,"",支払総額!H315/支払対象者延人数!H315)</f>
        <v>8183.6331658291456</v>
      </c>
      <c r="I315" s="30">
        <f>IF(支払総額!I315=0,"",支払総額!I315/支払対象者延人数!I315)</f>
        <v>9043.3387096774186</v>
      </c>
      <c r="J315" s="30">
        <f>IF(支払総額!J315=0,"",支払総額!J315/支払対象者延人数!J315)</f>
        <v>8827.6375000000007</v>
      </c>
      <c r="K315" s="30">
        <f>IF(支払総額!K315=0,"",支払総額!K315/支払対象者延人数!K315)</f>
        <v>11115.695364238411</v>
      </c>
    </row>
    <row r="316" spans="1:11" ht="20.149999999999999" customHeight="1" x14ac:dyDescent="0.2">
      <c r="A316" s="9">
        <v>413</v>
      </c>
      <c r="B316" s="9">
        <v>3410900603</v>
      </c>
      <c r="C316" s="9" t="s">
        <v>1425</v>
      </c>
      <c r="D316" s="10"/>
      <c r="E316" s="10"/>
      <c r="F316" s="10"/>
      <c r="G316" s="10"/>
      <c r="H316" s="30" t="str">
        <f>IF(支払総額!H316=0,"",支払総額!H316/支払対象者延人数!H316)</f>
        <v/>
      </c>
      <c r="I316" s="30">
        <f>IF(支払総額!I316=0,"",支払総額!I316/支払対象者延人数!I316)</f>
        <v>13140.261780104713</v>
      </c>
      <c r="J316" s="30">
        <f>IF(支払総額!J316=0,"",支払総額!J316/支払対象者延人数!J316)</f>
        <v>13184.18932038835</v>
      </c>
      <c r="K316" s="30">
        <f>IF(支払総額!K316=0,"",支払総額!K316/支払対象者延人数!K316)</f>
        <v>16017.23786407767</v>
      </c>
    </row>
    <row r="317" spans="1:11" ht="20.149999999999999" customHeight="1" x14ac:dyDescent="0.2">
      <c r="A317" s="9">
        <v>414</v>
      </c>
      <c r="B317" s="9">
        <v>3410215614</v>
      </c>
      <c r="C317" s="9" t="s">
        <v>1426</v>
      </c>
      <c r="D317" s="10"/>
      <c r="E317" s="10"/>
      <c r="F317" s="10"/>
      <c r="G317" s="10"/>
      <c r="H317" s="30" t="str">
        <f>IF(支払総額!H317=0,"",支払総額!H317/支払対象者延人数!H317)</f>
        <v/>
      </c>
      <c r="I317" s="30" t="str">
        <f>IF(支払総額!I317=0,"",支払総額!I317/支払対象者延人数!I317)</f>
        <v/>
      </c>
      <c r="J317" s="30" t="str">
        <f>IF(支払総額!J317=0,"",支払総額!J317/支払対象者延人数!J317)</f>
        <v/>
      </c>
      <c r="K317" s="51" t="str">
        <f>IF(支払総額!K317=0,"",支払総額!K317/支払対象者延人数!K317)</f>
        <v/>
      </c>
    </row>
    <row r="318" spans="1:11" ht="20.149999999999999" customHeight="1" x14ac:dyDescent="0.2">
      <c r="A318" s="9">
        <v>415</v>
      </c>
      <c r="B318" s="9">
        <v>3410215655</v>
      </c>
      <c r="C318" s="9" t="s">
        <v>1427</v>
      </c>
      <c r="D318" s="10"/>
      <c r="E318" s="10"/>
      <c r="F318" s="10"/>
      <c r="G318" s="10"/>
      <c r="H318" s="30" t="str">
        <f>IF(支払総額!H318=0,"",支払総額!H318/支払対象者延人数!H318)</f>
        <v/>
      </c>
      <c r="I318" s="30">
        <f>IF(支払総額!I318=0,"",支払総額!I318/支払対象者延人数!I318)</f>
        <v>21918.032786885247</v>
      </c>
      <c r="J318" s="30">
        <f>IF(支払総額!J318=0,"",支払総額!J318/支払対象者延人数!J318)</f>
        <v>22368.233208955226</v>
      </c>
      <c r="K318" s="30">
        <f>IF(支払総額!K318=0,"",支払総額!K318/支払対象者延人数!K318)</f>
        <v>20773.270588235293</v>
      </c>
    </row>
    <row r="319" spans="1:11" ht="20.149999999999999" customHeight="1" x14ac:dyDescent="0.2">
      <c r="A319" s="9">
        <v>416</v>
      </c>
      <c r="B319" s="9">
        <v>3410115699</v>
      </c>
      <c r="C319" s="9" t="s">
        <v>1428</v>
      </c>
      <c r="D319" s="10"/>
      <c r="E319" s="10"/>
      <c r="F319" s="10"/>
      <c r="G319" s="10"/>
      <c r="H319" s="30" t="str">
        <f>IF(支払総額!H319=0,"",支払総額!H319/支払対象者延人数!H319)</f>
        <v/>
      </c>
      <c r="I319" s="30">
        <f>IF(支払総額!I319=0,"",支払総額!I319/支払対象者延人数!I319)</f>
        <v>16103.174603174602</v>
      </c>
      <c r="J319" s="30">
        <f>IF(支払総額!J319=0,"",支払総額!J319/支払対象者延人数!J319)</f>
        <v>14126.450892857143</v>
      </c>
      <c r="K319" s="30">
        <f>IF(支払総額!K319=0,"",支払総額!K319/支払対象者延人数!K319)</f>
        <v>18513.972602739726</v>
      </c>
    </row>
    <row r="320" spans="1:11" ht="20.149999999999999" customHeight="1" x14ac:dyDescent="0.2">
      <c r="A320" s="9">
        <v>417</v>
      </c>
      <c r="B320" s="9">
        <v>3410215705</v>
      </c>
      <c r="C320" s="76" t="s">
        <v>2088</v>
      </c>
      <c r="D320" s="10"/>
      <c r="E320" s="10"/>
      <c r="F320" s="10"/>
      <c r="G320" s="10"/>
      <c r="H320" s="30" t="str">
        <f>IF(支払総額!H320=0,"",支払総額!H320/支払対象者延人数!H320)</f>
        <v/>
      </c>
      <c r="I320" s="30">
        <f>IF(支払総額!I320=0,"",支払総額!I320/支払対象者延人数!I320)</f>
        <v>33179.230000000003</v>
      </c>
      <c r="J320" s="30">
        <f>IF(支払総額!J320=0,"",支払総額!J320/支払対象者延人数!J320)</f>
        <v>42799.458955223883</v>
      </c>
      <c r="K320" s="30">
        <f>IF(支払総額!K320=0,"",支払総額!K320/支払対象者延人数!K320)</f>
        <v>41723.698770491806</v>
      </c>
    </row>
    <row r="321" spans="1:11" ht="20.149999999999999" customHeight="1" x14ac:dyDescent="0.2">
      <c r="A321" s="9">
        <v>418</v>
      </c>
      <c r="B321" s="9">
        <v>3411700333</v>
      </c>
      <c r="C321" s="9" t="s">
        <v>1429</v>
      </c>
      <c r="D321" s="10"/>
      <c r="E321" s="10"/>
      <c r="F321" s="10"/>
      <c r="G321" s="10"/>
      <c r="H321" s="30" t="str">
        <f>IF(支払総額!H321=0,"",支払総額!H321/支払対象者延人数!H321)</f>
        <v/>
      </c>
      <c r="I321" s="30">
        <f>IF(支払総額!I321=0,"",支払総額!I321/支払対象者延人数!I321)</f>
        <v>10986.296296296296</v>
      </c>
      <c r="J321" s="30">
        <f>IF(支払総額!J321=0,"",支払総額!J321/支払対象者延人数!J321)</f>
        <v>14701.280487804877</v>
      </c>
      <c r="K321" s="30">
        <f>IF(支払総額!K321=0,"",支払総額!K321/支払対象者延人数!K321)</f>
        <v>12716.886792452829</v>
      </c>
    </row>
    <row r="322" spans="1:11" ht="20.149999999999999" customHeight="1" x14ac:dyDescent="0.2">
      <c r="A322" s="9">
        <v>419</v>
      </c>
      <c r="B322" s="9">
        <v>3410103893</v>
      </c>
      <c r="C322" s="9" t="s">
        <v>394</v>
      </c>
      <c r="D322" s="10">
        <f>IF(支払総額!D322=0,"",支払総額!D322/支払対象者延人数!D330)</f>
        <v>12429.834254143647</v>
      </c>
      <c r="E322" s="10">
        <f>IF(支払総額!E322=0,"",支払総額!E322/支払対象者延人数!E330)</f>
        <v>12442.03821656051</v>
      </c>
      <c r="F322" s="30">
        <f>IF(支払総額!F322=0,"",支払総額!F322/支払対象者延人数!F330)</f>
        <v>12179.452054794521</v>
      </c>
      <c r="G322" s="30">
        <f>IF(支払総額!G322=0,"",支払総額!G322/支払対象者延人数!G330)</f>
        <v>11300.564971751412</v>
      </c>
      <c r="H322" s="30">
        <f>IF(支払総額!H322=0,"",支払総額!H322/支払対象者延人数!H330)</f>
        <v>11190</v>
      </c>
      <c r="I322" s="30">
        <f>IF(支払総額!I322=0,"",支払総額!I322/支払対象者延人数!I322)</f>
        <v>10201.685393258427</v>
      </c>
      <c r="J322" s="30">
        <f>IF(支払総額!J322=0,"",支払総額!J322/支払対象者延人数!J322)</f>
        <v>10165.142857142857</v>
      </c>
      <c r="K322" s="30">
        <f>IF(支払総額!K322=0,"",支払総額!K322/支払対象者延人数!K322)</f>
        <v>9935.6756756756749</v>
      </c>
    </row>
    <row r="323" spans="1:11" ht="20.149999999999999" customHeight="1" x14ac:dyDescent="0.2">
      <c r="A323" s="9">
        <v>420</v>
      </c>
      <c r="B323" s="9">
        <v>3410115806</v>
      </c>
      <c r="C323" s="20" t="s">
        <v>1143</v>
      </c>
      <c r="D323" s="9"/>
      <c r="E323" s="9"/>
      <c r="F323" s="9"/>
      <c r="G323" s="9"/>
      <c r="H323" s="9"/>
      <c r="I323" s="30">
        <f>IF(支払総額!I323=0,"",支払総額!I323/支払対象者延人数!I323)</f>
        <v>38612.800000000003</v>
      </c>
      <c r="J323" s="30">
        <f>IF(支払総額!J323=0,"",支払総額!J323/支払対象者延人数!J323)</f>
        <v>41343.495934959348</v>
      </c>
      <c r="K323" s="30">
        <f>IF(支払総額!K323=0,"",支払総額!K323/支払対象者延人数!K323)</f>
        <v>41472.807017543862</v>
      </c>
    </row>
    <row r="324" spans="1:11" ht="20.149999999999999" customHeight="1" x14ac:dyDescent="0.2">
      <c r="A324" s="9">
        <v>421</v>
      </c>
      <c r="B324" s="9">
        <v>3410216018</v>
      </c>
      <c r="C324" s="20" t="s">
        <v>1430</v>
      </c>
      <c r="D324" s="9"/>
      <c r="E324" s="9"/>
      <c r="F324" s="9"/>
      <c r="G324" s="9"/>
      <c r="H324" s="9"/>
      <c r="I324" s="30">
        <f>IF(支払総額!I324=0,"",支払総額!I324/支払対象者延人数!I324)</f>
        <v>10465.384615384615</v>
      </c>
      <c r="J324" s="30">
        <f>IF(支払総額!J324=0,"",支払総額!J324/支払対象者延人数!J324)</f>
        <v>9063.7323232323233</v>
      </c>
      <c r="K324" s="30">
        <f>IF(支払総額!K324=0,"",支払総額!K324/支払対象者延人数!K324)</f>
        <v>10056.733050847457</v>
      </c>
    </row>
    <row r="325" spans="1:11" ht="20.149999999999999" customHeight="1" x14ac:dyDescent="0.2">
      <c r="A325" s="9">
        <v>422</v>
      </c>
      <c r="B325" s="9">
        <v>3410115996</v>
      </c>
      <c r="C325" s="20" t="s">
        <v>1431</v>
      </c>
      <c r="D325" s="9"/>
      <c r="E325" s="9"/>
      <c r="F325" s="9"/>
      <c r="G325" s="9"/>
      <c r="H325" s="9"/>
      <c r="I325" s="30">
        <f>IF(支払総額!I325=0,"",支払総額!I325/支払対象者延人数!I325)</f>
        <v>3998.181818181818</v>
      </c>
      <c r="J325" s="30" t="str">
        <f>IF(支払総額!J325=0,"",支払総額!J325/支払対象者延人数!J325)</f>
        <v/>
      </c>
      <c r="K325" s="30">
        <f>IF(支払総額!K325=0,"",支払総額!K325/支払対象者延人数!K325)</f>
        <v>4714.2372881355932</v>
      </c>
    </row>
    <row r="326" spans="1:11" ht="20.149999999999999" customHeight="1" x14ac:dyDescent="0.2">
      <c r="A326" s="9">
        <v>423</v>
      </c>
      <c r="B326" s="9">
        <v>3410216000</v>
      </c>
      <c r="C326" s="20" t="s">
        <v>1432</v>
      </c>
      <c r="D326" s="9"/>
      <c r="E326" s="9"/>
      <c r="F326" s="9"/>
      <c r="G326" s="9"/>
      <c r="H326" s="9"/>
      <c r="I326" s="30">
        <f>IF(支払総額!I326=0,"",支払総額!I326/支払対象者延人数!I326)</f>
        <v>3233.060606060606</v>
      </c>
      <c r="J326" s="30">
        <f>IF(支払総額!J326=0,"",支払総額!J326/支払対象者延人数!J326)</f>
        <v>8234.3373493975905</v>
      </c>
      <c r="K326" s="30">
        <f>IF(支払総額!K326=0,"",支払総額!K326/支払対象者延人数!K326)</f>
        <v>9185.5211864406774</v>
      </c>
    </row>
    <row r="327" spans="1:11" ht="20.149999999999999" customHeight="1" x14ac:dyDescent="0.2">
      <c r="A327" s="9">
        <v>424</v>
      </c>
      <c r="B327" s="9">
        <v>3410900611</v>
      </c>
      <c r="C327" s="20" t="s">
        <v>1433</v>
      </c>
      <c r="D327" s="9"/>
      <c r="E327" s="9"/>
      <c r="F327" s="9"/>
      <c r="G327" s="9"/>
      <c r="H327" s="9"/>
      <c r="I327" s="30">
        <f>IF(支払総額!I327=0,"",支払総額!I327/支払対象者延人数!I327)</f>
        <v>16050</v>
      </c>
      <c r="J327" s="30">
        <f>IF(支払総額!J327=0,"",支払総額!J327/支払対象者延人数!J327)</f>
        <v>15840.410958904109</v>
      </c>
      <c r="K327" s="30">
        <f>IF(支払総額!K327=0,"",支払総額!K327/支払対象者延人数!K327)</f>
        <v>19316.331658291456</v>
      </c>
    </row>
    <row r="328" spans="1:11" ht="20.149999999999999" customHeight="1" x14ac:dyDescent="0.2">
      <c r="A328" s="9">
        <v>425</v>
      </c>
      <c r="B328" s="9">
        <v>3410116184</v>
      </c>
      <c r="C328" s="20" t="s">
        <v>1434</v>
      </c>
      <c r="D328" s="9"/>
      <c r="E328" s="9"/>
      <c r="F328" s="9"/>
      <c r="G328" s="9"/>
      <c r="H328" s="9"/>
      <c r="I328" s="30">
        <f>IF(支払総額!I328=0,"",支払総額!I328/支払対象者延人数!I328)</f>
        <v>12602.777777777777</v>
      </c>
      <c r="J328" s="30">
        <f>IF(支払総額!J328=0,"",支払総額!J328/支払対象者延人数!J328)</f>
        <v>11316.937172774869</v>
      </c>
      <c r="K328" s="30">
        <f>IF(支払総額!K328=0,"",支払総額!K328/支払対象者延人数!K328)</f>
        <v>11998.872180451128</v>
      </c>
    </row>
    <row r="329" spans="1:11" ht="20.149999999999999" customHeight="1" x14ac:dyDescent="0.2">
      <c r="A329" s="9">
        <v>426</v>
      </c>
      <c r="B329" s="9">
        <v>3410216307</v>
      </c>
      <c r="C329" s="20" t="s">
        <v>1435</v>
      </c>
      <c r="D329" s="9"/>
      <c r="E329" s="9"/>
      <c r="F329" s="9"/>
      <c r="G329" s="9"/>
      <c r="H329" s="9"/>
      <c r="I329" s="30">
        <f>IF(支払総額!I329=0,"",支払総額!I329/支払対象者延人数!I329)</f>
        <v>13473.333333333334</v>
      </c>
      <c r="J329" s="30">
        <f>IF(支払総額!J329=0,"",支払総額!J329/支払対象者延人数!J329)</f>
        <v>12921.741935483871</v>
      </c>
      <c r="K329" s="30">
        <f>IF(支払総額!K329=0,"",支払総額!K329/支払対象者延人数!K329)</f>
        <v>13567.77135678392</v>
      </c>
    </row>
    <row r="330" spans="1:11" ht="20.149999999999999" customHeight="1" x14ac:dyDescent="0.2">
      <c r="A330" s="9">
        <v>427</v>
      </c>
      <c r="B330" s="9">
        <v>3410212066</v>
      </c>
      <c r="C330" s="76" t="s">
        <v>2097</v>
      </c>
      <c r="D330" s="9"/>
      <c r="E330" s="9"/>
      <c r="F330" s="9"/>
      <c r="G330" s="30">
        <f>IF(支払総額!G330=0,"",支払総額!G330/支払対象者延人数!G330)</f>
        <v>649.57627118644064</v>
      </c>
      <c r="H330" s="30">
        <f>IF(支払総額!H330=0,"",支払総額!H330/支払対象者延人数!H330)</f>
        <v>979.94594594594594</v>
      </c>
      <c r="I330" s="30">
        <f>IF(支払総額!I330=0,"",支払総額!I330/支払対象者延人数!I330)</f>
        <v>4939.166666666667</v>
      </c>
      <c r="J330" s="30">
        <f>IF(支払総額!J330=0,"",支払総額!J330/支払対象者延人数!J330)</f>
        <v>6157</v>
      </c>
      <c r="K330" s="30">
        <f>IF(支払総額!K330=0,"",支払総額!K330/支払対象者延人数!K330)</f>
        <v>5783.636363636364</v>
      </c>
    </row>
    <row r="331" spans="1:11" ht="20.149999999999999" customHeight="1" x14ac:dyDescent="0.2">
      <c r="A331" s="76">
        <v>428</v>
      </c>
      <c r="B331" s="77">
        <v>3413200118</v>
      </c>
      <c r="C331" s="76" t="s">
        <v>2100</v>
      </c>
      <c r="D331" s="9"/>
      <c r="E331" s="9"/>
      <c r="F331" s="9"/>
      <c r="G331" s="30"/>
      <c r="H331" s="30"/>
      <c r="I331" s="30"/>
      <c r="J331" s="30">
        <f>IF(支払総額!J331=0,"",支払総額!J331/支払対象者延人数!J331)</f>
        <v>37951.160493827163</v>
      </c>
      <c r="K331" s="30">
        <f>IF(支払総額!K331=0,"",支払総額!K331/支払対象者延人数!K331)</f>
        <v>48122.617996604415</v>
      </c>
    </row>
    <row r="332" spans="1:11" ht="20.149999999999999" customHeight="1" x14ac:dyDescent="0.2">
      <c r="A332" s="76">
        <v>429</v>
      </c>
      <c r="B332" s="77">
        <v>3412700530</v>
      </c>
      <c r="C332" s="76" t="s">
        <v>2103</v>
      </c>
      <c r="D332" s="9"/>
      <c r="E332" s="9"/>
      <c r="F332" s="9"/>
      <c r="G332" s="30"/>
      <c r="H332" s="30"/>
      <c r="I332" s="30"/>
      <c r="J332" s="30">
        <f>IF(支払総額!J332=0,"",支払総額!J332/支払対象者延人数!J332)</f>
        <v>7430.478260869565</v>
      </c>
      <c r="K332" s="30">
        <f>IF(支払総額!K332=0,"",支払総額!K332/支払対象者延人数!K332)</f>
        <v>11474.872340425532</v>
      </c>
    </row>
    <row r="333" spans="1:11" ht="20.149999999999999" customHeight="1" x14ac:dyDescent="0.2">
      <c r="A333" s="76">
        <v>430</v>
      </c>
      <c r="B333" s="77">
        <v>3412100244</v>
      </c>
      <c r="C333" s="76" t="s">
        <v>2104</v>
      </c>
      <c r="D333" s="9"/>
      <c r="E333" s="9"/>
      <c r="F333" s="9"/>
      <c r="G333" s="30"/>
      <c r="H333" s="30"/>
      <c r="I333" s="30"/>
      <c r="J333" s="30">
        <f>IF(支払総額!J333=0,"",支払総額!J333/支払対象者延人数!J333)</f>
        <v>8778.5046728971956</v>
      </c>
      <c r="K333" s="30">
        <f>IF(支払総額!K333=0,"",支払総額!K333/支払対象者延人数!K333)</f>
        <v>8550</v>
      </c>
    </row>
    <row r="334" spans="1:11" ht="20.149999999999999" customHeight="1" x14ac:dyDescent="0.2">
      <c r="A334" s="76">
        <v>431</v>
      </c>
      <c r="B334" s="77">
        <v>3414600076</v>
      </c>
      <c r="C334" s="76" t="s">
        <v>2105</v>
      </c>
      <c r="D334" s="9"/>
      <c r="E334" s="9"/>
      <c r="F334" s="9"/>
      <c r="G334" s="30"/>
      <c r="H334" s="30"/>
      <c r="I334" s="30"/>
      <c r="J334" s="30">
        <f>IF(支払総額!J334=0,"",支払総額!J334/支払対象者延人数!J334)</f>
        <v>20837.354497354496</v>
      </c>
      <c r="K334" s="30">
        <f>IF(支払総額!K334=0,"",支払総額!K334/支払対象者延人数!K334)</f>
        <v>18890.967741935485</v>
      </c>
    </row>
    <row r="335" spans="1:11" ht="20.149999999999999" customHeight="1" x14ac:dyDescent="0.2">
      <c r="A335" s="76">
        <v>432</v>
      </c>
      <c r="B335" s="77">
        <v>3410216620</v>
      </c>
      <c r="C335" s="76" t="s">
        <v>2107</v>
      </c>
      <c r="D335" s="9"/>
      <c r="E335" s="9"/>
      <c r="F335" s="9"/>
      <c r="G335" s="30"/>
      <c r="H335" s="30"/>
      <c r="I335" s="30"/>
      <c r="J335" s="30">
        <f>IF(支払総額!J335=0,"",支払総額!J335/支払対象者延人数!J335)</f>
        <v>34698.986046511629</v>
      </c>
      <c r="K335" s="30">
        <f>IF(支払総額!K335=0,"",支払総額!K335/支払対象者延人数!K335)</f>
        <v>30078.354066985645</v>
      </c>
    </row>
    <row r="336" spans="1:11" ht="20.149999999999999" customHeight="1" x14ac:dyDescent="0.2">
      <c r="A336" s="76">
        <v>433</v>
      </c>
      <c r="B336" s="77">
        <v>3410216612</v>
      </c>
      <c r="C336" s="76" t="s">
        <v>2110</v>
      </c>
      <c r="D336" s="9"/>
      <c r="E336" s="9"/>
      <c r="F336" s="9"/>
      <c r="G336" s="30"/>
      <c r="H336" s="30"/>
      <c r="I336" s="30"/>
      <c r="J336" s="30">
        <f>IF(支払総額!J336=0,"",支払総額!J336/支払対象者延人数!J336)</f>
        <v>4376.0851063829787</v>
      </c>
      <c r="K336" s="30">
        <f>IF(支払総額!K336=0,"",支払総額!K336/支払対象者延人数!K336)</f>
        <v>5801.14453125</v>
      </c>
    </row>
    <row r="337" spans="1:11" ht="20.149999999999999" customHeight="1" x14ac:dyDescent="0.2">
      <c r="A337" s="76">
        <v>434</v>
      </c>
      <c r="B337" s="77">
        <v>3410216695</v>
      </c>
      <c r="C337" s="76" t="s">
        <v>2112</v>
      </c>
      <c r="D337" s="9"/>
      <c r="E337" s="9"/>
      <c r="F337" s="9"/>
      <c r="G337" s="30"/>
      <c r="H337" s="30"/>
      <c r="I337" s="30"/>
      <c r="J337" s="30">
        <f>IF(支払総額!J337=0,"",支払総額!J337/支払対象者延人数!J337)</f>
        <v>8453.8732394366198</v>
      </c>
      <c r="K337" s="30">
        <f>IF(支払総額!K337=0,"",支払総額!K337/支払対象者延人数!K337)</f>
        <v>9137.9268292682918</v>
      </c>
    </row>
    <row r="338" spans="1:11" ht="20.149999999999999" customHeight="1" x14ac:dyDescent="0.2">
      <c r="A338" s="63">
        <v>435</v>
      </c>
      <c r="B338" s="62">
        <v>3410216703</v>
      </c>
      <c r="C338" s="63" t="s">
        <v>2146</v>
      </c>
      <c r="D338" s="9"/>
      <c r="E338" s="9"/>
      <c r="F338" s="9"/>
      <c r="G338" s="30"/>
      <c r="H338" s="30"/>
      <c r="I338" s="30"/>
      <c r="J338" s="60" t="str">
        <f>IF(支払総額!J338=0,"",支払総額!J338/支払対象者延人数!J338)</f>
        <v/>
      </c>
      <c r="K338" s="60" t="str">
        <f>IF(支払総額!K338=0,"",支払総額!K338/支払対象者延人数!K338)</f>
        <v/>
      </c>
    </row>
    <row r="339" spans="1:11" ht="20.149999999999999" customHeight="1" x14ac:dyDescent="0.2">
      <c r="A339" s="76">
        <v>436</v>
      </c>
      <c r="B339" s="77">
        <v>3412500856</v>
      </c>
      <c r="C339" s="76" t="s">
        <v>2153</v>
      </c>
      <c r="D339" s="9"/>
      <c r="E339" s="9"/>
      <c r="F339" s="9"/>
      <c r="G339" s="30"/>
      <c r="H339" s="30"/>
      <c r="I339" s="30"/>
      <c r="J339" s="30">
        <f>IF(支払総額!J339=0,"",支払総額!J339/支払対象者延人数!J339)</f>
        <v>6085</v>
      </c>
      <c r="K339" s="30">
        <f>IF(支払総額!K339=0,"",支払総額!K339/支払対象者延人数!K339)</f>
        <v>7634.2465753424658</v>
      </c>
    </row>
    <row r="340" spans="1:11" ht="20.149999999999999" customHeight="1" x14ac:dyDescent="0.2">
      <c r="A340" s="76">
        <v>437</v>
      </c>
      <c r="B340" s="77">
        <v>3410116689</v>
      </c>
      <c r="C340" s="76" t="s">
        <v>2156</v>
      </c>
      <c r="D340" s="9"/>
      <c r="E340" s="9"/>
      <c r="F340" s="9"/>
      <c r="G340" s="30"/>
      <c r="H340" s="30"/>
      <c r="I340" s="30"/>
      <c r="J340" s="30">
        <f>IF(支払総額!J340=0,"",支払総額!J340/支払対象者延人数!J340)</f>
        <v>5965.9322033898306</v>
      </c>
      <c r="K340" s="30">
        <f>IF(支払総額!K340=0,"",支払総額!K340/支払対象者延人数!K340)</f>
        <v>8711.4378109452737</v>
      </c>
    </row>
    <row r="341" spans="1:11" ht="20.149999999999999" customHeight="1" x14ac:dyDescent="0.2">
      <c r="A341" s="76">
        <v>438</v>
      </c>
      <c r="B341" s="77">
        <v>3411503075</v>
      </c>
      <c r="C341" s="76" t="s">
        <v>2157</v>
      </c>
      <c r="D341" s="9"/>
      <c r="E341" s="9"/>
      <c r="F341" s="9"/>
      <c r="G341" s="30"/>
      <c r="H341" s="30"/>
      <c r="I341" s="30"/>
      <c r="J341" s="30">
        <f>IF(支払総額!J341=0,"",支払総額!J341/支払対象者延人数!J341)</f>
        <v>5945.2482269503544</v>
      </c>
      <c r="K341" s="30">
        <f>IF(支払総額!K341=0,"",支払総額!K341/支払対象者延人数!K341)</f>
        <v>5571.3892857142855</v>
      </c>
    </row>
    <row r="342" spans="1:11" ht="20.149999999999999" customHeight="1" x14ac:dyDescent="0.2">
      <c r="A342" s="76">
        <v>439</v>
      </c>
      <c r="B342" s="77">
        <v>3410216794</v>
      </c>
      <c r="C342" s="76" t="s">
        <v>2160</v>
      </c>
      <c r="D342" s="9"/>
      <c r="E342" s="9"/>
      <c r="F342" s="9"/>
      <c r="G342" s="30"/>
      <c r="H342" s="30"/>
      <c r="I342" s="30"/>
      <c r="J342" s="30">
        <f>IF(支払総額!J342=0,"",支払総額!J342/支払対象者延人数!J342)</f>
        <v>12311.111111111111</v>
      </c>
      <c r="K342" s="30">
        <f>IF(支払総額!K342=0,"",支払総額!K342/支払対象者延人数!K342)</f>
        <v>10123.636363636364</v>
      </c>
    </row>
    <row r="343" spans="1:11" ht="20.149999999999999" customHeight="1" x14ac:dyDescent="0.2">
      <c r="A343" s="76">
        <v>440</v>
      </c>
      <c r="B343" s="77">
        <v>3410216786</v>
      </c>
      <c r="C343" s="76" t="s">
        <v>2161</v>
      </c>
      <c r="D343" s="9"/>
      <c r="E343" s="9"/>
      <c r="F343" s="9"/>
      <c r="G343" s="30"/>
      <c r="H343" s="30"/>
      <c r="I343" s="30"/>
      <c r="J343" s="30">
        <f>IF(支払総額!J343=0,"",支払総額!J343/支払対象者延人数!J343)</f>
        <v>6703.7735849056608</v>
      </c>
      <c r="K343" s="30">
        <f>IF(支払総額!K343=0,"",支払総額!K343/支払対象者延人数!K343)</f>
        <v>7306.8085106382978</v>
      </c>
    </row>
    <row r="344" spans="1:11" ht="20.149999999999999" customHeight="1" x14ac:dyDescent="0.2">
      <c r="A344" s="76">
        <v>441</v>
      </c>
      <c r="B344" s="77">
        <v>3410216984</v>
      </c>
      <c r="C344" s="76" t="s">
        <v>2164</v>
      </c>
      <c r="D344" s="9"/>
      <c r="E344" s="9"/>
      <c r="F344" s="9"/>
      <c r="G344" s="30"/>
      <c r="H344" s="30"/>
      <c r="I344" s="30"/>
      <c r="J344" s="30">
        <f>IF(支払総額!J344=0,"",支払総額!J344/支払対象者延人数!J344)</f>
        <v>13329.545454545454</v>
      </c>
      <c r="K344" s="30">
        <f>IF(支払総額!K344=0,"",支払総額!K344/支払対象者延人数!K344)</f>
        <v>12446.341463414634</v>
      </c>
    </row>
    <row r="345" spans="1:11" ht="20.149999999999999" customHeight="1" x14ac:dyDescent="0.2">
      <c r="A345" s="76">
        <v>443</v>
      </c>
      <c r="B345" s="77">
        <v>3410216554</v>
      </c>
      <c r="C345" s="76" t="s">
        <v>2171</v>
      </c>
      <c r="D345" s="9"/>
      <c r="E345" s="9"/>
      <c r="F345" s="9"/>
      <c r="G345" s="30"/>
      <c r="H345" s="30"/>
      <c r="I345" s="30"/>
      <c r="J345" s="30">
        <f>IF(支払総額!J345=0,"",支払総額!J345/支払対象者延人数!J345)</f>
        <v>4449.3670886075952</v>
      </c>
      <c r="K345" s="30">
        <f>IF(支払総額!K345=0,"",支払総額!K345/支払対象者延人数!K345)</f>
        <v>4787.0253164556962</v>
      </c>
    </row>
    <row r="346" spans="1:11" ht="20.149999999999999" customHeight="1" x14ac:dyDescent="0.2">
      <c r="A346" s="76">
        <v>444</v>
      </c>
      <c r="B346" s="77">
        <v>3410550721</v>
      </c>
      <c r="C346" s="76" t="s">
        <v>2172</v>
      </c>
      <c r="D346" s="9"/>
      <c r="E346" s="9"/>
      <c r="F346" s="9"/>
      <c r="G346" s="30"/>
      <c r="H346" s="30"/>
      <c r="I346" s="30"/>
      <c r="J346" s="30">
        <f>IF(支払総額!J346=0,"",支払総額!J346/支払対象者延人数!J346)</f>
        <v>18917.135135135137</v>
      </c>
      <c r="K346" s="30">
        <f>IF(支払総額!K346=0,"",支払総額!K346/支払対象者延人数!K346)</f>
        <v>16229.414634146342</v>
      </c>
    </row>
    <row r="347" spans="1:11" ht="20.149999999999999" customHeight="1" x14ac:dyDescent="0.2">
      <c r="A347" s="76">
        <v>445</v>
      </c>
      <c r="B347" s="77">
        <v>3413200134</v>
      </c>
      <c r="C347" s="76" t="s">
        <v>2175</v>
      </c>
      <c r="D347" s="9"/>
      <c r="E347" s="9"/>
      <c r="F347" s="9"/>
      <c r="G347" s="30"/>
      <c r="H347" s="30"/>
      <c r="I347" s="30"/>
      <c r="J347" s="30">
        <f>IF(支払総額!J347=0,"",支払総額!J347/支払対象者延人数!J347)</f>
        <v>32510.574074074073</v>
      </c>
      <c r="K347" s="30">
        <f>IF(支払総額!K347=0,"",支払総額!K347/支払対象者延人数!K347)</f>
        <v>35134.140032948926</v>
      </c>
    </row>
    <row r="348" spans="1:11" ht="20.149999999999999" customHeight="1" x14ac:dyDescent="0.2">
      <c r="A348" s="76">
        <v>446</v>
      </c>
      <c r="B348" s="77">
        <v>3410217131</v>
      </c>
      <c r="C348" s="76" t="s">
        <v>2178</v>
      </c>
      <c r="D348" s="9"/>
      <c r="E348" s="9"/>
      <c r="F348" s="9"/>
      <c r="G348" s="30"/>
      <c r="H348" s="30"/>
      <c r="I348" s="30"/>
      <c r="J348" s="30">
        <f>IF(支払総額!J348=0,"",支払総額!J348/支払対象者延人数!J348)</f>
        <v>7271.4</v>
      </c>
      <c r="K348" s="30">
        <f>IF(支払総額!K348=0,"",支払総額!K348/支払対象者延人数!K348)</f>
        <v>13038.575757575758</v>
      </c>
    </row>
    <row r="349" spans="1:11" ht="20.149999999999999" customHeight="1" x14ac:dyDescent="0.2">
      <c r="A349" s="76">
        <v>447</v>
      </c>
      <c r="B349" s="77">
        <v>3410211910</v>
      </c>
      <c r="C349" s="76" t="s">
        <v>2181</v>
      </c>
      <c r="D349" s="9"/>
      <c r="E349" s="9"/>
      <c r="F349" s="9"/>
      <c r="G349" s="30"/>
      <c r="H349" s="30"/>
      <c r="I349" s="30"/>
      <c r="J349" s="30">
        <f>IF(支払総額!J349=0,"",支払総額!J349/支払対象者延人数!J349)</f>
        <v>8291.1333333333332</v>
      </c>
      <c r="K349" s="30">
        <f>IF(支払総額!K349=0,"",支払総額!K349/支払対象者延人数!K349)</f>
        <v>9115.5238095238092</v>
      </c>
    </row>
    <row r="350" spans="1:11" ht="20.149999999999999" customHeight="1" x14ac:dyDescent="0.2">
      <c r="A350" s="76">
        <v>448</v>
      </c>
      <c r="B350" s="77">
        <v>3412500872</v>
      </c>
      <c r="C350" s="76" t="s">
        <v>564</v>
      </c>
      <c r="D350" s="9"/>
      <c r="E350" s="9"/>
      <c r="F350" s="9"/>
      <c r="G350" s="30"/>
      <c r="H350" s="30"/>
      <c r="I350" s="30"/>
      <c r="J350" s="30">
        <f>IF(支払総額!J350=0,"",支払総額!J350/支払対象者延人数!J350)</f>
        <v>13130.82</v>
      </c>
      <c r="K350" s="30">
        <f>IF(支払総額!K350=0,"",支払総額!K350/支払対象者延人数!K350)</f>
        <v>14433.193846153847</v>
      </c>
    </row>
    <row r="351" spans="1:11" ht="20.149999999999999" customHeight="1" x14ac:dyDescent="0.2">
      <c r="A351" s="63">
        <v>449</v>
      </c>
      <c r="B351" s="62">
        <v>3411503166</v>
      </c>
      <c r="C351" s="63" t="s">
        <v>2193</v>
      </c>
      <c r="D351" s="9"/>
      <c r="E351" s="9"/>
      <c r="F351" s="9"/>
      <c r="G351" s="30"/>
      <c r="H351" s="30"/>
      <c r="I351" s="30"/>
      <c r="J351" s="30" t="str">
        <f>IF(支払総額!J351=0,"",支払総額!J351/支払対象者延人数!J351)</f>
        <v/>
      </c>
      <c r="K351" s="30">
        <f>IF(支払総額!K351=0,"",支払総額!K351/支払対象者延人数!K351)</f>
        <v>18376.168224299065</v>
      </c>
    </row>
    <row r="352" spans="1:11" ht="20.149999999999999" customHeight="1" x14ac:dyDescent="0.2">
      <c r="A352" s="64">
        <v>450</v>
      </c>
      <c r="B352" s="62">
        <v>3413200142</v>
      </c>
      <c r="C352" s="63" t="s">
        <v>2197</v>
      </c>
      <c r="D352" s="9"/>
      <c r="E352" s="9"/>
      <c r="F352" s="9"/>
      <c r="G352" s="30"/>
      <c r="H352" s="30"/>
      <c r="I352" s="30"/>
      <c r="J352" s="30" t="str">
        <f>IF(支払総額!J352=0,"",支払総額!J352/支払対象者延人数!J352)</f>
        <v/>
      </c>
      <c r="K352" s="30">
        <f>IF(支払総額!K352=0,"",支払総額!K352/支払対象者延人数!K352)</f>
        <v>9384.2465753424658</v>
      </c>
    </row>
    <row r="353" spans="1:11" ht="20.149999999999999" customHeight="1" x14ac:dyDescent="0.2">
      <c r="A353" s="76">
        <v>451</v>
      </c>
      <c r="B353" s="77">
        <v>3411503158</v>
      </c>
      <c r="C353" s="76" t="s">
        <v>2202</v>
      </c>
      <c r="D353" s="9"/>
      <c r="E353" s="9"/>
      <c r="F353" s="9"/>
      <c r="G353" s="30"/>
      <c r="H353" s="30"/>
      <c r="I353" s="30"/>
      <c r="J353" s="30">
        <f>IF(支払総額!J353=0,"",支払総額!J353/支払対象者延人数!J353)</f>
        <v>6677.4036697247702</v>
      </c>
      <c r="K353" s="30">
        <f>IF(支払総額!K353=0,"",支払総額!K353/支払対象者延人数!K353)</f>
        <v>7146.6117216117218</v>
      </c>
    </row>
    <row r="354" spans="1:11" ht="20.149999999999999" customHeight="1" x14ac:dyDescent="0.2">
      <c r="A354" s="63">
        <v>454</v>
      </c>
      <c r="B354" s="52">
        <v>3412700555</v>
      </c>
      <c r="C354" s="47" t="s">
        <v>2235</v>
      </c>
      <c r="D354" s="9"/>
      <c r="E354" s="9"/>
      <c r="F354" s="9"/>
      <c r="G354" s="30"/>
      <c r="H354" s="30"/>
      <c r="I354" s="30"/>
      <c r="J354" s="30" t="str">
        <f>IF(支払総額!J354=0,"",支払総額!J354/支払対象者延人数!J354)</f>
        <v/>
      </c>
      <c r="K354" s="30">
        <f>IF(支払総額!K354=0,"",支払総額!K354/支払対象者延人数!K354)</f>
        <v>12354.0625</v>
      </c>
    </row>
    <row r="355" spans="1:11" ht="20.149999999999999" customHeight="1" x14ac:dyDescent="0.2">
      <c r="A355" s="63">
        <v>455</v>
      </c>
      <c r="B355" s="107">
        <v>3410217669</v>
      </c>
      <c r="C355" s="109" t="s">
        <v>2291</v>
      </c>
      <c r="D355" s="9"/>
      <c r="E355" s="9"/>
      <c r="F355" s="9"/>
      <c r="G355" s="30"/>
      <c r="H355" s="30"/>
      <c r="I355" s="30"/>
      <c r="J355" s="30"/>
      <c r="K355" s="30">
        <f>IF(支払総額!K355=0,"",支払総額!K355/支払対象者延人数!K355)</f>
        <v>5688.2777777777774</v>
      </c>
    </row>
    <row r="356" spans="1:11" ht="20.149999999999999" customHeight="1" x14ac:dyDescent="0.2">
      <c r="A356" s="63">
        <v>456</v>
      </c>
      <c r="B356" s="107">
        <v>3411503182</v>
      </c>
      <c r="C356" s="109" t="s">
        <v>2292</v>
      </c>
      <c r="D356" s="9"/>
      <c r="E356" s="9"/>
      <c r="F356" s="9"/>
      <c r="G356" s="30"/>
      <c r="H356" s="30"/>
      <c r="I356" s="30"/>
      <c r="J356" s="30"/>
      <c r="K356" s="30">
        <f>IF(支払総額!K356=0,"",支払総額!K356/支払対象者延人数!K356)</f>
        <v>10467.514285714286</v>
      </c>
    </row>
    <row r="357" spans="1:11" ht="20.149999999999999" customHeight="1" x14ac:dyDescent="0.2">
      <c r="A357" s="67">
        <v>457</v>
      </c>
      <c r="B357" s="107">
        <v>3410217644</v>
      </c>
      <c r="C357" s="109" t="s">
        <v>2293</v>
      </c>
      <c r="D357" s="9"/>
      <c r="E357" s="9"/>
      <c r="F357" s="9"/>
      <c r="G357" s="30"/>
      <c r="H357" s="30"/>
      <c r="I357" s="30"/>
      <c r="J357" s="30"/>
      <c r="K357" s="30">
        <f>IF(支払総額!K357=0,"",支払総額!K357/支払対象者延人数!K357)</f>
        <v>33944.139945652176</v>
      </c>
    </row>
    <row r="358" spans="1:11" ht="20.149999999999999" customHeight="1" x14ac:dyDescent="0.2">
      <c r="A358" s="67">
        <v>458</v>
      </c>
      <c r="B358" s="107">
        <v>3413205158</v>
      </c>
      <c r="C358" s="109" t="s">
        <v>2294</v>
      </c>
      <c r="D358" s="9"/>
      <c r="E358" s="9"/>
      <c r="F358" s="9"/>
      <c r="G358" s="30"/>
      <c r="H358" s="30"/>
      <c r="I358" s="30"/>
      <c r="J358" s="30"/>
      <c r="K358" s="30">
        <f>IF(支払総額!K358=0,"",支払総額!K358/支払対象者延人数!K358)</f>
        <v>15973.61963190184</v>
      </c>
    </row>
    <row r="359" spans="1:11" ht="20.149999999999999" customHeight="1" x14ac:dyDescent="0.2">
      <c r="A359" s="63">
        <v>459</v>
      </c>
      <c r="B359" s="107">
        <v>3412500898</v>
      </c>
      <c r="C359" s="109" t="s">
        <v>2295</v>
      </c>
      <c r="D359" s="9"/>
      <c r="E359" s="9"/>
      <c r="F359" s="9"/>
      <c r="G359" s="30"/>
      <c r="H359" s="30"/>
      <c r="I359" s="30"/>
      <c r="J359" s="30"/>
      <c r="K359" s="30">
        <f>IF(支払総額!K359=0,"",支払総額!K359/支払対象者延人数!K359)</f>
        <v>8069.5590551181103</v>
      </c>
    </row>
    <row r="360" spans="1:11" ht="20.149999999999999" customHeight="1" x14ac:dyDescent="0.2">
      <c r="A360" s="67">
        <v>460</v>
      </c>
      <c r="B360" s="108">
        <v>3410217776</v>
      </c>
      <c r="C360" s="109" t="s">
        <v>2296</v>
      </c>
      <c r="D360" s="9"/>
      <c r="E360" s="9"/>
      <c r="F360" s="9"/>
      <c r="G360" s="30"/>
      <c r="H360" s="30"/>
      <c r="I360" s="30"/>
      <c r="J360" s="30"/>
      <c r="K360" s="30">
        <f>IF(支払総額!K360=0,"",支払総額!K360/支払対象者延人数!K360)</f>
        <v>25215.600896860986</v>
      </c>
    </row>
    <row r="361" spans="1:11" ht="20.149999999999999" customHeight="1" x14ac:dyDescent="0.2">
      <c r="A361" s="67">
        <v>461</v>
      </c>
      <c r="B361" s="108">
        <v>3410217750</v>
      </c>
      <c r="C361" s="109" t="s">
        <v>2297</v>
      </c>
      <c r="D361" s="9"/>
      <c r="E361" s="9"/>
      <c r="F361" s="9"/>
      <c r="G361" s="30"/>
      <c r="H361" s="30"/>
      <c r="I361" s="30"/>
      <c r="J361" s="30"/>
      <c r="K361" s="30">
        <f>IF(支払総額!K361=0,"",支払総額!K361/支払対象者延人数!K361)</f>
        <v>10484</v>
      </c>
    </row>
    <row r="362" spans="1:11" ht="20.149999999999999" customHeight="1" x14ac:dyDescent="0.2">
      <c r="A362" s="67">
        <v>462</v>
      </c>
      <c r="B362" s="108">
        <v>3410550606</v>
      </c>
      <c r="C362" s="109" t="s">
        <v>2298</v>
      </c>
      <c r="D362" s="9"/>
      <c r="E362" s="9"/>
      <c r="F362" s="9"/>
      <c r="G362" s="30"/>
      <c r="H362" s="30"/>
      <c r="I362" s="30"/>
      <c r="J362" s="30"/>
      <c r="K362" s="30">
        <f>IF(支払総額!K362=0,"",支払総額!K362/支払対象者延人数!K362)</f>
        <v>4541.4615384615381</v>
      </c>
    </row>
    <row r="363" spans="1:11" ht="20.149999999999999" customHeight="1" x14ac:dyDescent="0.2">
      <c r="A363" s="67">
        <v>463</v>
      </c>
      <c r="B363" s="108">
        <v>3411503307</v>
      </c>
      <c r="C363" s="109" t="s">
        <v>2299</v>
      </c>
      <c r="D363" s="9"/>
      <c r="E363" s="9"/>
      <c r="F363" s="9"/>
      <c r="G363" s="30"/>
      <c r="H363" s="30"/>
      <c r="I363" s="30"/>
      <c r="J363" s="30"/>
      <c r="K363" s="30">
        <f>IF(支払総額!K363=0,"",支払総額!K363/支払対象者延人数!K363)</f>
        <v>11211.875</v>
      </c>
    </row>
    <row r="364" spans="1:11" ht="20.149999999999999" customHeight="1" x14ac:dyDescent="0.2">
      <c r="A364" s="67">
        <v>464</v>
      </c>
      <c r="B364" s="108">
        <v>3412700563</v>
      </c>
      <c r="C364" s="109" t="s">
        <v>2300</v>
      </c>
      <c r="D364" s="9"/>
      <c r="E364" s="9"/>
      <c r="F364" s="9"/>
      <c r="G364" s="30"/>
      <c r="H364" s="30"/>
      <c r="I364" s="30"/>
      <c r="J364" s="30"/>
      <c r="K364" s="30">
        <f>IF(支払総額!K364=0,"",支払総額!K364/支払対象者延人数!K364)</f>
        <v>33553.313320825517</v>
      </c>
    </row>
    <row r="365" spans="1:11" ht="20.149999999999999" customHeight="1" x14ac:dyDescent="0.2">
      <c r="A365" s="67">
        <v>465</v>
      </c>
      <c r="B365" s="108">
        <v>3410218014</v>
      </c>
      <c r="C365" s="109" t="s">
        <v>2301</v>
      </c>
      <c r="D365" s="9"/>
      <c r="E365" s="9"/>
      <c r="F365" s="9"/>
      <c r="G365" s="30"/>
      <c r="H365" s="30"/>
      <c r="I365" s="30"/>
      <c r="J365" s="30"/>
      <c r="K365" s="30">
        <f>IF(支払総額!K365=0,"",支払総額!K365/支払対象者延人数!K365)</f>
        <v>13300</v>
      </c>
    </row>
    <row r="366" spans="1:11" ht="20.149999999999999" customHeight="1" x14ac:dyDescent="0.2">
      <c r="A366" s="67">
        <v>466</v>
      </c>
      <c r="B366" s="108">
        <v>3410118024</v>
      </c>
      <c r="C366" s="109" t="s">
        <v>2302</v>
      </c>
      <c r="D366" s="9"/>
      <c r="E366" s="9"/>
      <c r="F366" s="9"/>
      <c r="G366" s="30"/>
      <c r="H366" s="30"/>
      <c r="I366" s="30"/>
      <c r="J366" s="30"/>
      <c r="K366" s="30">
        <f>IF(支払総額!K366=0,"",支払総額!K366/支払対象者延人数!K366)</f>
        <v>19914.506172839505</v>
      </c>
    </row>
    <row r="367" spans="1:11" ht="20.149999999999999" customHeight="1" x14ac:dyDescent="0.2">
      <c r="A367" s="67">
        <v>467</v>
      </c>
      <c r="B367" s="108">
        <v>3410218030</v>
      </c>
      <c r="C367" s="109" t="s">
        <v>551</v>
      </c>
      <c r="D367" s="9"/>
      <c r="E367" s="9"/>
      <c r="F367" s="9"/>
      <c r="G367" s="30"/>
      <c r="H367" s="30"/>
      <c r="I367" s="30"/>
      <c r="J367" s="30"/>
      <c r="K367" s="30">
        <f>IF(支払総額!K367=0,"",支払総額!K367/支払対象者延人数!K367)</f>
        <v>21896</v>
      </c>
    </row>
    <row r="368" spans="1:11" ht="20.149999999999999" customHeight="1" x14ac:dyDescent="0.2">
      <c r="A368" s="67">
        <v>468</v>
      </c>
      <c r="B368" s="108">
        <v>3410218048</v>
      </c>
      <c r="C368" s="109" t="s">
        <v>565</v>
      </c>
      <c r="D368" s="9"/>
      <c r="E368" s="9"/>
      <c r="F368" s="9"/>
      <c r="G368" s="30"/>
      <c r="H368" s="30"/>
      <c r="I368" s="30"/>
      <c r="J368" s="30"/>
      <c r="K368" s="30">
        <f>IF(支払総額!K368=0,"",支払総額!K368/支払対象者延人数!K368)</f>
        <v>21214.285714285714</v>
      </c>
    </row>
    <row r="369" spans="1:11" ht="20.149999999999999" customHeight="1" x14ac:dyDescent="0.2">
      <c r="A369" s="67">
        <v>469</v>
      </c>
      <c r="B369" s="108">
        <v>3411100799</v>
      </c>
      <c r="C369" s="109" t="s">
        <v>2303</v>
      </c>
      <c r="D369" s="9"/>
      <c r="E369" s="9"/>
      <c r="F369" s="9"/>
      <c r="G369" s="30"/>
      <c r="H369" s="30"/>
      <c r="I369" s="30"/>
      <c r="J369" s="30"/>
      <c r="K369" s="30">
        <f>IF(支払総額!K369=0,"",支払総額!K369/支払対象者延人数!K369)</f>
        <v>10266.886792452829</v>
      </c>
    </row>
    <row r="370" spans="1:11" ht="20.149999999999999" customHeight="1" x14ac:dyDescent="0.2">
      <c r="A370" s="67">
        <v>470</v>
      </c>
      <c r="B370" s="108">
        <v>3411503315</v>
      </c>
      <c r="C370" s="109" t="s">
        <v>2304</v>
      </c>
      <c r="D370" s="9"/>
      <c r="E370" s="9"/>
      <c r="F370" s="9"/>
      <c r="G370" s="30"/>
      <c r="H370" s="30"/>
      <c r="I370" s="30"/>
      <c r="J370" s="30"/>
      <c r="K370" s="30">
        <f>IF(支払総額!K370=0,"",支払総額!K370/支払対象者延人数!K370)</f>
        <v>9075.625</v>
      </c>
    </row>
    <row r="371" spans="1:11" ht="20.149999999999999" customHeight="1" x14ac:dyDescent="0.2">
      <c r="A371" s="67">
        <v>471</v>
      </c>
      <c r="B371" s="108">
        <v>3410218253</v>
      </c>
      <c r="C371" s="109" t="s">
        <v>2305</v>
      </c>
      <c r="D371" s="9"/>
      <c r="E371" s="9"/>
      <c r="F371" s="9"/>
      <c r="G371" s="30"/>
      <c r="H371" s="30"/>
      <c r="I371" s="30"/>
      <c r="J371" s="30"/>
      <c r="K371" s="30">
        <f>IF(支払総額!K371=0,"",支払総額!K371/支払対象者延人数!K371)</f>
        <v>4510.5</v>
      </c>
    </row>
    <row r="372" spans="1:11" ht="20.149999999999999" customHeight="1" x14ac:dyDescent="0.2">
      <c r="A372" s="67">
        <v>472</v>
      </c>
      <c r="B372" s="108">
        <v>3410218261</v>
      </c>
      <c r="C372" s="109" t="s">
        <v>2306</v>
      </c>
      <c r="D372" s="9"/>
      <c r="E372" s="9"/>
      <c r="F372" s="9"/>
      <c r="G372" s="30"/>
      <c r="H372" s="30"/>
      <c r="I372" s="30"/>
      <c r="J372" s="30"/>
      <c r="K372" s="30">
        <f>IF(支払総額!K372=0,"",支払総額!K372/支払対象者延人数!K372)</f>
        <v>12253.465346534653</v>
      </c>
    </row>
    <row r="373" spans="1:11" ht="20.149999999999999" customHeight="1" x14ac:dyDescent="0.2">
      <c r="A373" s="67">
        <v>473</v>
      </c>
      <c r="B373" s="108">
        <v>3411503331</v>
      </c>
      <c r="C373" s="109" t="s">
        <v>2307</v>
      </c>
      <c r="D373" s="9"/>
      <c r="E373" s="9"/>
      <c r="F373" s="9"/>
      <c r="G373" s="30"/>
      <c r="H373" s="30"/>
      <c r="I373" s="30"/>
      <c r="J373" s="30"/>
      <c r="K373" s="30">
        <f>IF(支払総額!K373=0,"",支払総額!K373/支払対象者延人数!K373)</f>
        <v>4100</v>
      </c>
    </row>
    <row r="374" spans="1:11" ht="20.149999999999999" customHeight="1" x14ac:dyDescent="0.2">
      <c r="A374" s="67">
        <v>474</v>
      </c>
      <c r="B374" s="108">
        <v>3410218360</v>
      </c>
      <c r="C374" s="109" t="s">
        <v>2308</v>
      </c>
      <c r="D374" s="9"/>
      <c r="E374" s="9"/>
      <c r="F374" s="9"/>
      <c r="G374" s="30"/>
      <c r="H374" s="30"/>
      <c r="I374" s="30"/>
      <c r="J374" s="30"/>
      <c r="K374" s="30" t="str">
        <f>IF(支払総額!K374=0,"",支払総額!K374/支払対象者延人数!K374)</f>
        <v/>
      </c>
    </row>
    <row r="375" spans="1:11" ht="20.149999999999999" customHeight="1" x14ac:dyDescent="0.2">
      <c r="A375" s="67">
        <v>475</v>
      </c>
      <c r="B375" s="108">
        <v>3412500690</v>
      </c>
      <c r="C375" s="109" t="s">
        <v>2309</v>
      </c>
      <c r="D375" s="9"/>
      <c r="E375" s="9"/>
      <c r="F375" s="9"/>
      <c r="G375" s="30"/>
      <c r="H375" s="30"/>
      <c r="I375" s="30"/>
      <c r="J375" s="30"/>
      <c r="K375" s="30">
        <f>IF(支払総額!K375=0,"",支払総額!K375/支払対象者延人数!K375)</f>
        <v>12064.9375</v>
      </c>
    </row>
    <row r="376" spans="1:11" ht="20.149999999999999" customHeight="1" x14ac:dyDescent="0.2">
      <c r="A376" s="67">
        <v>476</v>
      </c>
      <c r="B376" s="108">
        <v>3412500906</v>
      </c>
      <c r="C376" s="109" t="s">
        <v>2310</v>
      </c>
      <c r="D376" s="9"/>
      <c r="E376" s="9"/>
      <c r="F376" s="9"/>
      <c r="G376" s="30"/>
      <c r="H376" s="30"/>
      <c r="I376" s="30"/>
      <c r="J376" s="30"/>
      <c r="K376" s="30" t="str">
        <f>IF(支払総額!K376=0,"",支払総額!K376/支払対象者延人数!K376)</f>
        <v/>
      </c>
    </row>
    <row r="377" spans="1:11" ht="20.149999999999999" customHeight="1" x14ac:dyDescent="0.2">
      <c r="A377" s="67">
        <v>477</v>
      </c>
      <c r="B377" s="108">
        <v>3413205166</v>
      </c>
      <c r="C377" s="109" t="s">
        <v>2311</v>
      </c>
      <c r="D377" s="9"/>
      <c r="E377" s="9"/>
      <c r="F377" s="9"/>
      <c r="G377" s="30"/>
      <c r="H377" s="30"/>
      <c r="I377" s="30"/>
      <c r="J377" s="30"/>
      <c r="K377" s="30">
        <f>IF(支払総額!K377=0,"",支払総額!K377/支払対象者延人数!K377)</f>
        <v>8391.176470588236</v>
      </c>
    </row>
    <row r="378" spans="1:11" ht="20.149999999999999" customHeight="1" x14ac:dyDescent="0.2">
      <c r="A378" s="67">
        <v>478</v>
      </c>
      <c r="B378" s="108">
        <v>3410218394</v>
      </c>
      <c r="C378" s="109" t="s">
        <v>2312</v>
      </c>
      <c r="D378" s="9"/>
      <c r="E378" s="9"/>
      <c r="F378" s="9"/>
      <c r="G378" s="30"/>
      <c r="H378" s="30"/>
      <c r="I378" s="30"/>
      <c r="J378" s="30"/>
      <c r="K378" s="30">
        <f>IF(支払総額!K378=0,"",支払総額!K378/支払対象者延人数!K378)</f>
        <v>14180.232558139534</v>
      </c>
    </row>
    <row r="379" spans="1:11" ht="20.149999999999999" customHeight="1" x14ac:dyDescent="0.2">
      <c r="A379" s="67">
        <v>479</v>
      </c>
      <c r="B379" s="108">
        <v>3410218386</v>
      </c>
      <c r="C379" s="109" t="s">
        <v>2313</v>
      </c>
      <c r="D379" s="9"/>
      <c r="E379" s="9"/>
      <c r="F379" s="9"/>
      <c r="G379" s="30"/>
      <c r="H379" s="30"/>
      <c r="I379" s="30"/>
      <c r="J379" s="30"/>
      <c r="K379" s="30">
        <f>IF(支払総額!K379=0,"",支払総額!K379/支払対象者延人数!K379)</f>
        <v>13119.666666666666</v>
      </c>
    </row>
    <row r="380" spans="1:11" ht="20.149999999999999" customHeight="1" x14ac:dyDescent="0.2">
      <c r="A380" s="67">
        <v>480</v>
      </c>
      <c r="B380" s="108">
        <v>3410118370</v>
      </c>
      <c r="C380" s="109" t="s">
        <v>2314</v>
      </c>
      <c r="D380" s="9"/>
      <c r="E380" s="9"/>
      <c r="F380" s="9"/>
      <c r="G380" s="30"/>
      <c r="H380" s="30"/>
      <c r="I380" s="30"/>
      <c r="J380" s="30"/>
      <c r="K380" s="30">
        <f>IF(支払総額!K380=0,"",支払総額!K380/支払対象者延人数!K380)</f>
        <v>3000</v>
      </c>
    </row>
    <row r="381" spans="1:11" ht="20.149999999999999" customHeight="1" x14ac:dyDescent="0.2">
      <c r="A381" s="67">
        <v>481</v>
      </c>
      <c r="B381" s="108">
        <v>3411503356</v>
      </c>
      <c r="C381" s="109" t="s">
        <v>2315</v>
      </c>
      <c r="D381" s="9"/>
      <c r="E381" s="9"/>
      <c r="F381" s="9"/>
      <c r="G381" s="30"/>
      <c r="H381" s="30"/>
      <c r="I381" s="30"/>
      <c r="J381" s="30"/>
      <c r="K381" s="30">
        <f>IF(支払総額!K381=0,"",支払総額!K381/支払対象者延人数!K381)</f>
        <v>20915.78947368421</v>
      </c>
    </row>
    <row r="382" spans="1:11" ht="20.149999999999999" customHeight="1" x14ac:dyDescent="0.2">
      <c r="A382" s="67">
        <v>482</v>
      </c>
      <c r="B382" s="108">
        <v>3411503364</v>
      </c>
      <c r="C382" s="109" t="s">
        <v>2316</v>
      </c>
      <c r="D382" s="9"/>
      <c r="E382" s="9"/>
      <c r="F382" s="9"/>
      <c r="G382" s="30"/>
      <c r="H382" s="30"/>
      <c r="I382" s="30"/>
      <c r="J382" s="30"/>
      <c r="K382" s="30">
        <f>IF(支払総額!K382=0,"",支払総額!K382/支払対象者延人数!K382)</f>
        <v>27563.473684210527</v>
      </c>
    </row>
    <row r="383" spans="1:11" ht="20.149999999999999" customHeight="1" x14ac:dyDescent="0.2">
      <c r="A383" s="67">
        <v>483</v>
      </c>
      <c r="B383" s="108">
        <v>3410218469</v>
      </c>
      <c r="C383" s="109" t="s">
        <v>2317</v>
      </c>
      <c r="D383" s="9"/>
      <c r="E383" s="9"/>
      <c r="F383" s="9"/>
      <c r="G383" s="30"/>
      <c r="H383" s="30"/>
      <c r="I383" s="30"/>
      <c r="J383" s="30"/>
      <c r="K383" s="30">
        <f>IF(支払総額!K383=0,"",支払総額!K383/支払対象者延人数!K383)</f>
        <v>16602.1875</v>
      </c>
    </row>
    <row r="384" spans="1:11" ht="20.149999999999999" customHeight="1" x14ac:dyDescent="0.2">
      <c r="A384" s="67">
        <v>484</v>
      </c>
      <c r="B384" s="108">
        <v>3410215838</v>
      </c>
      <c r="C384" s="109" t="s">
        <v>2318</v>
      </c>
      <c r="D384" s="9"/>
      <c r="E384" s="9"/>
      <c r="F384" s="9"/>
      <c r="G384" s="30"/>
      <c r="H384" s="30"/>
      <c r="I384" s="30"/>
      <c r="J384" s="30"/>
      <c r="K384" s="30" t="str">
        <f>IF(支払総額!K384=0,"",支払総額!K384/支払対象者延人数!K384)</f>
        <v/>
      </c>
    </row>
    <row r="385" spans="1:11" ht="20.149999999999999" customHeight="1" x14ac:dyDescent="0.2">
      <c r="A385" s="67">
        <v>485</v>
      </c>
      <c r="B385" s="108">
        <v>3412500914</v>
      </c>
      <c r="C385" s="109" t="s">
        <v>2319</v>
      </c>
      <c r="D385" s="9"/>
      <c r="E385" s="9"/>
      <c r="F385" s="9"/>
      <c r="G385" s="30"/>
      <c r="H385" s="30"/>
      <c r="I385" s="30"/>
      <c r="J385" s="30"/>
      <c r="K385" s="30">
        <f>IF(支払総額!K385=0,"",支払総額!K385/支払対象者延人数!K385)</f>
        <v>38267</v>
      </c>
    </row>
    <row r="386" spans="1:11" ht="20.149999999999999" customHeight="1" x14ac:dyDescent="0.2">
      <c r="A386" s="67">
        <v>486</v>
      </c>
      <c r="B386" s="108">
        <v>3410218568</v>
      </c>
      <c r="C386" s="109" t="s">
        <v>2320</v>
      </c>
      <c r="D386" s="9"/>
      <c r="E386" s="9"/>
      <c r="F386" s="9"/>
      <c r="G386" s="30"/>
      <c r="H386" s="30"/>
      <c r="I386" s="30"/>
      <c r="J386" s="30"/>
      <c r="K386" s="30">
        <f>IF(支払総額!K386=0,"",支払総額!K386/支払対象者延人数!K386)</f>
        <v>27252.272727272728</v>
      </c>
    </row>
    <row r="387" spans="1:11" ht="20.149999999999999" customHeight="1" x14ac:dyDescent="0.2">
      <c r="A387" s="67">
        <v>487</v>
      </c>
      <c r="B387" s="108">
        <v>3411700358</v>
      </c>
      <c r="C387" s="109" t="s">
        <v>2321</v>
      </c>
      <c r="D387" s="9"/>
      <c r="E387" s="9"/>
      <c r="F387" s="9"/>
      <c r="G387" s="30"/>
      <c r="H387" s="30"/>
      <c r="I387" s="30"/>
      <c r="J387" s="30"/>
      <c r="K387" s="30">
        <f>IF(支払総額!K387=0,"",支払総額!K387/支払対象者延人数!K387)</f>
        <v>18110</v>
      </c>
    </row>
    <row r="388" spans="1:11" ht="20.149999999999999" customHeight="1" x14ac:dyDescent="0.2">
      <c r="A388" s="67">
        <v>488</v>
      </c>
      <c r="B388" s="108">
        <v>3410118594</v>
      </c>
      <c r="C388" s="109" t="s">
        <v>2322</v>
      </c>
      <c r="D388" s="9"/>
      <c r="E388" s="9"/>
      <c r="F388" s="9"/>
      <c r="G388" s="30"/>
      <c r="H388" s="30"/>
      <c r="I388" s="30"/>
      <c r="J388" s="30"/>
      <c r="K388" s="30" t="str">
        <f>IF(支払総額!K388=0,"",支払総額!K388/支払対象者延人数!K388)</f>
        <v/>
      </c>
    </row>
    <row r="389" spans="1:11" ht="20.149999999999999" customHeight="1" x14ac:dyDescent="0.2">
      <c r="A389" s="67">
        <v>489</v>
      </c>
      <c r="B389" s="108">
        <v>3410218634</v>
      </c>
      <c r="C389" s="109" t="s">
        <v>557</v>
      </c>
      <c r="D389" s="9"/>
      <c r="E389" s="9"/>
      <c r="F389" s="9"/>
      <c r="G389" s="30"/>
      <c r="H389" s="30"/>
      <c r="I389" s="30"/>
      <c r="J389" s="30"/>
      <c r="K389" s="30">
        <f>IF(支払総額!K389=0,"",支払総額!K389/支払対象者延人数!K389)</f>
        <v>8341.8620689655181</v>
      </c>
    </row>
    <row r="390" spans="1:11" ht="20.149999999999999" customHeight="1" x14ac:dyDescent="0.2">
      <c r="A390" s="67">
        <v>490</v>
      </c>
      <c r="B390" s="108">
        <v>3411503380</v>
      </c>
      <c r="C390" s="109" t="s">
        <v>2323</v>
      </c>
      <c r="D390" s="9"/>
      <c r="E390" s="9"/>
      <c r="F390" s="9"/>
      <c r="G390" s="30"/>
      <c r="H390" s="30"/>
      <c r="I390" s="30"/>
      <c r="J390" s="30"/>
      <c r="K390" s="30" t="str">
        <f>IF(支払総額!K390=0,"",支払総額!K390/支払対象者延人数!K390)</f>
        <v/>
      </c>
    </row>
    <row r="391" spans="1:11" ht="20.149999999999999" customHeight="1" x14ac:dyDescent="0.2">
      <c r="A391" s="67">
        <v>491</v>
      </c>
      <c r="B391" s="108">
        <v>3411503398</v>
      </c>
      <c r="C391" s="109" t="s">
        <v>2324</v>
      </c>
      <c r="D391" s="9"/>
      <c r="E391" s="9"/>
      <c r="F391" s="9"/>
      <c r="G391" s="30"/>
      <c r="H391" s="30"/>
      <c r="I391" s="30"/>
      <c r="J391" s="30"/>
      <c r="K391" s="30">
        <f>IF(支払総額!K391=0,"",支払総額!K391/支払対象者延人数!K391)</f>
        <v>10450</v>
      </c>
    </row>
    <row r="392" spans="1:11" ht="20.149999999999999" customHeight="1" x14ac:dyDescent="0.2">
      <c r="A392" s="67">
        <v>492</v>
      </c>
      <c r="B392" s="108">
        <v>3410118677</v>
      </c>
      <c r="C392" s="109" t="s">
        <v>2325</v>
      </c>
      <c r="D392" s="9"/>
      <c r="E392" s="9"/>
      <c r="F392" s="9"/>
      <c r="G392" s="30"/>
      <c r="H392" s="30"/>
      <c r="I392" s="30"/>
      <c r="J392" s="30"/>
      <c r="K392" s="30" t="str">
        <f>IF(支払総額!K392=0,"",支払総額!K392/支払対象者延人数!K392)</f>
        <v/>
      </c>
    </row>
    <row r="393" spans="1:11" ht="20.149999999999999" customHeight="1" x14ac:dyDescent="0.2">
      <c r="A393" s="67">
        <v>493</v>
      </c>
      <c r="B393" s="108">
        <v>3412500922</v>
      </c>
      <c r="C393" s="109" t="s">
        <v>2326</v>
      </c>
      <c r="D393" s="9"/>
      <c r="E393" s="9"/>
      <c r="F393" s="9"/>
      <c r="G393" s="30"/>
      <c r="H393" s="30"/>
      <c r="I393" s="30"/>
      <c r="J393" s="30"/>
      <c r="K393" s="30" t="str">
        <f>IF(支払総額!K393=0,"",支払総額!K393/支払対象者延人数!K393)</f>
        <v/>
      </c>
    </row>
    <row r="394" spans="1:11" ht="20.149999999999999" customHeight="1" x14ac:dyDescent="0.2">
      <c r="A394" s="67">
        <v>494</v>
      </c>
      <c r="B394" s="108">
        <v>3410218964</v>
      </c>
      <c r="C394" s="109" t="s">
        <v>2327</v>
      </c>
      <c r="D394" s="9"/>
      <c r="E394" s="9"/>
      <c r="F394" s="9"/>
      <c r="G394" s="30"/>
      <c r="H394" s="30"/>
      <c r="I394" s="30"/>
      <c r="J394" s="30"/>
      <c r="K394" s="30" t="str">
        <f>IF(支払総額!K394=0,"",支払総額!K394/支払対象者延人数!K394)</f>
        <v/>
      </c>
    </row>
    <row r="395" spans="1:11" ht="20.149999999999999" customHeight="1" x14ac:dyDescent="0.2">
      <c r="A395" s="67">
        <v>495</v>
      </c>
      <c r="B395" s="108">
        <v>3410118909</v>
      </c>
      <c r="C395" s="109" t="s">
        <v>2328</v>
      </c>
      <c r="D395" s="9"/>
      <c r="E395" s="9"/>
      <c r="F395" s="9"/>
      <c r="G395" s="30"/>
      <c r="H395" s="30"/>
      <c r="I395" s="30"/>
      <c r="J395" s="30"/>
      <c r="K395" s="30" t="str">
        <f>IF(支払総額!K395=0,"",支払総額!K395/支払対象者延人数!K395)</f>
        <v/>
      </c>
    </row>
    <row r="396" spans="1:11" ht="20.149999999999999" customHeight="1" x14ac:dyDescent="0.2">
      <c r="A396" s="67">
        <v>496</v>
      </c>
      <c r="B396" s="108">
        <v>3410119014</v>
      </c>
      <c r="C396" s="109" t="s">
        <v>2329</v>
      </c>
      <c r="D396" s="9"/>
      <c r="E396" s="9"/>
      <c r="F396" s="9"/>
      <c r="G396" s="30"/>
      <c r="H396" s="30"/>
      <c r="I396" s="30"/>
      <c r="J396" s="30"/>
      <c r="K396" s="30" t="str">
        <f>IF(支払総額!K396=0,"",支払総額!K396/支払対象者延人数!K396)</f>
        <v/>
      </c>
    </row>
    <row r="397" spans="1:11" ht="20.149999999999999" customHeight="1" x14ac:dyDescent="0.2">
      <c r="A397" s="67">
        <v>497</v>
      </c>
      <c r="B397" s="108">
        <v>3410218899</v>
      </c>
      <c r="C397" s="109" t="s">
        <v>2330</v>
      </c>
      <c r="D397" s="9"/>
      <c r="E397" s="9"/>
      <c r="F397" s="9"/>
      <c r="G397" s="30"/>
      <c r="H397" s="30"/>
      <c r="I397" s="30"/>
      <c r="J397" s="30"/>
      <c r="K397" s="30" t="str">
        <f>IF(支払総額!K397=0,"",支払総額!K397/支払対象者延人数!K397)</f>
        <v/>
      </c>
    </row>
    <row r="398" spans="1:11" ht="20.149999999999999" customHeight="1" x14ac:dyDescent="0.2">
      <c r="A398" s="67">
        <v>498</v>
      </c>
      <c r="B398" s="108">
        <v>3410900637</v>
      </c>
      <c r="C398" s="109" t="s">
        <v>390</v>
      </c>
      <c r="D398" s="9"/>
      <c r="E398" s="9"/>
      <c r="F398" s="9"/>
      <c r="G398" s="30"/>
      <c r="H398" s="30"/>
      <c r="I398" s="30"/>
      <c r="J398" s="30"/>
      <c r="K398" s="30" t="str">
        <f>IF(支払総額!K398=0,"",支払総額!K398/支払対象者延人数!K398)</f>
        <v/>
      </c>
    </row>
    <row r="399" spans="1:11" ht="20.149999999999999" customHeight="1" x14ac:dyDescent="0.2">
      <c r="A399" s="67">
        <v>499</v>
      </c>
      <c r="B399" s="108">
        <v>3411503406</v>
      </c>
      <c r="C399" s="109" t="s">
        <v>2331</v>
      </c>
      <c r="D399" s="9"/>
      <c r="E399" s="9"/>
      <c r="F399" s="9"/>
      <c r="G399" s="30"/>
      <c r="H399" s="30"/>
      <c r="I399" s="30"/>
      <c r="J399" s="30"/>
      <c r="K399" s="30" t="str">
        <f>IF(支払総額!K399=0,"",支払総額!K399/支払対象者延人数!K399)</f>
        <v/>
      </c>
    </row>
    <row r="400" spans="1:11" ht="20.149999999999999" customHeight="1" x14ac:dyDescent="0.2">
      <c r="A400" s="67">
        <v>500</v>
      </c>
      <c r="B400" s="108">
        <v>3412700571</v>
      </c>
      <c r="C400" s="109" t="s">
        <v>2332</v>
      </c>
      <c r="D400" s="9"/>
      <c r="E400" s="9"/>
      <c r="F400" s="9"/>
      <c r="G400" s="30"/>
      <c r="H400" s="30"/>
      <c r="I400" s="30"/>
      <c r="J400" s="30"/>
      <c r="K400" s="30" t="str">
        <f>IF(支払総額!K400=0,"",支払総額!K400/支払対象者延人数!K400)</f>
        <v/>
      </c>
    </row>
    <row r="401" spans="1:11" ht="20.149999999999999" customHeight="1" x14ac:dyDescent="0.2">
      <c r="A401" s="67">
        <v>501</v>
      </c>
      <c r="B401" s="108">
        <v>3412700191</v>
      </c>
      <c r="C401" s="109" t="s">
        <v>2333</v>
      </c>
      <c r="D401" s="9"/>
      <c r="E401" s="9"/>
      <c r="F401" s="9"/>
      <c r="G401" s="30"/>
      <c r="H401" s="30"/>
      <c r="I401" s="30"/>
      <c r="J401" s="30"/>
      <c r="K401" s="30" t="str">
        <f>IF(支払総額!K401=0,"",支払総額!K401/支払対象者延人数!K401)</f>
        <v/>
      </c>
    </row>
    <row r="402" spans="1:11" ht="20.149999999999999" customHeight="1" x14ac:dyDescent="0.2">
      <c r="A402" s="16"/>
      <c r="B402" s="16"/>
      <c r="C402" s="16"/>
      <c r="D402" s="9"/>
      <c r="E402" s="9"/>
      <c r="F402" s="9"/>
      <c r="G402" s="30"/>
      <c r="H402" s="30"/>
      <c r="I402" s="30"/>
      <c r="J402" s="30"/>
      <c r="K402" s="30"/>
    </row>
    <row r="403" spans="1:11" ht="20.149999999999999" customHeight="1" x14ac:dyDescent="0.2">
      <c r="A403" s="16"/>
      <c r="B403" s="16"/>
      <c r="C403" s="65"/>
      <c r="D403" s="9"/>
      <c r="E403" s="9"/>
      <c r="F403" s="9"/>
      <c r="G403" s="9"/>
      <c r="H403" s="9"/>
      <c r="I403" s="9"/>
      <c r="J403" s="16"/>
      <c r="K403" s="95"/>
    </row>
    <row r="404" spans="1:11" ht="20.149999999999999" customHeight="1" x14ac:dyDescent="0.2">
      <c r="A404" s="16"/>
      <c r="B404" s="16"/>
      <c r="C404" s="65"/>
      <c r="D404" s="9"/>
      <c r="E404" s="9"/>
      <c r="F404" s="9"/>
      <c r="G404" s="9"/>
      <c r="H404" s="9"/>
      <c r="I404" s="9"/>
      <c r="J404" s="16"/>
      <c r="K404" s="95"/>
    </row>
    <row r="405" spans="1:11" ht="20.149999999999999" customHeight="1" x14ac:dyDescent="0.2">
      <c r="A405" s="12" t="s">
        <v>1417</v>
      </c>
      <c r="B405" s="12"/>
      <c r="C405" s="37" t="s">
        <v>1418</v>
      </c>
      <c r="D405" s="12"/>
      <c r="E405" s="12"/>
      <c r="F405" s="12"/>
      <c r="G405" s="12"/>
      <c r="H405" s="12"/>
      <c r="K405" s="93"/>
    </row>
    <row r="406" spans="1:11" ht="20.149999999999999" customHeight="1" x14ac:dyDescent="0.2">
      <c r="A406" s="12" t="s">
        <v>1417</v>
      </c>
      <c r="B406" s="12"/>
      <c r="C406" s="37"/>
      <c r="D406" s="12"/>
      <c r="E406" s="12"/>
      <c r="F406" s="12"/>
      <c r="G406" s="12"/>
      <c r="H406" s="12"/>
      <c r="K406" s="93"/>
    </row>
  </sheetData>
  <sheetProtection selectLockedCells="1" selectUnlockedCells="1"/>
  <phoneticPr fontId="2"/>
  <pageMargins left="0.27559055118110237" right="0.19685039370078741" top="0.6692913385826772" bottom="0.35433070866141736" header="0.38" footer="0.19685039370078741"/>
  <pageSetup paperSize="9" scale="59" fitToHeight="11" orientation="portrait" r:id="rId1"/>
  <headerFooter>
    <oddHeader>&amp;R&amp;F&amp;A　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view="pageBreakPreview" zoomScale="96" zoomScaleNormal="100" zoomScaleSheetLayoutView="96" workbookViewId="0">
      <selection activeCell="E407" sqref="E407"/>
    </sheetView>
  </sheetViews>
  <sheetFormatPr defaultColWidth="9" defaultRowHeight="20.149999999999999" customHeight="1" x14ac:dyDescent="0.2"/>
  <cols>
    <col min="1" max="1" width="8.6328125" style="7" customWidth="1"/>
    <col min="2" max="2" width="13.1796875" style="7" customWidth="1"/>
    <col min="3" max="3" width="42.6328125" style="7" customWidth="1"/>
    <col min="4" max="11" width="12.6328125" style="7" customWidth="1"/>
    <col min="12" max="16384" width="9" style="7"/>
  </cols>
  <sheetData>
    <row r="1" spans="1:11" ht="20.149999999999999" customHeight="1" x14ac:dyDescent="0.2">
      <c r="A1" s="6" t="s">
        <v>129</v>
      </c>
      <c r="B1" s="6" t="s">
        <v>130</v>
      </c>
      <c r="C1" s="6" t="s">
        <v>133</v>
      </c>
      <c r="D1" s="17" t="s">
        <v>146</v>
      </c>
      <c r="E1" s="17" t="s">
        <v>147</v>
      </c>
      <c r="F1" s="17" t="s">
        <v>1124</v>
      </c>
      <c r="G1" s="17" t="s">
        <v>1247</v>
      </c>
      <c r="H1" s="17" t="s">
        <v>1399</v>
      </c>
      <c r="I1" s="17" t="s">
        <v>1424</v>
      </c>
      <c r="J1" s="17" t="s">
        <v>2247</v>
      </c>
      <c r="K1" s="17" t="s">
        <v>2253</v>
      </c>
    </row>
    <row r="2" spans="1:11" ht="20.149999999999999" customHeight="1" x14ac:dyDescent="0.2">
      <c r="A2" s="6"/>
      <c r="B2" s="6"/>
      <c r="C2" s="6" t="s">
        <v>1415</v>
      </c>
      <c r="D2" s="11">
        <v>204.2</v>
      </c>
      <c r="E2" s="11">
        <v>203.6</v>
      </c>
      <c r="F2" s="11">
        <v>216.4</v>
      </c>
      <c r="G2" s="11">
        <v>224.6</v>
      </c>
      <c r="H2" s="11">
        <v>241.5</v>
      </c>
      <c r="I2" s="11">
        <v>244.5</v>
      </c>
      <c r="J2" s="11">
        <v>253.2</v>
      </c>
      <c r="K2" s="11">
        <v>270.7</v>
      </c>
    </row>
    <row r="3" spans="1:11" ht="20.149999999999999" customHeight="1" x14ac:dyDescent="0.2">
      <c r="A3" s="9">
        <v>4</v>
      </c>
      <c r="B3" s="9">
        <v>3411100419</v>
      </c>
      <c r="C3" s="111" t="s">
        <v>391</v>
      </c>
      <c r="D3" s="10">
        <f>IF(延労働時間数!D3=0,"",支払総額!D3/延労働時間数!D3)</f>
        <v>201.00122929606624</v>
      </c>
      <c r="E3" s="10">
        <f>IF(延労働時間数!E3=0,"",支払総額!E3/延労働時間数!E3)</f>
        <v>181.47885739991003</v>
      </c>
      <c r="F3" s="10">
        <f>IF(延労働時間数!F3=0,"",支払総額!F3/延労働時間数!F3)</f>
        <v>343.43294343855149</v>
      </c>
      <c r="G3" s="10">
        <f>IF(延労働時間数!G3=0,"",支払総額!G3/延労働時間数!G3)</f>
        <v>172.50576775185849</v>
      </c>
      <c r="H3" s="10">
        <f>IF(延労働時間数!H3=0,"",支払総額!H3/延労働時間数!H3)</f>
        <v>176.72616316417361</v>
      </c>
      <c r="I3" s="10">
        <f>IF(延労働時間数!I3=0,"",支払総額!I3/延労働時間数!I3)</f>
        <v>180.43817831423064</v>
      </c>
      <c r="J3" s="10">
        <f>IF(延労働時間数!J3=0,"",支払総額!J3/延労働時間数!J3)</f>
        <v>205.97845015237266</v>
      </c>
      <c r="K3" s="10">
        <f>IF(延労働時間数!K3=0,"",支払総額!K3/延労働時間数!K3)</f>
        <v>214.40885819740444</v>
      </c>
    </row>
    <row r="4" spans="1:11" ht="20.149999999999999" customHeight="1" x14ac:dyDescent="0.2">
      <c r="A4" s="9">
        <v>5</v>
      </c>
      <c r="B4" s="9">
        <v>3411100427</v>
      </c>
      <c r="C4" s="111" t="s">
        <v>392</v>
      </c>
      <c r="D4" s="10">
        <f>IF(延労働時間数!D4=0,"",支払総額!D4/延労働時間数!D4)</f>
        <v>197.72328445021967</v>
      </c>
      <c r="E4" s="10">
        <f>IF(延労働時間数!E4=0,"",支払総額!E4/延労働時間数!E4)</f>
        <v>217.39353297813705</v>
      </c>
      <c r="F4" s="10">
        <f>IF(延労働時間数!F4=0,"",支払総額!F4/延労働時間数!F4)</f>
        <v>234.46313268548795</v>
      </c>
      <c r="G4" s="10">
        <f>IF(延労働時間数!G4=0,"",支払総額!G4/延労働時間数!G4)</f>
        <v>200.37996394064075</v>
      </c>
      <c r="H4" s="10">
        <f>IF(延労働時間数!H4=0,"",支払総額!H4/延労働時間数!H4)</f>
        <v>156.49232515670499</v>
      </c>
      <c r="I4" s="10">
        <f>IF(延労働時間数!I4=0,"",支払総額!I4/延労働時間数!I4)</f>
        <v>137.97268073297928</v>
      </c>
      <c r="J4" s="10">
        <f>IF(延労働時間数!J4=0,"",支払総額!J4/延労働時間数!J4)</f>
        <v>142.5825567165584</v>
      </c>
      <c r="K4" s="10">
        <f>IF(延労働時間数!K4=0,"",支払総額!K4/延労働時間数!K4)</f>
        <v>190.15446800271081</v>
      </c>
    </row>
    <row r="5" spans="1:11" ht="20.149999999999999" customHeight="1" x14ac:dyDescent="0.2">
      <c r="A5" s="9">
        <v>6</v>
      </c>
      <c r="B5" s="9">
        <v>3413900030</v>
      </c>
      <c r="C5" s="111" t="s">
        <v>393</v>
      </c>
      <c r="D5" s="10">
        <f>IF(延労働時間数!D5=0,"",支払総額!D5/延労働時間数!D5)</f>
        <v>305.61146769362432</v>
      </c>
      <c r="E5" s="10">
        <f>IF(延労働時間数!E5=0,"",支払総額!E5/延労働時間数!E5)</f>
        <v>303.54177897574124</v>
      </c>
      <c r="F5" s="10">
        <f>IF(延労働時間数!F5=0,"",支払総額!F5/延労働時間数!F5)</f>
        <v>297.36693491458419</v>
      </c>
      <c r="G5" s="10">
        <f>IF(延労働時間数!G5=0,"",支払総額!G5/延労働時間数!G5)</f>
        <v>316.22560027638627</v>
      </c>
      <c r="H5" s="10">
        <f>IF(延労働時間数!H5=0,"",支払総額!H5/延労働時間数!H5)</f>
        <v>330.15420379697792</v>
      </c>
      <c r="I5" s="10">
        <f>IF(延労働時間数!I5=0,"",支払総額!I5/延労働時間数!I5)</f>
        <v>353.65175898203591</v>
      </c>
      <c r="J5" s="10">
        <f>IF(延労働時間数!J5=0,"",支払総額!J5/延労働時間数!J5)</f>
        <v>360.53633930409717</v>
      </c>
      <c r="K5" s="10">
        <f>IF(延労働時間数!K5=0,"",支払総額!K5/延労働時間数!K5)</f>
        <v>336.99144486692018</v>
      </c>
    </row>
    <row r="6" spans="1:11" ht="20.149999999999999" customHeight="1" x14ac:dyDescent="0.2">
      <c r="A6" s="9">
        <v>8</v>
      </c>
      <c r="B6" s="9">
        <v>3410203909</v>
      </c>
      <c r="C6" s="111" t="s">
        <v>395</v>
      </c>
      <c r="D6" s="10">
        <f>IF(延労働時間数!D6=0,"",支払総額!D6/延労働時間数!D6)</f>
        <v>69.565590291178864</v>
      </c>
      <c r="E6" s="10">
        <f>IF(延労働時間数!E6=0,"",支払総額!E6/延労働時間数!E6)</f>
        <v>84.673617319603537</v>
      </c>
      <c r="F6" s="10">
        <f>IF(延労働時間数!F6=0,"",支払総額!F6/延労働時間数!F6)</f>
        <v>66.666666666666671</v>
      </c>
      <c r="G6" s="10">
        <f>IF(延労働時間数!G6=0,"",支払総額!G6/延労働時間数!G6)</f>
        <v>66.666666666666671</v>
      </c>
      <c r="H6" s="10">
        <f>IF(延労働時間数!H6=0,"",支払総額!H6/延労働時間数!H6)</f>
        <v>66.639673311184936</v>
      </c>
      <c r="I6" s="10">
        <f>IF(延労働時間数!I6=0,"",支払総額!I6/延労働時間数!I6)</f>
        <v>79.931045914138906</v>
      </c>
      <c r="J6" s="10">
        <f>IF(延労働時間数!J6=0,"",支払総額!J6/延労働時間数!J6)</f>
        <v>80</v>
      </c>
      <c r="K6" s="10">
        <f>IF(延労働時間数!K6=0,"",支払総額!K6/延労働時間数!K6)</f>
        <v>73.432388222464553</v>
      </c>
    </row>
    <row r="7" spans="1:11" ht="20.149999999999999" customHeight="1" x14ac:dyDescent="0.2">
      <c r="A7" s="9">
        <v>9</v>
      </c>
      <c r="B7" s="9">
        <v>3410500619</v>
      </c>
      <c r="C7" s="111" t="s">
        <v>1036</v>
      </c>
      <c r="D7" s="10">
        <f>IF(延労働時間数!D7=0,"",支払総額!D7/延労働時間数!D7)</f>
        <v>142.47436773752563</v>
      </c>
      <c r="E7" s="10">
        <f>IF(延労働時間数!E7=0,"",支払総額!E7/延労働時間数!E7)</f>
        <v>151.03455631399316</v>
      </c>
      <c r="F7" s="10" t="str">
        <f>IF(延労働時間数!F7=0,"",支払総額!F7/延労働時間数!F7)</f>
        <v/>
      </c>
      <c r="G7" s="10" t="str">
        <f>IF(延労働時間数!G7=0,"",支払総額!G7/延労働時間数!G7)</f>
        <v/>
      </c>
      <c r="H7" s="10">
        <f>IF(延労働時間数!H7=0,"",支払総額!H7/延労働時間数!H7)</f>
        <v>188.15229257641923</v>
      </c>
      <c r="I7" s="10">
        <f>IF(延労働時間数!I7=0,"",支払総額!I7/延労働時間数!I7)</f>
        <v>93.421320831634731</v>
      </c>
      <c r="J7" s="10">
        <f>IF(延労働時間数!J7=0,"",支払総額!J7/延労働時間数!J7)</f>
        <v>95.177991983202901</v>
      </c>
      <c r="K7" s="10">
        <f>IF(延労働時間数!K7=0,"",支払総額!K7/延労働時間数!K7)</f>
        <v>109.37592029056641</v>
      </c>
    </row>
    <row r="8" spans="1:11" ht="20.149999999999999" customHeight="1" x14ac:dyDescent="0.2">
      <c r="A8" s="9">
        <v>10</v>
      </c>
      <c r="B8" s="9">
        <v>3410500627</v>
      </c>
      <c r="C8" s="111" t="s">
        <v>396</v>
      </c>
      <c r="D8" s="10">
        <f>IF(延労働時間数!D8=0,"",支払総額!D8/延労働時間数!D8)</f>
        <v>220.58985137366761</v>
      </c>
      <c r="E8" s="10">
        <f>IF(延労働時間数!E8=0,"",支払総額!E8/延労働時間数!E8)</f>
        <v>225.19145747470964</v>
      </c>
      <c r="F8" s="10">
        <f>IF(延労働時間数!F8=0,"",支払総額!F8/延労働時間数!F8)</f>
        <v>242.45767256569371</v>
      </c>
      <c r="G8" s="10">
        <f>IF(延労働時間数!G8=0,"",支払総額!G8/延労働時間数!G8)</f>
        <v>249.225384827369</v>
      </c>
      <c r="H8" s="10">
        <f>IF(延労働時間数!H8=0,"",支払総額!H8/延労働時間数!H8)</f>
        <v>239.06346160435871</v>
      </c>
      <c r="I8" s="10">
        <f>IF(延労働時間数!I8=0,"",支払総額!I8/延労働時間数!I8)</f>
        <v>240.09106630070917</v>
      </c>
      <c r="J8" s="10">
        <f>IF(延労働時間数!J8=0,"",支払総額!J8/延労働時間数!J8)</f>
        <v>249.62541720154044</v>
      </c>
      <c r="K8" s="10">
        <f>IF(延労働時間数!K8=0,"",支払総額!K8/延労働時間数!K8)</f>
        <v>249.0651608855427</v>
      </c>
    </row>
    <row r="9" spans="1:11" ht="20.149999999999999" customHeight="1" x14ac:dyDescent="0.2">
      <c r="A9" s="9">
        <v>11</v>
      </c>
      <c r="B9" s="9">
        <v>3410500635</v>
      </c>
      <c r="C9" s="111" t="s">
        <v>397</v>
      </c>
      <c r="D9" s="10">
        <f>IF(延労働時間数!D9=0,"",支払総額!D9/延労働時間数!D9)</f>
        <v>127.21775001927674</v>
      </c>
      <c r="E9" s="10">
        <f>IF(延労働時間数!E9=0,"",支払総額!E9/延労働時間数!E9)</f>
        <v>129.60552773140418</v>
      </c>
      <c r="F9" s="10">
        <f>IF(延労働時間数!F9=0,"",支払総額!F9/延労働時間数!F9)</f>
        <v>221.47152647219357</v>
      </c>
      <c r="G9" s="10" t="str">
        <f>IF(延労働時間数!G9=0,"",支払総額!G9/延労働時間数!G9)</f>
        <v/>
      </c>
      <c r="H9" s="10">
        <f>IF(延労働時間数!H9=0,"",支払総額!H9/延労働時間数!H9)</f>
        <v>217.06768558951964</v>
      </c>
      <c r="I9" s="10">
        <f>IF(延労働時間数!I9=0,"",支払総額!I9/延労働時間数!I9)</f>
        <v>210.22578389415682</v>
      </c>
      <c r="J9" s="10">
        <f>IF(延労働時間数!J9=0,"",支払総額!J9/延労働時間数!J9)</f>
        <v>240.32285343239406</v>
      </c>
      <c r="K9" s="10">
        <f>IF(延労働時間数!K9=0,"",支払総額!K9/延労働時間数!K9)</f>
        <v>220.99871994464627</v>
      </c>
    </row>
    <row r="10" spans="1:11" ht="20.149999999999999" customHeight="1" x14ac:dyDescent="0.2">
      <c r="A10" s="9">
        <v>12</v>
      </c>
      <c r="B10" s="9">
        <v>3410500643</v>
      </c>
      <c r="C10" s="111" t="s">
        <v>398</v>
      </c>
      <c r="D10" s="10">
        <f>IF(延労働時間数!D10=0,"",支払総額!D10/延労働時間数!D10)</f>
        <v>94.000847996608016</v>
      </c>
      <c r="E10" s="10">
        <f>IF(延労働時間数!E10=0,"",支払総額!E10/延労働時間数!E10)</f>
        <v>140.83308823529413</v>
      </c>
      <c r="F10" s="10">
        <f>IF(延労働時間数!F10=0,"",支払総額!F10/延労働時間数!F10)</f>
        <v>139.57697867726779</v>
      </c>
      <c r="G10" s="10">
        <f>IF(延労働時間数!G10=0,"",支払総額!G10/延労働時間数!G10)</f>
        <v>145.4649330181245</v>
      </c>
      <c r="H10" s="10">
        <f>IF(延労働時間数!H10=0,"",支払総額!H10/延労働時間数!H10)</f>
        <v>138.34487787094423</v>
      </c>
      <c r="I10" s="10">
        <f>IF(延労働時間数!I10=0,"",支払総額!I10/延労働時間数!I10)</f>
        <v>256.64260786802032</v>
      </c>
      <c r="J10" s="10">
        <f>IF(延労働時間数!J10=0,"",支払総額!J10/延労働時間数!J10)</f>
        <v>289.06733285748277</v>
      </c>
      <c r="K10" s="10">
        <f>IF(延労働時間数!K10=0,"",支払総額!K10/延労働時間数!K10)</f>
        <v>285.43584685079645</v>
      </c>
    </row>
    <row r="11" spans="1:11" ht="20.149999999999999" customHeight="1" x14ac:dyDescent="0.2">
      <c r="A11" s="9">
        <v>13</v>
      </c>
      <c r="B11" s="9">
        <v>3410500650</v>
      </c>
      <c r="C11" s="111" t="s">
        <v>123</v>
      </c>
      <c r="D11" s="10">
        <f>IF(延労働時間数!D11=0,"",支払総額!D11/延労働時間数!D11)</f>
        <v>120</v>
      </c>
      <c r="E11" s="10">
        <f>IF(延労働時間数!E11=0,"",支払総額!E11/延労働時間数!E11)</f>
        <v>169.70193740685545</v>
      </c>
      <c r="F11" s="10">
        <f>IF(延労働時間数!F11=0,"",支払総額!F11/延労働時間数!F11)</f>
        <v>221.54365733113673</v>
      </c>
      <c r="G11" s="10">
        <f>IF(延労働時間数!G11=0,"",支払総額!G11/延労働時間数!G11)</f>
        <v>280.01672994779307</v>
      </c>
      <c r="H11" s="10">
        <f>IF(延労働時間数!H11=0,"",支払総額!H11/延労働時間数!H11)</f>
        <v>368.35837054254085</v>
      </c>
      <c r="I11" s="10">
        <f>IF(延労働時間数!I11=0,"",支払総額!I11/延労働時間数!I11)</f>
        <v>431.51894088347098</v>
      </c>
      <c r="J11" s="10">
        <f>IF(延労働時間数!J11=0,"",支払総額!J11/延労働時間数!J11)</f>
        <v>496.02162054284196</v>
      </c>
      <c r="K11" s="10">
        <f>IF(延労働時間数!K11=0,"",支払総額!K11/延労働時間数!K11)</f>
        <v>534.10475852272725</v>
      </c>
    </row>
    <row r="12" spans="1:11" ht="20.149999999999999" customHeight="1" x14ac:dyDescent="0.2">
      <c r="A12" s="9">
        <v>14</v>
      </c>
      <c r="B12" s="9">
        <v>3410700094</v>
      </c>
      <c r="C12" s="111" t="s">
        <v>399</v>
      </c>
      <c r="D12" s="10">
        <f>IF(延労働時間数!D12=0,"",支払総額!D12/延労働時間数!D12)</f>
        <v>155.50112415688233</v>
      </c>
      <c r="E12" s="10">
        <f>IF(延労働時間数!E12=0,"",支払総額!E12/延労働時間数!E12)</f>
        <v>156.25060667672329</v>
      </c>
      <c r="F12" s="10">
        <f>IF(延労働時間数!F12=0,"",支払総額!F12/延労働時間数!F12)</f>
        <v>169.92014571948999</v>
      </c>
      <c r="G12" s="10">
        <f>IF(延労働時間数!G12=0,"",支払総額!G12/延労働時間数!G12)</f>
        <v>195.64581416743331</v>
      </c>
      <c r="H12" s="10">
        <f>IF(延労働時間数!H12=0,"",支払総額!H12/延労働時間数!H12)</f>
        <v>241.07994562402899</v>
      </c>
      <c r="I12" s="10">
        <f>IF(延労働時間数!I12=0,"",支払総額!I12/延労働時間数!I12)</f>
        <v>207.88568920105357</v>
      </c>
      <c r="J12" s="10">
        <f>IF(延労働時間数!J12=0,"",支払総額!J12/延労働時間数!J12)</f>
        <v>158.05772278434719</v>
      </c>
      <c r="K12" s="10">
        <f>IF(延労働時間数!K12=0,"",支払総額!K12/延労働時間数!K12)</f>
        <v>158.05772278434719</v>
      </c>
    </row>
    <row r="13" spans="1:11" ht="20.149999999999999" customHeight="1" x14ac:dyDescent="0.2">
      <c r="A13" s="9">
        <v>15</v>
      </c>
      <c r="B13" s="9">
        <v>3410700102</v>
      </c>
      <c r="C13" s="111" t="s">
        <v>400</v>
      </c>
      <c r="D13" s="10">
        <f>IF(延労働時間数!D13=0,"",支払総額!D13/延労働時間数!D13)</f>
        <v>296.31240215689684</v>
      </c>
      <c r="E13" s="10">
        <f>IF(延労働時間数!E13=0,"",支払総額!E13/延労働時間数!E13)</f>
        <v>306.82120969890752</v>
      </c>
      <c r="F13" s="10">
        <f>IF(延労働時間数!F13=0,"",支払総額!F13/延労働時間数!F13)</f>
        <v>363.61857669187515</v>
      </c>
      <c r="G13" s="10">
        <f>IF(延労働時間数!G13=0,"",支払総額!G13/延労働時間数!G13)</f>
        <v>335.02378058661481</v>
      </c>
      <c r="H13" s="10">
        <f>IF(延労働時間数!H13=0,"",支払総額!H13/延労働時間数!H13)</f>
        <v>361.94452195322117</v>
      </c>
      <c r="I13" s="10">
        <f>IF(延労働時間数!I13=0,"",支払総額!I13/延労働時間数!I13)</f>
        <v>334.00817114231751</v>
      </c>
      <c r="J13" s="10">
        <f>IF(延労働時間数!J13=0,"",支払総額!J13/延労働時間数!J13)</f>
        <v>351.71916733794041</v>
      </c>
      <c r="K13" s="10">
        <f>IF(延労働時間数!K13=0,"",支払総額!K13/延労働時間数!K13)</f>
        <v>366.50460073056826</v>
      </c>
    </row>
    <row r="14" spans="1:11" ht="20.149999999999999" customHeight="1" x14ac:dyDescent="0.2">
      <c r="A14" s="9">
        <v>16</v>
      </c>
      <c r="B14" s="9">
        <v>3410700110</v>
      </c>
      <c r="C14" s="111" t="s">
        <v>401</v>
      </c>
      <c r="D14" s="10">
        <f>IF(延労働時間数!D14=0,"",支払総額!D14/延労働時間数!D14)</f>
        <v>132.62929803081317</v>
      </c>
      <c r="E14" s="10">
        <f>IF(延労働時間数!E14=0,"",支払総額!E14/延労働時間数!E14)</f>
        <v>130.17226170673925</v>
      </c>
      <c r="F14" s="10">
        <f>IF(延労働時間数!F14=0,"",支払総額!F14/延労働時間数!F14)</f>
        <v>187.30828154357567</v>
      </c>
      <c r="G14" s="10" t="str">
        <f>IF(延労働時間数!G14=0,"",支払総額!G14/延労働時間数!G14)</f>
        <v/>
      </c>
      <c r="H14" s="10">
        <f>IF(延労働時間数!H14=0,"",支払総額!H14/延労働時間数!H14)</f>
        <v>228.64062106588335</v>
      </c>
      <c r="I14" s="10">
        <f>IF(延労働時間数!I14=0,"",支払総額!I14/延労働時間数!I14)</f>
        <v>206.43833315839194</v>
      </c>
      <c r="J14" s="10">
        <f>IF(延労働時間数!J14=0,"",支払総額!J14/延労働時間数!J14)</f>
        <v>225.76589130375501</v>
      </c>
      <c r="K14" s="10">
        <f>IF(延労働時間数!K14=0,"",支払総額!K14/延労働時間数!K14)</f>
        <v>230.05665017899599</v>
      </c>
    </row>
    <row r="15" spans="1:11" ht="20.149999999999999" customHeight="1" x14ac:dyDescent="0.2">
      <c r="A15" s="9">
        <v>17</v>
      </c>
      <c r="B15" s="9">
        <v>3410900363</v>
      </c>
      <c r="C15" s="111" t="s">
        <v>402</v>
      </c>
      <c r="D15" s="10">
        <f>IF(延労働時間数!D15=0,"",支払総額!D15/延労働時間数!D15)</f>
        <v>182.76328798758706</v>
      </c>
      <c r="E15" s="10">
        <f>IF(延労働時間数!E15=0,"",支払総額!E15/延労働時間数!E15)</f>
        <v>197.16401480555689</v>
      </c>
      <c r="F15" s="10">
        <f>IF(延労働時間数!F15=0,"",支払総額!F15/延労働時間数!F15)</f>
        <v>194.34492643649088</v>
      </c>
      <c r="G15" s="10">
        <f>IF(延労働時間数!G15=0,"",支払総額!G15/延労働時間数!G15)</f>
        <v>187.41192411924121</v>
      </c>
      <c r="H15" s="10">
        <f>IF(延労働時間数!H15=0,"",支払総額!H15/延労働時間数!H15)</f>
        <v>190.20422921379122</v>
      </c>
      <c r="I15" s="10">
        <f>IF(延労働時間数!I15=0,"",支払総額!I15/延労働時間数!I15)</f>
        <v>194.65352808414599</v>
      </c>
      <c r="J15" s="10">
        <f>IF(延労働時間数!J15=0,"",支払総額!J15/延労働時間数!J15)</f>
        <v>199.05779968291171</v>
      </c>
      <c r="K15" s="10">
        <f>IF(延労働時間数!K15=0,"",支払総額!K15/延労働時間数!K15)</f>
        <v>216.38587552630648</v>
      </c>
    </row>
    <row r="16" spans="1:11" ht="20.149999999999999" customHeight="1" x14ac:dyDescent="0.2">
      <c r="A16" s="9">
        <v>18</v>
      </c>
      <c r="B16" s="9">
        <v>3410900371</v>
      </c>
      <c r="C16" s="111" t="s">
        <v>14</v>
      </c>
      <c r="D16" s="10">
        <f>IF(延労働時間数!D16=0,"",支払総額!D16/延労働時間数!D16)</f>
        <v>328.89009307662883</v>
      </c>
      <c r="E16" s="10">
        <f>IF(延労働時間数!E16=0,"",支払総額!E16/延労働時間数!E16)</f>
        <v>332.86252801738777</v>
      </c>
      <c r="F16" s="10">
        <f>IF(延労働時間数!F16=0,"",支払総額!F16/延労働時間数!F16)</f>
        <v>328.17135140897625</v>
      </c>
      <c r="G16" s="10">
        <f>IF(延労働時間数!G16=0,"",支払総額!G16/延労働時間数!G16)</f>
        <v>366.03823640880955</v>
      </c>
      <c r="H16" s="10">
        <f>IF(延労働時間数!H16=0,"",支払総額!H16/延労働時間数!H16)</f>
        <v>366.45624103299855</v>
      </c>
      <c r="I16" s="10">
        <f>IF(延労働時間数!I16=0,"",支払総額!I16/延労働時間数!I16)</f>
        <v>348.07657316148595</v>
      </c>
      <c r="J16" s="10">
        <f>IF(延労働時間数!J16=0,"",支払総額!J16/延労働時間数!J16)</f>
        <v>355.4361819410363</v>
      </c>
      <c r="K16" s="10">
        <f>IF(延労働時間数!K16=0,"",支払総額!K16/延労働時間数!K16)</f>
        <v>357.55797127025022</v>
      </c>
    </row>
    <row r="17" spans="1:11" ht="20.149999999999999" customHeight="1" x14ac:dyDescent="0.2">
      <c r="A17" s="9">
        <v>19</v>
      </c>
      <c r="B17" s="9">
        <v>3411100435</v>
      </c>
      <c r="C17" s="111" t="s">
        <v>403</v>
      </c>
      <c r="D17" s="10">
        <f>IF(延労働時間数!D17=0,"",支払総額!D17/延労働時間数!D17)</f>
        <v>361.15397830461887</v>
      </c>
      <c r="E17" s="10">
        <f>IF(延労働時間数!E17=0,"",支払総額!E17/延労働時間数!E17)</f>
        <v>347.33758716312627</v>
      </c>
      <c r="F17" s="10">
        <f>IF(延労働時間数!F17=0,"",支払総額!F17/延労働時間数!F17)</f>
        <v>325.92573293074901</v>
      </c>
      <c r="G17" s="10">
        <f>IF(延労働時間数!G17=0,"",支払総額!G17/延労働時間数!G17)</f>
        <v>309.51594527484298</v>
      </c>
      <c r="H17" s="10">
        <f>IF(延労働時間数!H17=0,"",支払総額!H17/延労働時間数!H17)</f>
        <v>295.39532293986639</v>
      </c>
      <c r="I17" s="10">
        <f>IF(延労働時間数!I17=0,"",支払総額!I17/延労働時間数!I17)</f>
        <v>306.65266417583899</v>
      </c>
      <c r="J17" s="10">
        <f>IF(延労働時間数!J17=0,"",支払総額!J17/延労働時間数!J17)</f>
        <v>296.81541429050657</v>
      </c>
      <c r="K17" s="10">
        <f>IF(延労働時間数!K17=0,"",支払総額!K17/延労働時間数!K17)</f>
        <v>298.96717674062739</v>
      </c>
    </row>
    <row r="18" spans="1:11" ht="20.149999999999999" customHeight="1" x14ac:dyDescent="0.2">
      <c r="A18" s="9">
        <v>23</v>
      </c>
      <c r="B18" s="9">
        <v>3411500402</v>
      </c>
      <c r="C18" s="111" t="s">
        <v>405</v>
      </c>
      <c r="D18" s="10">
        <f>IF(延労働時間数!D18=0,"",支払総額!D18/延労働時間数!D18)</f>
        <v>161.87854577192923</v>
      </c>
      <c r="E18" s="10">
        <f>IF(延労働時間数!E18=0,"",支払総額!E18/延労働時間数!E18)</f>
        <v>158.85379553843686</v>
      </c>
      <c r="F18" s="10">
        <f>IF(延労働時間数!F18=0,"",支払総額!F18/延労働時間数!F18)</f>
        <v>162.2268788582432</v>
      </c>
      <c r="G18" s="10">
        <f>IF(延労働時間数!G18=0,"",支払総額!G18/延労働時間数!G18)</f>
        <v>0</v>
      </c>
      <c r="H18" s="10">
        <f>IF(延労働時間数!H18=0,"",支払総額!H18/延労働時間数!H18)</f>
        <v>128.27655833777305</v>
      </c>
      <c r="I18" s="10">
        <f>IF(延労働時間数!I18=0,"",支払総額!I18/延労働時間数!I18)</f>
        <v>150.32293916909302</v>
      </c>
      <c r="J18" s="10">
        <f>IF(延労働時間数!J18=0,"",支払総額!J18/延労働時間数!J18)</f>
        <v>157.83913470993116</v>
      </c>
      <c r="K18" s="10">
        <f>IF(延労働時間数!K18=0,"",支払総額!K18/延労働時間数!K18)</f>
        <v>210.12642528505702</v>
      </c>
    </row>
    <row r="19" spans="1:11" ht="20.149999999999999" customHeight="1" x14ac:dyDescent="0.2">
      <c r="A19" s="9">
        <v>24</v>
      </c>
      <c r="B19" s="9">
        <v>3411500436</v>
      </c>
      <c r="C19" s="111" t="s">
        <v>406</v>
      </c>
      <c r="D19" s="10">
        <f>IF(延労働時間数!D19=0,"",支払総額!D19/延労働時間数!D19)</f>
        <v>64.501021798365116</v>
      </c>
      <c r="E19" s="10">
        <f>IF(延労働時間数!E19=0,"",支払総額!E19/延労働時間数!E19)</f>
        <v>102.76803118908381</v>
      </c>
      <c r="F19" s="10">
        <f>IF(延労働時間数!F19=0,"",支払総額!F19/延労働時間数!F19)</f>
        <v>136.64489515297353</v>
      </c>
      <c r="G19" s="10">
        <f>IF(延労働時間数!G19=0,"",支払総額!G19/延労働時間数!G19)</f>
        <v>193.63066400683957</v>
      </c>
      <c r="H19" s="10">
        <f>IF(延労働時間数!H19=0,"",支払総額!H19/延労働時間数!H19)</f>
        <v>221.51952337305224</v>
      </c>
      <c r="I19" s="10">
        <f>IF(延労働時間数!I19=0,"",支払総額!I19/延労働時間数!I19)</f>
        <v>119.96969470218498</v>
      </c>
      <c r="J19" s="10">
        <f>IF(延労働時間数!J19=0,"",支払総額!J19/延労働時間数!J19)</f>
        <v>130.43792862141356</v>
      </c>
      <c r="K19" s="10">
        <f>IF(延労働時間数!K19=0,"",支払総額!K19/延労働時間数!K19)</f>
        <v>119.0707423580786</v>
      </c>
    </row>
    <row r="20" spans="1:11" ht="20.149999999999999" customHeight="1" x14ac:dyDescent="0.2">
      <c r="A20" s="9">
        <v>25</v>
      </c>
      <c r="B20" s="9">
        <v>3411501087</v>
      </c>
      <c r="C20" s="111" t="s">
        <v>407</v>
      </c>
      <c r="D20" s="10">
        <f>IF(延労働時間数!D20=0,"",支払総額!D20/延労働時間数!D20)</f>
        <v>55.023508715816405</v>
      </c>
      <c r="E20" s="10">
        <f>IF(延労働時間数!E20=0,"",支払総額!E20/延労働時間数!E20)</f>
        <v>61.379155211197201</v>
      </c>
      <c r="F20" s="10">
        <f>IF(延労働時間数!F20=0,"",支払総額!F20/延労働時間数!F20)</f>
        <v>125.98049645390071</v>
      </c>
      <c r="G20" s="10">
        <f>IF(延労働時間数!G20=0,"",支払総額!G20/延労働時間数!G20)</f>
        <v>65.267528066087692</v>
      </c>
      <c r="H20" s="10">
        <f>IF(延労働時間数!H20=0,"",支払総額!H20/延労働時間数!H20)</f>
        <v>131.73450463640799</v>
      </c>
      <c r="I20" s="10">
        <f>IF(延労働時間数!I20=0,"",支払総額!I20/延労働時間数!I20)</f>
        <v>61.667862763613471</v>
      </c>
      <c r="J20" s="51" t="str">
        <f>IF(延労働時間数!J20=0,"",支払総額!J20/延労働時間数!J20)</f>
        <v/>
      </c>
      <c r="K20" s="51" t="str">
        <f>IF(延労働時間数!K20=0,"",支払総額!K20/延労働時間数!K20)</f>
        <v/>
      </c>
    </row>
    <row r="21" spans="1:11" ht="20.149999999999999" customHeight="1" x14ac:dyDescent="0.2">
      <c r="A21" s="9">
        <v>26</v>
      </c>
      <c r="B21" s="9">
        <v>3411501095</v>
      </c>
      <c r="C21" s="111" t="s">
        <v>408</v>
      </c>
      <c r="D21" s="10">
        <f>IF(延労働時間数!D21=0,"",支払総額!D21/延労働時間数!D21)</f>
        <v>111.5554043986655</v>
      </c>
      <c r="E21" s="10">
        <f>IF(延労働時間数!E21=0,"",支払総額!E21/延労働時間数!E21)</f>
        <v>133.08552653413429</v>
      </c>
      <c r="F21" s="10">
        <f>IF(延労働時間数!F21=0,"",支払総額!F21/延労働時間数!F21)</f>
        <v>184.0194438164142</v>
      </c>
      <c r="G21" s="10">
        <f>IF(延労働時間数!G21=0,"",支払総額!G21/延労働時間数!G21)</f>
        <v>194.50997679814384</v>
      </c>
      <c r="H21" s="10">
        <f>IF(延労働時間数!H21=0,"",支払総額!H21/延労働時間数!H21)</f>
        <v>119.90679094540613</v>
      </c>
      <c r="I21" s="10">
        <f>IF(延労働時間数!I21=0,"",支払総額!I21/延労働時間数!I21)</f>
        <v>100</v>
      </c>
      <c r="J21" s="10">
        <f>IF(延労働時間数!J21=0,"",支払総額!J21/延労働時間数!J21)</f>
        <v>118</v>
      </c>
      <c r="K21" s="10">
        <f>IF(延労働時間数!K21=0,"",支払総額!K21/延労働時間数!K21)</f>
        <v>114</v>
      </c>
    </row>
    <row r="22" spans="1:11" ht="20.149999999999999" customHeight="1" x14ac:dyDescent="0.2">
      <c r="A22" s="9">
        <v>28</v>
      </c>
      <c r="B22" s="9">
        <v>3411700143</v>
      </c>
      <c r="C22" s="111" t="s">
        <v>1037</v>
      </c>
      <c r="D22" s="10">
        <f>IF(延労働時間数!D22=0,"",支払総額!D22/延労働時間数!D22)</f>
        <v>409.44629617032854</v>
      </c>
      <c r="E22" s="10">
        <f>IF(延労働時間数!E22=0,"",支払総額!E22/延労働時間数!E22)</f>
        <v>405.63773584905658</v>
      </c>
      <c r="F22" s="10">
        <f>IF(延労働時間数!F22=0,"",支払総額!F22/延労働時間数!F22)</f>
        <v>402.53859941899992</v>
      </c>
      <c r="G22" s="10">
        <f>IF(延労働時間数!G22=0,"",支払総額!G22/延労働時間数!G22)</f>
        <v>464.58986952059814</v>
      </c>
      <c r="H22" s="10">
        <f>IF(延労働時間数!H22=0,"",支払総額!H22/延労働時間数!H22)</f>
        <v>489.75384987503026</v>
      </c>
      <c r="I22" s="10">
        <f>IF(延労働時間数!I22=0,"",支払総額!I22/延労働時間数!I22)</f>
        <v>592.82328912924663</v>
      </c>
      <c r="J22" s="10">
        <f>IF(延労働時間数!J22=0,"",支払総額!J22/延労働時間数!J22)</f>
        <v>536.3372527062337</v>
      </c>
      <c r="K22" s="10">
        <f>IF(延労働時間数!K22=0,"",支払総額!K22/延労働時間数!K22)</f>
        <v>539.91444050065388</v>
      </c>
    </row>
    <row r="23" spans="1:11" ht="20.149999999999999" customHeight="1" x14ac:dyDescent="0.2">
      <c r="A23" s="9">
        <v>29</v>
      </c>
      <c r="B23" s="9">
        <v>3412500203</v>
      </c>
      <c r="C23" s="111" t="s">
        <v>410</v>
      </c>
      <c r="D23" s="10">
        <f>IF(延労働時間数!D23=0,"",支払総額!D23/延労働時間数!D23)</f>
        <v>232.13935691458138</v>
      </c>
      <c r="E23" s="10">
        <f>IF(延労働時間数!E23=0,"",支払総額!E23/延労働時間数!E23)</f>
        <v>239.10274299085668</v>
      </c>
      <c r="F23" s="10">
        <f>IF(延労働時間数!F23=0,"",支払総額!F23/延労働時間数!F23)</f>
        <v>252.78750476874396</v>
      </c>
      <c r="G23" s="10">
        <f>IF(延労働時間数!G23=0,"",支払総額!G23/延労働時間数!G23)</f>
        <v>257.61438880870435</v>
      </c>
      <c r="H23" s="10">
        <f>IF(延労働時間数!H23=0,"",支払総額!H23/延労働時間数!H23)</f>
        <v>269.866155267625</v>
      </c>
      <c r="I23" s="10">
        <f>IF(延労働時間数!I23=0,"",支払総額!I23/延労働時間数!I23)</f>
        <v>285.86144446868866</v>
      </c>
      <c r="J23" s="10">
        <f>IF(延労働時間数!J23=0,"",支払総額!J23/延労働時間数!J23)</f>
        <v>285.62008261836672</v>
      </c>
      <c r="K23" s="10">
        <f>IF(延労働時間数!K23=0,"",支払総額!K23/延労働時間数!K23)</f>
        <v>288.11018271669161</v>
      </c>
    </row>
    <row r="24" spans="1:11" ht="20.149999999999999" customHeight="1" x14ac:dyDescent="0.2">
      <c r="A24" s="9">
        <v>30</v>
      </c>
      <c r="B24" s="9">
        <v>3412500450</v>
      </c>
      <c r="C24" s="111" t="s">
        <v>1038</v>
      </c>
      <c r="D24" s="10">
        <f>IF(延労働時間数!D24=0,"",支払総額!D24/延労働時間数!D24)</f>
        <v>137.50609147905385</v>
      </c>
      <c r="E24" s="10">
        <f>IF(延労働時間数!E24=0,"",支払総額!E24/延労働時間数!E24)</f>
        <v>143.33193857965452</v>
      </c>
      <c r="F24" s="10">
        <f>IF(延労働時間数!F24=0,"",支払総額!F24/延労働時間数!F24)</f>
        <v>114.97481192702465</v>
      </c>
      <c r="G24" s="10">
        <f>IF(延労働時間数!G24=0,"",支払総額!G24/延労働時間数!G24)</f>
        <v>121.41246779050635</v>
      </c>
      <c r="H24" s="10">
        <f>IF(延労働時間数!H24=0,"",支払総額!H24/延労働時間数!H24)</f>
        <v>126.08404128122837</v>
      </c>
      <c r="I24" s="10">
        <f>IF(延労働時間数!I24=0,"",支払総額!I24/延労働時間数!I24)</f>
        <v>117.67802927622662</v>
      </c>
      <c r="J24" s="10">
        <f>IF(延労働時間数!J24=0,"",支払総額!J24/延労働時間数!J24)</f>
        <v>134.53090375116807</v>
      </c>
      <c r="K24" s="10">
        <f>IF(延労働時間数!K24=0,"",支払総額!K24/延労働時間数!K24)</f>
        <v>155.13744011875042</v>
      </c>
    </row>
    <row r="25" spans="1:11" ht="20.149999999999999" customHeight="1" x14ac:dyDescent="0.2">
      <c r="A25" s="9">
        <v>31</v>
      </c>
      <c r="B25" s="9">
        <v>3412500468</v>
      </c>
      <c r="C25" s="111" t="s">
        <v>411</v>
      </c>
      <c r="D25" s="10">
        <f>IF(延労働時間数!D25=0,"",支払総額!D25/延労働時間数!D25)</f>
        <v>286.34254442267417</v>
      </c>
      <c r="E25" s="10">
        <f>IF(延労働時間数!E25=0,"",支払総額!E25/延労働時間数!E25)</f>
        <v>246.27556005248763</v>
      </c>
      <c r="F25" s="10">
        <f>IF(延労働時間数!F25=0,"",支払総額!F25/延労働時間数!F25)</f>
        <v>222.33105520532609</v>
      </c>
      <c r="G25" s="10" t="str">
        <f>IF(延労働時間数!G25=0,"",支払総額!G25/延労働時間数!G25)</f>
        <v/>
      </c>
      <c r="H25" s="10" t="str">
        <f>IF(延労働時間数!H25=0,"",支払総額!H25/延労働時間数!H25)</f>
        <v/>
      </c>
      <c r="I25" s="10">
        <f>IF(延労働時間数!I25=0,"",支払総額!I25/延労働時間数!I25)</f>
        <v>242.86306735273789</v>
      </c>
      <c r="J25" s="10">
        <f>IF(延労働時間数!J25=0,"",支払総額!J25/延労働時間数!J25)</f>
        <v>307.34812135528159</v>
      </c>
      <c r="K25" s="10">
        <f>IF(延労働時間数!K25=0,"",支払総額!K25/延労働時間数!K25)</f>
        <v>309.07937680891678</v>
      </c>
    </row>
    <row r="26" spans="1:11" ht="20.149999999999999" customHeight="1" x14ac:dyDescent="0.2">
      <c r="A26" s="9">
        <v>32</v>
      </c>
      <c r="B26" s="9">
        <v>3412700308</v>
      </c>
      <c r="C26" s="111" t="s">
        <v>412</v>
      </c>
      <c r="D26" s="10">
        <f>IF(延労働時間数!D26=0,"",支払総額!D26/延労働時間数!D26)</f>
        <v>85.597128105840596</v>
      </c>
      <c r="E26" s="10">
        <f>IF(延労働時間数!E26=0,"",支払総額!E26/延労働時間数!E26)</f>
        <v>132.25490735644837</v>
      </c>
      <c r="F26" s="10">
        <f>IF(延労働時間数!F26=0,"",支払総額!F26/延労働時間数!F26)</f>
        <v>121.38324141071699</v>
      </c>
      <c r="G26" s="10">
        <f>IF(延労働時間数!G26=0,"",支払総額!G26/延労働時間数!G26)</f>
        <v>91.240047000276476</v>
      </c>
      <c r="H26" s="10">
        <f>IF(延労働時間数!H26=0,"",支払総額!H26/延労働時間数!H26)</f>
        <v>91.159594159182831</v>
      </c>
      <c r="I26" s="10" t="str">
        <f>IF(延労働時間数!I26=0,"",支払総額!I26/延労働時間数!I26)</f>
        <v/>
      </c>
      <c r="J26" s="10">
        <f>IF(延労働時間数!J26=0,"",支払総額!J26/延労働時間数!J26)</f>
        <v>70.929186724094251</v>
      </c>
      <c r="K26" s="10">
        <f>IF(延労働時間数!K26=0,"",支払総額!K26/延労働時間数!K26)</f>
        <v>69.757435397367132</v>
      </c>
    </row>
    <row r="27" spans="1:11" ht="20.149999999999999" customHeight="1" x14ac:dyDescent="0.2">
      <c r="A27" s="9">
        <v>34</v>
      </c>
      <c r="B27" s="9">
        <v>3413500046</v>
      </c>
      <c r="C27" s="111" t="s">
        <v>413</v>
      </c>
      <c r="D27" s="10">
        <f>IF(延労働時間数!D27=0,"",支払総額!D27/延労働時間数!D27)</f>
        <v>235.04465792548359</v>
      </c>
      <c r="E27" s="10">
        <f>IF(延労働時間数!E27=0,"",支払総額!E27/延労働時間数!E27)</f>
        <v>234.44926306042132</v>
      </c>
      <c r="F27" s="10">
        <f>IF(延労働時間数!F27=0,"",支払総額!F27/延労働時間数!F27)</f>
        <v>241.69405673120215</v>
      </c>
      <c r="G27" s="10">
        <f>IF(延労働時間数!G27=0,"",支払総額!G27/延労働時間数!G27)</f>
        <v>208.55975794251134</v>
      </c>
      <c r="H27" s="10">
        <f>IF(延労働時間数!H27=0,"",支払総額!H27/延労働時間数!H27)</f>
        <v>208.54166666666666</v>
      </c>
      <c r="I27" s="10">
        <f>IF(延労働時間数!I27=0,"",支払総額!I27/延労働時間数!I27)</f>
        <v>213.96704648583241</v>
      </c>
      <c r="J27" s="10">
        <f>IF(延労働時間数!J27=0,"",支払総額!J27/延労働時間数!J27)</f>
        <v>215.94050021939447</v>
      </c>
      <c r="K27" s="10">
        <f>IF(延労働時間数!K27=0,"",支払総額!K27/延労働時間数!K27)</f>
        <v>201.65525619952834</v>
      </c>
    </row>
    <row r="28" spans="1:11" ht="20.149999999999999" customHeight="1" x14ac:dyDescent="0.2">
      <c r="A28" s="9">
        <v>35</v>
      </c>
      <c r="B28" s="9">
        <v>3413505037</v>
      </c>
      <c r="C28" s="111" t="s">
        <v>414</v>
      </c>
      <c r="D28" s="10">
        <f>IF(延労働時間数!D28=0,"",支払総額!D28/延労働時間数!D28)</f>
        <v>50.00432264199879</v>
      </c>
      <c r="E28" s="10">
        <f>IF(延労働時間数!E28=0,"",支払総額!E28/延労働時間数!E28)</f>
        <v>50</v>
      </c>
      <c r="F28" s="10">
        <f>IF(延労働時間数!F28=0,"",支払総額!F28/延労働時間数!F28)</f>
        <v>50</v>
      </c>
      <c r="G28" s="10">
        <f>IF(延労働時間数!G28=0,"",支払総額!G28/延労働時間数!G28)</f>
        <v>50</v>
      </c>
      <c r="H28" s="10">
        <f>IF(延労働時間数!H28=0,"",支払総額!H28/延労働時間数!H28)</f>
        <v>50.016697278343628</v>
      </c>
      <c r="I28" s="10">
        <f>IF(延労働時間数!I28=0,"",支払総額!I28/延労働時間数!I28)</f>
        <v>50</v>
      </c>
      <c r="J28" s="10">
        <f>IF(延労働時間数!J28=0,"",支払総額!J28/延労働時間数!J28)</f>
        <v>50</v>
      </c>
      <c r="K28" s="10">
        <f>IF(延労働時間数!K28=0,"",支払総額!K28/延労働時間数!K28)</f>
        <v>49.981991716189448</v>
      </c>
    </row>
    <row r="29" spans="1:11" ht="20.149999999999999" customHeight="1" x14ac:dyDescent="0.2">
      <c r="A29" s="9">
        <v>36</v>
      </c>
      <c r="B29" s="9">
        <v>3412700084</v>
      </c>
      <c r="C29" s="111" t="s">
        <v>415</v>
      </c>
      <c r="D29" s="10">
        <f>IF(延労働時間数!D29=0,"",支払総額!D29/延労働時間数!D29)</f>
        <v>418.66696455168307</v>
      </c>
      <c r="E29" s="10">
        <f>IF(延労働時間数!E29=0,"",支払総額!E29/延労働時間数!E29)</f>
        <v>425.49266540265444</v>
      </c>
      <c r="F29" s="10">
        <f>IF(延労働時間数!F29=0,"",支払総額!F29/延労働時間数!F29)</f>
        <v>551.30585748792271</v>
      </c>
      <c r="G29" s="10">
        <f>IF(延労働時間数!G29=0,"",支払総額!G29/延労働時間数!G29)</f>
        <v>552.88961980153863</v>
      </c>
      <c r="H29" s="10">
        <f>IF(延労働時間数!H29=0,"",支払総額!H29/延労働時間数!H29)</f>
        <v>550.82206164615559</v>
      </c>
      <c r="I29" s="10">
        <f>IF(延労働時間数!I29=0,"",支払総額!I29/延労働時間数!I29)</f>
        <v>554.36069357140684</v>
      </c>
      <c r="J29" s="10">
        <f>IF(延労働時間数!J29=0,"",支払総額!J29/延労働時間数!J29)</f>
        <v>443.10792311298638</v>
      </c>
      <c r="K29" s="10">
        <f>IF(延労働時間数!K29=0,"",支払総額!K29/延労働時間数!K29)</f>
        <v>402.37877928183514</v>
      </c>
    </row>
    <row r="30" spans="1:11" ht="20.149999999999999" customHeight="1" x14ac:dyDescent="0.2">
      <c r="A30" s="9">
        <v>37</v>
      </c>
      <c r="B30" s="9">
        <v>3410203974</v>
      </c>
      <c r="C30" s="111" t="s">
        <v>416</v>
      </c>
      <c r="D30" s="10">
        <f>IF(延労働時間数!D30=0,"",支払総額!D30/延労働時間数!D30)</f>
        <v>168.61400894187778</v>
      </c>
      <c r="E30" s="10">
        <f>IF(延労働時間数!E30=0,"",支払総額!E30/延労働時間数!E30)</f>
        <v>138.07994757536042</v>
      </c>
      <c r="F30" s="10">
        <f>IF(延労働時間数!F30=0,"",支払総額!F30/延労働時間数!F30)</f>
        <v>164.51090505419876</v>
      </c>
      <c r="G30" s="10">
        <f>IF(延労働時間数!G30=0,"",支払総額!G30/延労働時間数!G30)</f>
        <v>134.39427197658617</v>
      </c>
      <c r="H30" s="10">
        <f>IF(延労働時間数!H30=0,"",支払総額!H30/延労働時間数!H30)</f>
        <v>352.81025179856113</v>
      </c>
      <c r="I30" s="10">
        <f>IF(延労働時間数!I30=0,"",支払総額!I30/延労働時間数!I30)</f>
        <v>403.6091669247445</v>
      </c>
      <c r="J30" s="10">
        <f>IF(延労働時間数!J30=0,"",支払総額!J30/延労働時間数!J30)</f>
        <v>316.44981412639407</v>
      </c>
      <c r="K30" s="10">
        <f>IF(延労働時間数!K30=0,"",支払総額!K30/延労働時間数!K30)</f>
        <v>305.70541199414919</v>
      </c>
    </row>
    <row r="31" spans="1:11" ht="20.149999999999999" customHeight="1" x14ac:dyDescent="0.2">
      <c r="A31" s="9">
        <v>38</v>
      </c>
      <c r="B31" s="9">
        <v>3411501210</v>
      </c>
      <c r="C31" s="111" t="s">
        <v>417</v>
      </c>
      <c r="D31" s="10">
        <f>IF(延労働時間数!D31=0,"",支払総額!D31/延労働時間数!D31)</f>
        <v>87.59801101047772</v>
      </c>
      <c r="E31" s="10">
        <f>IF(延労働時間数!E31=0,"",支払総額!E31/延労働時間数!E31)</f>
        <v>97.351872435020525</v>
      </c>
      <c r="F31" s="10">
        <f>IF(延労働時間数!F31=0,"",支払総額!F31/延労働時間数!F31)</f>
        <v>91.612329090051858</v>
      </c>
      <c r="G31" s="10">
        <f>IF(延労働時間数!G31=0,"",支払総額!G31/延労働時間数!G31)</f>
        <v>81.829809657639245</v>
      </c>
      <c r="H31" s="10">
        <f>IF(延労働時間数!H31=0,"",支払総額!H31/延労働時間数!H31)</f>
        <v>161.06001431753103</v>
      </c>
      <c r="I31" s="10">
        <f>IF(延労働時間数!I31=0,"",支払総額!I31/延労働時間数!I31)</f>
        <v>131.28795454545454</v>
      </c>
      <c r="J31" s="51" t="str">
        <f>IF(延労働時間数!J31=0,"",支払総額!J31/延労働時間数!J31)</f>
        <v/>
      </c>
      <c r="K31" s="51" t="str">
        <f>IF(延労働時間数!K31=0,"",支払総額!K31/延労働時間数!K31)</f>
        <v/>
      </c>
    </row>
    <row r="32" spans="1:11" ht="20.149999999999999" customHeight="1" x14ac:dyDescent="0.2">
      <c r="A32" s="9">
        <v>39</v>
      </c>
      <c r="B32" s="9">
        <v>3411700069</v>
      </c>
      <c r="C32" s="111" t="s">
        <v>418</v>
      </c>
      <c r="D32" s="10">
        <f>IF(延労働時間数!D32=0,"",支払総額!D32/延労働時間数!D32)</f>
        <v>270.45421386062583</v>
      </c>
      <c r="E32" s="10">
        <f>IF(延労働時間数!E32=0,"",支払総額!E32/延労働時間数!E32)</f>
        <v>236.9375745027919</v>
      </c>
      <c r="F32" s="10">
        <f>IF(延労働時間数!F32=0,"",支払総額!F32/延労働時間数!F32)</f>
        <v>238.18437127009759</v>
      </c>
      <c r="G32" s="10">
        <f>IF(延労働時間数!G32=0,"",支払総額!G32/延労働時間数!G32)</f>
        <v>235.48609680741504</v>
      </c>
      <c r="H32" s="10">
        <f>IF(延労働時間数!H32=0,"",支払総額!H32/延労働時間数!H32)</f>
        <v>278.28167450365726</v>
      </c>
      <c r="I32" s="10">
        <f>IF(延労働時間数!I32=0,"",支払総額!I32/延労働時間数!I32)</f>
        <v>292.60503341972446</v>
      </c>
      <c r="J32" s="10">
        <f>IF(延労働時間数!J32=0,"",支払総額!J32/延労働時間数!J32)</f>
        <v>184.87857589717342</v>
      </c>
      <c r="K32" s="10">
        <f>IF(延労働時間数!K32=0,"",支払総額!K32/延労働時間数!K32)</f>
        <v>177.16945788363728</v>
      </c>
    </row>
    <row r="33" spans="1:11" ht="20.149999999999999" customHeight="1" x14ac:dyDescent="0.2">
      <c r="A33" s="9">
        <v>40</v>
      </c>
      <c r="B33" s="9">
        <v>3410203677</v>
      </c>
      <c r="C33" s="111" t="s">
        <v>419</v>
      </c>
      <c r="D33" s="10" t="str">
        <f>IF(延労働時間数!D33=0,"",支払総額!D33/延労働時間数!D33)</f>
        <v/>
      </c>
      <c r="E33" s="31" t="str">
        <f>IF(延労働時間数!E33=0,"",支払総額!E33/延労働時間数!E33)</f>
        <v/>
      </c>
      <c r="F33" s="31" t="str">
        <f>IF(延労働時間数!F33=0,"",支払総額!F33/延労働時間数!F33)</f>
        <v/>
      </c>
      <c r="G33" s="10">
        <f>IF(延労働時間数!G33=0,"",支払総額!G33/延労働時間数!G33)</f>
        <v>115.22995727569742</v>
      </c>
      <c r="H33" s="10">
        <f>IF(延労働時間数!H33=0,"",支払総額!H33/延労働時間数!H33)</f>
        <v>962.62415349887135</v>
      </c>
      <c r="I33" s="10">
        <f>IF(延労働時間数!I33=0,"",支払総額!I33/延労働時間数!I33)</f>
        <v>848.65174985656915</v>
      </c>
      <c r="J33" s="10">
        <f>IF(延労働時間数!J33=0,"",支払総額!J33/延労働時間数!J33)</f>
        <v>88.10182370820668</v>
      </c>
      <c r="K33" s="10">
        <f>IF(延労働時間数!K33=0,"",支払総額!K33/延労働時間数!K33)</f>
        <v>91.319851576994438</v>
      </c>
    </row>
    <row r="34" spans="1:11" ht="20.149999999999999" customHeight="1" x14ac:dyDescent="0.2">
      <c r="A34" s="9">
        <v>41</v>
      </c>
      <c r="B34" s="9">
        <v>3410500593</v>
      </c>
      <c r="C34" s="111" t="s">
        <v>141</v>
      </c>
      <c r="D34" s="10">
        <f>IF(延労働時間数!D34=0,"",支払総額!D34/延労働時間数!D34)</f>
        <v>192.12661911788817</v>
      </c>
      <c r="E34" s="10">
        <f>IF(延労働時間数!E34=0,"",支払総額!E34/延労働時間数!E34)</f>
        <v>144.75754915060125</v>
      </c>
      <c r="F34" s="10">
        <f>IF(延労働時間数!F34=0,"",支払総額!F34/延労働時間数!F34)</f>
        <v>109.65413293566255</v>
      </c>
      <c r="G34" s="10">
        <f>IF(延労働時間数!G34=0,"",支払総額!G34/延労働時間数!G34)</f>
        <v>120.86403876279645</v>
      </c>
      <c r="H34" s="10">
        <f>IF(延労働時間数!H34=0,"",支払総額!H34/延労働時間数!H34)</f>
        <v>109.69508561798429</v>
      </c>
      <c r="I34" s="10">
        <f>IF(延労働時間数!I34=0,"",支払総額!I34/延労働時間数!I34)</f>
        <v>119.06866519406753</v>
      </c>
      <c r="J34" s="10">
        <f>IF(延労働時間数!J34=0,"",支払総額!J34/延労働時間数!J34)</f>
        <v>113.97922324823466</v>
      </c>
      <c r="K34" s="10">
        <f>IF(延労働時間数!K34=0,"",支払総額!K34/延労働時間数!K34)</f>
        <v>121.17392337392337</v>
      </c>
    </row>
    <row r="35" spans="1:11" ht="20.149999999999999" customHeight="1" x14ac:dyDescent="0.2">
      <c r="A35" s="9">
        <v>42</v>
      </c>
      <c r="B35" s="9">
        <v>3410700086</v>
      </c>
      <c r="C35" s="111" t="s">
        <v>420</v>
      </c>
      <c r="D35" s="10">
        <f>IF(延労働時間数!D35=0,"",支払総額!D35/延労働時間数!D35)</f>
        <v>172.73607235639372</v>
      </c>
      <c r="E35" s="10">
        <f>IF(延労働時間数!E35=0,"",支払総額!E35/延労働時間数!E35)</f>
        <v>175.45041398344065</v>
      </c>
      <c r="F35" s="10">
        <f>IF(延労働時間数!F35=0,"",支払総額!F35/延労働時間数!F35)</f>
        <v>177.8132624048427</v>
      </c>
      <c r="G35" s="10">
        <f>IF(延労働時間数!G35=0,"",支払総額!G35/延労働時間数!G35)</f>
        <v>180.46858301087155</v>
      </c>
      <c r="H35" s="10">
        <f>IF(延労働時間数!H35=0,"",支払総額!H35/延労働時間数!H35)</f>
        <v>231.66165169891676</v>
      </c>
      <c r="I35" s="10">
        <f>IF(延労働時間数!I35=0,"",支払総額!I35/延労働時間数!I35)</f>
        <v>182.98984034833092</v>
      </c>
      <c r="J35" s="10">
        <f>IF(延労働時間数!J35=0,"",支払総額!J35/延労働時間数!J35)</f>
        <v>196.17092798207193</v>
      </c>
      <c r="K35" s="10">
        <f>IF(延労働時間数!K35=0,"",支払総額!K35/延労働時間数!K35)</f>
        <v>188.79208876025083</v>
      </c>
    </row>
    <row r="36" spans="1:11" ht="20.149999999999999" customHeight="1" x14ac:dyDescent="0.2">
      <c r="A36" s="9">
        <v>43</v>
      </c>
      <c r="B36" s="9">
        <v>3410900397</v>
      </c>
      <c r="C36" s="111" t="s">
        <v>421</v>
      </c>
      <c r="D36" s="10">
        <f>IF(延労働時間数!D36=0,"",支払総額!D36/延労働時間数!D36)</f>
        <v>373.66691679172919</v>
      </c>
      <c r="E36" s="10">
        <f>IF(延労働時間数!E36=0,"",支払総額!E36/延労働時間数!E36)</f>
        <v>447.39439593129259</v>
      </c>
      <c r="F36" s="10">
        <f>IF(延労働時間数!F36=0,"",支払総額!F36/延労働時間数!F36)</f>
        <v>487.30215896989063</v>
      </c>
      <c r="G36" s="10">
        <f>IF(延労働時間数!G36=0,"",支払総額!G36/延労働時間数!G36)</f>
        <v>437.4040998067714</v>
      </c>
      <c r="H36" s="10">
        <f>IF(延労働時間数!H36=0,"",支払総額!H36/延労働時間数!H36)</f>
        <v>447.34679632969966</v>
      </c>
      <c r="I36" s="10">
        <f>IF(延労働時間数!I36=0,"",支払総額!I36/延労働時間数!I36)</f>
        <v>473.82606621252683</v>
      </c>
      <c r="J36" s="10">
        <f>IF(延労働時間数!J36=0,"",支払総額!J36/延労働時間数!J36)</f>
        <v>329.09603734233787</v>
      </c>
      <c r="K36" s="10">
        <f>IF(延労働時間数!K36=0,"",支払総額!K36/延労働時間数!K36)</f>
        <v>480.85086277732125</v>
      </c>
    </row>
    <row r="37" spans="1:11" ht="20.149999999999999" customHeight="1" x14ac:dyDescent="0.2">
      <c r="A37" s="9">
        <v>45</v>
      </c>
      <c r="B37" s="9">
        <v>3411100518</v>
      </c>
      <c r="C37" s="111" t="s">
        <v>94</v>
      </c>
      <c r="D37" s="10" t="str">
        <f>IF(延労働時間数!D37=0,"",支払総額!D37/延労働時間数!D37)</f>
        <v/>
      </c>
      <c r="E37" s="10">
        <f>IF(延労働時間数!E37=0,"",支払総額!E37/延労働時間数!E37)</f>
        <v>201.1886743886744</v>
      </c>
      <c r="F37" s="10">
        <f>IF(延労働時間数!F37=0,"",支払総額!F37/延労働時間数!F37)</f>
        <v>209.73215771086342</v>
      </c>
      <c r="G37" s="10" t="str">
        <f>IF(延労働時間数!G37=0,"",支払総額!G37/延労働時間数!G37)</f>
        <v/>
      </c>
      <c r="H37" s="10">
        <f>IF(延労働時間数!H37=0,"",支払総額!H37/延労働時間数!H37)</f>
        <v>265.60914477478894</v>
      </c>
      <c r="I37" s="10">
        <f>IF(延労働時間数!I37=0,"",支払総額!I37/延労働時間数!I37)</f>
        <v>273.0126097540961</v>
      </c>
      <c r="J37" s="10">
        <f>IF(延労働時間数!J37=0,"",支払総額!J37/延労働時間数!J37)</f>
        <v>262.66662339348306</v>
      </c>
      <c r="K37" s="10" t="str">
        <f>IF(延労働時間数!K37=0,"",支払総額!K37/延労働時間数!K37)</f>
        <v/>
      </c>
    </row>
    <row r="38" spans="1:11" ht="20.149999999999999" customHeight="1" x14ac:dyDescent="0.2">
      <c r="A38" s="9">
        <v>46</v>
      </c>
      <c r="B38" s="9">
        <v>3411500345</v>
      </c>
      <c r="C38" s="111" t="s">
        <v>422</v>
      </c>
      <c r="D38" s="10">
        <f>IF(延労働時間数!D38=0,"",支払総額!D38/延労働時間数!D38)</f>
        <v>151.77267454706143</v>
      </c>
      <c r="E38" s="10">
        <f>IF(延労働時間数!E38=0,"",支払総額!E38/延労働時間数!E38)</f>
        <v>142.69091003478169</v>
      </c>
      <c r="F38" s="10">
        <f>IF(延労働時間数!F38=0,"",支払総額!F38/延労働時間数!F38)</f>
        <v>165.77618961461914</v>
      </c>
      <c r="G38" s="10" t="str">
        <f>IF(延労働時間数!G38=0,"",支払総額!G38/延労働時間数!G38)</f>
        <v/>
      </c>
      <c r="H38" s="10" t="str">
        <f>IF(延労働時間数!H38=0,"",支払総額!H38/延労働時間数!H38)</f>
        <v/>
      </c>
      <c r="I38" s="10">
        <f>IF(延労働時間数!I38=0,"",支払総額!I38/延労働時間数!I38)</f>
        <v>154.68906806253253</v>
      </c>
      <c r="J38" s="10">
        <f>IF(延労働時間数!J38=0,"",支払総額!J38/延労働時間数!J38)</f>
        <v>159.3505634774609</v>
      </c>
      <c r="K38" s="10">
        <f>IF(延労働時間数!K38=0,"",支払総額!K38/延労働時間数!K38)</f>
        <v>192.32490835423499</v>
      </c>
    </row>
    <row r="39" spans="1:11" ht="20.149999999999999" customHeight="1" x14ac:dyDescent="0.2">
      <c r="A39" s="9">
        <v>48</v>
      </c>
      <c r="B39" s="9">
        <v>3411501285</v>
      </c>
      <c r="C39" s="111" t="s">
        <v>423</v>
      </c>
      <c r="D39" s="10">
        <f>IF(延労働時間数!D39=0,"",支払総額!D39/延労働時間数!D39)</f>
        <v>207.01579305650102</v>
      </c>
      <c r="E39" s="10">
        <f>IF(延労働時間数!E39=0,"",支払総額!E39/延労働時間数!E39)</f>
        <v>262.8946341787962</v>
      </c>
      <c r="F39" s="10">
        <f>IF(延労働時間数!F39=0,"",支払総額!F39/延労働時間数!F39)</f>
        <v>224.17407773386034</v>
      </c>
      <c r="G39" s="10">
        <f>IF(延労働時間数!G39=0,"",支払総額!G39/延労働時間数!G39)</f>
        <v>242.20705167173253</v>
      </c>
      <c r="H39" s="10">
        <f>IF(延労働時間数!H39=0,"",支払総額!H39/延労働時間数!H39)</f>
        <v>278.62447010670957</v>
      </c>
      <c r="I39" s="10">
        <f>IF(延労働時間数!I39=0,"",支払総額!I39/延労働時間数!I39)</f>
        <v>263.30943768497207</v>
      </c>
      <c r="J39" s="10">
        <f>IF(延労働時間数!J39=0,"",支払総額!J39/延労働時間数!J39)</f>
        <v>279.92265243350823</v>
      </c>
      <c r="K39" s="10">
        <f>IF(延労働時間数!K39=0,"",支払総額!K39/延労働時間数!K39)</f>
        <v>292.09416998795069</v>
      </c>
    </row>
    <row r="40" spans="1:11" ht="20.149999999999999" customHeight="1" x14ac:dyDescent="0.2">
      <c r="A40" s="9">
        <v>49</v>
      </c>
      <c r="B40" s="9">
        <v>3412100103</v>
      </c>
      <c r="C40" s="111" t="s">
        <v>424</v>
      </c>
      <c r="D40" s="10">
        <f>IF(延労働時間数!D40=0,"",支払総額!D40/延労働時間数!D40)</f>
        <v>985.85786073223255</v>
      </c>
      <c r="E40" s="10">
        <f>IF(延労働時間数!E40=0,"",支払総額!E40/延労働時間数!E40)</f>
        <v>199.36664044059796</v>
      </c>
      <c r="F40" s="10">
        <f>IF(延労働時間数!F40=0,"",支払総額!F40/延労働時間数!F40)</f>
        <v>209.60766423357666</v>
      </c>
      <c r="G40" s="10">
        <f>IF(延労働時間数!G40=0,"",支払総額!G40/延労働時間数!G40)</f>
        <v>222.11326254424318</v>
      </c>
      <c r="H40" s="10">
        <f>IF(延労働時間数!H40=0,"",支払総額!H40/延労働時間数!H40)</f>
        <v>260.96078431372547</v>
      </c>
      <c r="I40" s="10">
        <f>IF(延労働時間数!I40=0,"",支払総額!I40/延労働時間数!I40)</f>
        <v>264.75629388593939</v>
      </c>
      <c r="J40" s="10">
        <f>IF(延労働時間数!J40=0,"",支払総額!J40/延労働時間数!J40)</f>
        <v>259.84075256173355</v>
      </c>
      <c r="K40" s="10">
        <f>IF(延労働時間数!K40=0,"",支払総額!K40/延労働時間数!K40)</f>
        <v>270.51964984168376</v>
      </c>
    </row>
    <row r="41" spans="1:11" ht="20.149999999999999" customHeight="1" x14ac:dyDescent="0.2">
      <c r="A41" s="9">
        <v>51</v>
      </c>
      <c r="B41" s="9">
        <v>3413100052</v>
      </c>
      <c r="C41" s="111" t="s">
        <v>425</v>
      </c>
      <c r="D41" s="10">
        <f>IF(延労働時間数!D41=0,"",支払総額!D41/延労働時間数!D41)</f>
        <v>176.56995108315863</v>
      </c>
      <c r="E41" s="10">
        <f>IF(延労働時間数!E41=0,"",支払総額!E41/延労働時間数!E41)</f>
        <v>202.70114821447382</v>
      </c>
      <c r="F41" s="10">
        <f>IF(延労働時間数!F41=0,"",支払総額!F41/延労働時間数!F41)</f>
        <v>188.44332205154907</v>
      </c>
      <c r="G41" s="10">
        <f>IF(延労働時間数!G41=0,"",支払総額!G41/延労働時間数!G41)</f>
        <v>180.25825346112887</v>
      </c>
      <c r="H41" s="10">
        <f>IF(延労働時間数!H41=0,"",支払総額!H41/延労働時間数!H41)</f>
        <v>181.62438631790744</v>
      </c>
      <c r="I41" s="10">
        <f>IF(延労働時間数!I41=0,"",支払総額!I41/延労働時間数!I41)</f>
        <v>183.25049594229034</v>
      </c>
      <c r="J41" s="10">
        <f>IF(延労働時間数!J41=0,"",支払総額!J41/延労働時間数!J41)</f>
        <v>158.86893162024663</v>
      </c>
      <c r="K41" s="10">
        <f>IF(延労働時間数!K41=0,"",支払総額!K41/延労働時間数!K41)</f>
        <v>157.46624452021433</v>
      </c>
    </row>
    <row r="42" spans="1:11" ht="20.149999999999999" customHeight="1" x14ac:dyDescent="0.2">
      <c r="A42" s="9">
        <v>52</v>
      </c>
      <c r="B42" s="9">
        <v>3413205034</v>
      </c>
      <c r="C42" s="111" t="s">
        <v>426</v>
      </c>
      <c r="D42" s="10">
        <f>IF(延労働時間数!D42=0,"",支払総額!D42/延労働時間数!D42)</f>
        <v>38.335250143760781</v>
      </c>
      <c r="E42" s="10">
        <f>IF(延労働時間数!E42=0,"",支払総額!E42/延労働時間数!E42)</f>
        <v>38.462421113023524</v>
      </c>
      <c r="F42" s="10">
        <f>IF(延労働時間数!F42=0,"",支払総額!F42/延労働時間数!F42)</f>
        <v>39.18949449308105</v>
      </c>
      <c r="G42" s="9"/>
      <c r="H42" s="10">
        <f>IF(延労働時間数!H42=0,"",支払総額!H42/延労働時間数!H42)</f>
        <v>39.545291800930897</v>
      </c>
      <c r="I42" s="10">
        <f>IF(延労働時間数!I42=0,"",支払総額!I42/延労働時間数!I42)</f>
        <v>39.386851297405187</v>
      </c>
      <c r="J42" s="10">
        <f>IF(延労働時間数!J42=0,"",支払総額!J42/延労働時間数!J42)</f>
        <v>35.720856880010516</v>
      </c>
      <c r="K42" s="10">
        <f>IF(延労働時間数!K42=0,"",支払総額!K42/延労働時間数!K42)</f>
        <v>36.161486702979815</v>
      </c>
    </row>
    <row r="43" spans="1:11" ht="20.149999999999999" customHeight="1" x14ac:dyDescent="0.2">
      <c r="A43" s="9">
        <v>53</v>
      </c>
      <c r="B43" s="9">
        <v>3413300074</v>
      </c>
      <c r="C43" s="111" t="s">
        <v>427</v>
      </c>
      <c r="D43" s="10">
        <f>IF(延労働時間数!D43=0,"",支払総額!D43/延労働時間数!D43)</f>
        <v>290.8355105305252</v>
      </c>
      <c r="E43" s="10">
        <f>IF(延労働時間数!E43=0,"",支払総額!E43/延労働時間数!E43)</f>
        <v>272.48670436096961</v>
      </c>
      <c r="F43" s="10">
        <f>IF(延労働時間数!F43=0,"",支払総額!F43/延労働時間数!F43)</f>
        <v>277.86144467023831</v>
      </c>
      <c r="G43" s="10">
        <f>IF(延労働時間数!G43=0,"",支払総額!G43/延労働時間数!G43)</f>
        <v>252.54059010734127</v>
      </c>
      <c r="H43" s="10">
        <f>IF(延労働時間数!H43=0,"",支払総額!H43/延労働時間数!H43)</f>
        <v>259.88009592326136</v>
      </c>
      <c r="I43" s="10">
        <f>IF(延労働時間数!I43=0,"",支払総額!I43/延労働時間数!I43)</f>
        <v>220.31683470821875</v>
      </c>
      <c r="J43" s="10">
        <f>IF(延労働時間数!J43=0,"",支払総額!J43/延労働時間数!J43)</f>
        <v>193.33757197696738</v>
      </c>
      <c r="K43" s="10">
        <f>IF(延労働時間数!K43=0,"",支払総額!K43/延労働時間数!K43)</f>
        <v>190.24219450924099</v>
      </c>
    </row>
    <row r="44" spans="1:11" ht="20.149999999999999" customHeight="1" x14ac:dyDescent="0.2">
      <c r="A44" s="9">
        <v>55</v>
      </c>
      <c r="B44" s="9">
        <v>3413600184</v>
      </c>
      <c r="C44" s="111" t="s">
        <v>1039</v>
      </c>
      <c r="D44" s="10">
        <f>IF(延労働時間数!D44=0,"",支払総額!D44/延労働時間数!D44)</f>
        <v>576.26237982011787</v>
      </c>
      <c r="E44" s="10">
        <f>IF(延労働時間数!E44=0,"",支払総額!E44/延労働時間数!E44)</f>
        <v>489.70337466579645</v>
      </c>
      <c r="F44" s="10">
        <f>IF(延労働時間数!F44=0,"",支払総額!F44/延労働時間数!F44)</f>
        <v>432.55512517713748</v>
      </c>
      <c r="G44" s="10">
        <f>IF(延労働時間数!G44=0,"",支払総額!G44/延労働時間数!G44)</f>
        <v>371.76201865582397</v>
      </c>
      <c r="H44" s="10">
        <f>IF(延労働時間数!H44=0,"",支払総額!H44/延労働時間数!H44)</f>
        <v>342.32937595129374</v>
      </c>
      <c r="I44" s="10">
        <f>IF(延労働時間数!I44=0,"",支払総額!I44/延労働時間数!I44)</f>
        <v>341.70660028351142</v>
      </c>
      <c r="J44" s="10">
        <f>IF(延労働時間数!J44=0,"",支払総額!J44/延労働時間数!J44)</f>
        <v>365.48865002002935</v>
      </c>
      <c r="K44" s="10">
        <f>IF(延労働時間数!K44=0,"",支払総額!K44/延労働時間数!K44)</f>
        <v>365.2560714038608</v>
      </c>
    </row>
    <row r="45" spans="1:11" ht="20.149999999999999" customHeight="1" x14ac:dyDescent="0.2">
      <c r="A45" s="9">
        <v>56</v>
      </c>
      <c r="B45" s="9">
        <v>3413600192</v>
      </c>
      <c r="C45" s="111" t="s">
        <v>429</v>
      </c>
      <c r="D45" s="10">
        <f>IF(延労働時間数!D45=0,"",支払総額!D45/延労働時間数!D45)</f>
        <v>404.63176727201432</v>
      </c>
      <c r="E45" s="10">
        <f>IF(延労働時間数!E45=0,"",支払総額!E45/延労働時間数!E45)</f>
        <v>387.7534474677455</v>
      </c>
      <c r="F45" s="10">
        <f>IF(延労働時間数!F45=0,"",支払総額!F45/延労働時間数!F45)</f>
        <v>435.05147930748251</v>
      </c>
      <c r="G45" s="10">
        <f>IF(延労働時間数!G45=0,"",支払総額!G45/延労働時間数!G45)</f>
        <v>457.60184871099051</v>
      </c>
      <c r="H45" s="10">
        <f>IF(延労働時間数!H45=0,"",支払総額!H45/延労働時間数!H45)</f>
        <v>432.3641899433448</v>
      </c>
      <c r="I45" s="10">
        <f>IF(延労働時間数!I45=0,"",支払総額!I45/延労働時間数!I45)</f>
        <v>448.9077729698999</v>
      </c>
      <c r="J45" s="10">
        <f>IF(延労働時間数!J45=0,"",支払総額!J45/延労働時間数!J45)</f>
        <v>442.19436383460538</v>
      </c>
      <c r="K45" s="10">
        <f>IF(延労働時間数!K45=0,"",支払総額!K45/延労働時間数!K45)</f>
        <v>434.11566856641826</v>
      </c>
    </row>
    <row r="46" spans="1:11" ht="20.149999999999999" customHeight="1" x14ac:dyDescent="0.2">
      <c r="A46" s="9">
        <v>58</v>
      </c>
      <c r="B46" s="9">
        <v>3411100187</v>
      </c>
      <c r="C46" s="111" t="s">
        <v>430</v>
      </c>
      <c r="D46" s="10">
        <f>IF(延労働時間数!D46=0,"",支払総額!D46/延労働時間数!D46)</f>
        <v>258.64142716311517</v>
      </c>
      <c r="E46" s="10">
        <f>IF(延労働時間数!E46=0,"",支払総額!E46/延労働時間数!E46)</f>
        <v>302.64581506382149</v>
      </c>
      <c r="F46" s="10">
        <f>IF(延労働時間数!F46=0,"",支払総額!F46/延労働時間数!F46)</f>
        <v>340.04920943250414</v>
      </c>
      <c r="G46" s="10">
        <f>IF(延労働時間数!G46=0,"",支払総額!G46/延労働時間数!G46)</f>
        <v>354.92814614343706</v>
      </c>
      <c r="H46" s="10">
        <f>IF(延労働時間数!H46=0,"",支払総額!H46/延労働時間数!H46)</f>
        <v>324.93495548448442</v>
      </c>
      <c r="I46" s="10">
        <f>IF(延労働時間数!I46=0,"",支払総額!I46/延労働時間数!I46)</f>
        <v>299.39388119083549</v>
      </c>
      <c r="J46" s="10">
        <f>IF(延労働時間数!J46=0,"",支払総額!J46/延労働時間数!J46)</f>
        <v>292.48615213389837</v>
      </c>
      <c r="K46" s="10">
        <f>IF(延労働時間数!K46=0,"",支払総額!K46/延労働時間数!K46)</f>
        <v>275.77612342881804</v>
      </c>
    </row>
    <row r="47" spans="1:11" ht="20.149999999999999" customHeight="1" x14ac:dyDescent="0.2">
      <c r="A47" s="9">
        <v>59</v>
      </c>
      <c r="B47" s="9">
        <v>3411500329</v>
      </c>
      <c r="C47" s="111" t="s">
        <v>431</v>
      </c>
      <c r="D47" s="10">
        <f>IF(延労働時間数!D47=0,"",支払総額!D47/延労働時間数!D47)</f>
        <v>178.33862160566707</v>
      </c>
      <c r="E47" s="10">
        <f>IF(延労働時間数!E47=0,"",支払総額!E47/延労働時間数!E47)</f>
        <v>216.08168444044713</v>
      </c>
      <c r="F47" s="10">
        <f>IF(延労働時間数!F47=0,"",支払総額!F47/延労働時間数!F47)</f>
        <v>243.38841528524165</v>
      </c>
      <c r="G47" s="10">
        <f>IF(延労働時間数!G47=0,"",支払総額!G47/延労働時間数!G47)</f>
        <v>243.47156921840465</v>
      </c>
      <c r="H47" s="10">
        <f>IF(延労働時間数!H47=0,"",支払総額!H47/延労働時間数!H47)</f>
        <v>251.43610374047762</v>
      </c>
      <c r="I47" s="10">
        <f>IF(延労働時間数!I47=0,"",支払総額!I47/延労働時間数!I47)</f>
        <v>318.13458669054012</v>
      </c>
      <c r="J47" s="10">
        <f>IF(延労働時間数!J47=0,"",支払総額!J47/延労働時間数!J47)</f>
        <v>312.74782804919329</v>
      </c>
      <c r="K47" s="10">
        <f>IF(延労働時間数!K47=0,"",支払総額!K47/延労働時間数!K47)</f>
        <v>310.3477608598298</v>
      </c>
    </row>
    <row r="48" spans="1:11" ht="20.149999999999999" customHeight="1" x14ac:dyDescent="0.2">
      <c r="A48" s="9">
        <v>60</v>
      </c>
      <c r="B48" s="9">
        <v>3412700324</v>
      </c>
      <c r="C48" s="111" t="s">
        <v>432</v>
      </c>
      <c r="D48" s="10">
        <f>IF(延労働時間数!D48=0,"",支払総額!D48/延労働時間数!D48)</f>
        <v>241.82302017143587</v>
      </c>
      <c r="E48" s="10">
        <f>IF(延労働時間数!E48=0,"",支払総額!E48/延労働時間数!E48)</f>
        <v>195.97396058121134</v>
      </c>
      <c r="F48" s="10">
        <f>IF(延労働時間数!F48=0,"",支払総額!F48/延労働時間数!F48)</f>
        <v>189.36674996325149</v>
      </c>
      <c r="G48" s="10">
        <f>IF(延労働時間数!G48=0,"",支払総額!G48/延労働時間数!G48)</f>
        <v>182.5506503875711</v>
      </c>
      <c r="H48" s="10">
        <f>IF(延労働時間数!H48=0,"",支払総額!H48/延労働時間数!H48)</f>
        <v>211.64132867407437</v>
      </c>
      <c r="I48" s="10">
        <f>IF(延労働時間数!I48=0,"",支払総額!I48/延労働時間数!I48)</f>
        <v>220.36978423487699</v>
      </c>
      <c r="J48" s="10">
        <f>IF(延労働時間数!J48=0,"",支払総額!J48/延労働時間数!J48)</f>
        <v>209.41271745650869</v>
      </c>
      <c r="K48" s="10">
        <f>IF(延労働時間数!K48=0,"",支払総額!K48/延労働時間数!K48)</f>
        <v>241.08137270809669</v>
      </c>
    </row>
    <row r="49" spans="1:11" ht="20.149999999999999" customHeight="1" x14ac:dyDescent="0.2">
      <c r="A49" s="9">
        <v>61</v>
      </c>
      <c r="B49" s="9">
        <v>3410104420</v>
      </c>
      <c r="C49" s="111" t="s">
        <v>433</v>
      </c>
      <c r="D49" s="10">
        <f>IF(延労働時間数!D49=0,"",支払総額!D49/延労働時間数!D49)</f>
        <v>438.739450111324</v>
      </c>
      <c r="E49" s="10">
        <f>IF(延労働時間数!E49=0,"",支払総額!E49/延労働時間数!E49)</f>
        <v>464.74501432832329</v>
      </c>
      <c r="F49" s="10">
        <f>IF(延労働時間数!F49=0,"",支払総額!F49/延労働時間数!F49)</f>
        <v>427.46212121212119</v>
      </c>
      <c r="G49" s="10">
        <f>IF(延労働時間数!G49=0,"",支払総額!G49/延労働時間数!G49)</f>
        <v>420.46818299637118</v>
      </c>
      <c r="H49" s="10">
        <f>IF(延労働時間数!H49=0,"",支払総額!H49/延労働時間数!H49)</f>
        <v>393.79962872028267</v>
      </c>
      <c r="I49" s="10"/>
      <c r="J49" s="10">
        <f>IF(延労働時間数!J49=0,"",支払総額!J49/延労働時間数!J49)</f>
        <v>396.884561891516</v>
      </c>
      <c r="K49" s="10">
        <f>IF(延労働時間数!K49=0,"",支払総額!K49/延労働時間数!K49)</f>
        <v>430.68809643395281</v>
      </c>
    </row>
    <row r="50" spans="1:11" ht="20.149999999999999" customHeight="1" x14ac:dyDescent="0.2">
      <c r="A50" s="9">
        <v>62</v>
      </c>
      <c r="B50" s="9">
        <v>3411100021</v>
      </c>
      <c r="C50" s="111" t="s">
        <v>434</v>
      </c>
      <c r="D50" s="10">
        <f>IF(延労働時間数!D50=0,"",支払総額!D50/延労働時間数!D50)</f>
        <v>254.12092180217505</v>
      </c>
      <c r="E50" s="10">
        <f>IF(延労働時間数!E50=0,"",支払総額!E50/延労働時間数!E50)</f>
        <v>237.81235426294145</v>
      </c>
      <c r="F50" s="10">
        <f>IF(延労働時間数!F50=0,"",支払総額!F50/延労働時間数!F50)</f>
        <v>245.95661731160052</v>
      </c>
      <c r="G50" s="10">
        <f>IF(延労働時間数!G50=0,"",支払総額!G50/延労働時間数!G50)</f>
        <v>265.00265827832175</v>
      </c>
      <c r="H50" s="10">
        <f>IF(延労働時間数!H50=0,"",支払総額!H50/延労働時間数!H50)</f>
        <v>268.3462698483101</v>
      </c>
      <c r="I50" s="10">
        <f>IF(延労働時間数!I50=0,"",支払総額!I50/延労働時間数!I50)</f>
        <v>248.72989024364651</v>
      </c>
      <c r="J50" s="10">
        <f>IF(延労働時間数!J50=0,"",支払総額!J50/延労働時間数!J50)</f>
        <v>248.17111287198449</v>
      </c>
      <c r="K50" s="10">
        <f>IF(延労働時間数!K50=0,"",支払総額!K50/延労働時間数!K50)</f>
        <v>266.2939777418776</v>
      </c>
    </row>
    <row r="51" spans="1:11" ht="20.149999999999999" customHeight="1" x14ac:dyDescent="0.2">
      <c r="A51" s="9">
        <v>63</v>
      </c>
      <c r="B51" s="9">
        <v>3412100087</v>
      </c>
      <c r="C51" s="111" t="s">
        <v>435</v>
      </c>
      <c r="D51" s="10">
        <f>IF(延労働時間数!D51=0,"",支払総額!D51/延労働時間数!D51)</f>
        <v>204.15338416322359</v>
      </c>
      <c r="E51" s="10">
        <f>IF(延労働時間数!E51=0,"",支払総額!E51/延労働時間数!E51)</f>
        <v>201.80981272692529</v>
      </c>
      <c r="F51" s="10">
        <f>IF(延労働時間数!F51=0,"",支払総額!F51/延労働時間数!F51)</f>
        <v>192.08839809896563</v>
      </c>
      <c r="G51" s="10">
        <f>IF(延労働時間数!G51=0,"",支払総額!G51/延労働時間数!G51)</f>
        <v>206.89272767219597</v>
      </c>
      <c r="H51" s="10">
        <f>IF(延労働時間数!H51=0,"",支払総額!H51/延労働時間数!H51)</f>
        <v>188.58977218416442</v>
      </c>
      <c r="I51" s="10">
        <f>IF(延労働時間数!I51=0,"",支払総額!I51/延労働時間数!I51)</f>
        <v>178.70234724632385</v>
      </c>
      <c r="J51" s="10">
        <f>IF(延労働時間数!J51=0,"",支払総額!J51/延労働時間数!J51)</f>
        <v>177.81365576102419</v>
      </c>
      <c r="K51" s="10">
        <f>IF(延労働時間数!K51=0,"",支払総額!K51/延労働時間数!K51)</f>
        <v>223.00206108300543</v>
      </c>
    </row>
    <row r="52" spans="1:11" ht="20.149999999999999" customHeight="1" x14ac:dyDescent="0.2">
      <c r="A52" s="9">
        <v>64</v>
      </c>
      <c r="B52" s="9">
        <v>3412100178</v>
      </c>
      <c r="C52" s="111" t="s">
        <v>436</v>
      </c>
      <c r="D52" s="10">
        <f>IF(延労働時間数!D52=0,"",支払総額!D52/延労働時間数!D52)</f>
        <v>169.80970107789756</v>
      </c>
      <c r="E52" s="10">
        <f>IF(延労働時間数!E52=0,"",支払総額!E52/延労働時間数!E52)</f>
        <v>173.038224158498</v>
      </c>
      <c r="F52" s="10">
        <f>IF(延労働時間数!F52=0,"",支払総額!F52/延労働時間数!F52)</f>
        <v>163.39567430025446</v>
      </c>
      <c r="G52" s="10">
        <f>IF(延労働時間数!G52=0,"",支払総額!G52/延労働時間数!G52)</f>
        <v>167.69152714358194</v>
      </c>
      <c r="H52" s="10">
        <f>IF(延労働時間数!H52=0,"",支払総額!H52/延労働時間数!H52)</f>
        <v>198.16724436741768</v>
      </c>
      <c r="I52" s="10">
        <f>IF(延労働時間数!I52=0,"",支払総額!I52/延労働時間数!I52)</f>
        <v>203.55619133664609</v>
      </c>
      <c r="J52" s="10">
        <f>IF(延労働時間数!J52=0,"",支払総額!J52/延労働時間数!J52)</f>
        <v>227.88915534239274</v>
      </c>
      <c r="K52" s="10">
        <f>IF(延労働時間数!K52=0,"",支払総額!K52/延労働時間数!K52)</f>
        <v>224.59223179717748</v>
      </c>
    </row>
    <row r="53" spans="1:11" ht="20.149999999999999" customHeight="1" x14ac:dyDescent="0.2">
      <c r="A53" s="9">
        <v>65</v>
      </c>
      <c r="B53" s="9">
        <v>3411901022</v>
      </c>
      <c r="C53" s="111" t="s">
        <v>437</v>
      </c>
      <c r="D53" s="10">
        <f>IF(延労働時間数!D53=0,"",支払総額!D53/延労働時間数!D53)</f>
        <v>311.04566473988439</v>
      </c>
      <c r="E53" s="10">
        <f>IF(延労働時間数!E53=0,"",支払総額!E53/延労働時間数!E53)</f>
        <v>252.66289165722915</v>
      </c>
      <c r="F53" s="10">
        <f>IF(延労働時間数!F53=0,"",支払総額!F53/延労働時間数!F53)</f>
        <v>316.87834963845171</v>
      </c>
      <c r="G53" s="10">
        <f>IF(延労働時間数!G53=0,"",支払総額!G53/延労働時間数!G53)</f>
        <v>349.21676367869617</v>
      </c>
      <c r="H53" s="10">
        <f>IF(延労働時間数!H53=0,"",支払総額!H53/延労働時間数!H53)</f>
        <v>366.14038328330639</v>
      </c>
      <c r="I53" s="10">
        <f>IF(延労働時間数!I53=0,"",支払総額!I53/延労働時間数!I53)</f>
        <v>359.71383858707804</v>
      </c>
      <c r="J53" s="10">
        <f>IF(延労働時間数!J53=0,"",支払総額!J53/延労働時間数!J53)</f>
        <v>333.66672879776326</v>
      </c>
      <c r="K53" s="10">
        <f>IF(延労働時間数!K53=0,"",支払総額!K53/延労働時間数!K53)</f>
        <v>389.47177324900446</v>
      </c>
    </row>
    <row r="54" spans="1:11" ht="20.149999999999999" customHeight="1" x14ac:dyDescent="0.2">
      <c r="A54" s="9">
        <v>66</v>
      </c>
      <c r="B54" s="9">
        <v>3410102291</v>
      </c>
      <c r="C54" s="111" t="s">
        <v>438</v>
      </c>
      <c r="D54" s="10">
        <f>IF(延労働時間数!D54=0,"",支払総額!D54/延労働時間数!D54)</f>
        <v>100</v>
      </c>
      <c r="E54" s="10">
        <f>IF(延労働時間数!E54=0,"",支払総額!E54/延労働時間数!E54)</f>
        <v>84.046560229399049</v>
      </c>
      <c r="F54" s="10">
        <f>IF(延労働時間数!F54=0,"",支払総額!F54/延労働時間数!F54)</f>
        <v>130.12362228179921</v>
      </c>
      <c r="G54" s="10">
        <f>IF(延労働時間数!G54=0,"",支払総額!G54/延労働時間数!G54)</f>
        <v>134.17457578372159</v>
      </c>
      <c r="H54" s="10">
        <f>IF(延労働時間数!H54=0,"",支払総額!H54/延労働時間数!H54)</f>
        <v>139.39653633279772</v>
      </c>
      <c r="I54" s="10">
        <f>IF(延労働時間数!I54=0,"",支払総額!I54/延労働時間数!I54)</f>
        <v>115.89986442720495</v>
      </c>
      <c r="J54" s="10">
        <f>IF(延労働時間数!J54=0,"",支払総額!J54/延労働時間数!J54)</f>
        <v>144.7168839042134</v>
      </c>
      <c r="K54" s="10">
        <f>IF(延労働時間数!K54=0,"",支払総額!K54/延労働時間数!K54)</f>
        <v>170.29566882734238</v>
      </c>
    </row>
    <row r="55" spans="1:11" ht="20.149999999999999" customHeight="1" x14ac:dyDescent="0.2">
      <c r="A55" s="9">
        <v>67</v>
      </c>
      <c r="B55" s="9">
        <v>3410201184</v>
      </c>
      <c r="C55" s="111" t="s">
        <v>86</v>
      </c>
      <c r="D55" s="10">
        <f>IF(延労働時間数!D55=0,"",支払総額!D55/延労働時間数!D55)</f>
        <v>139.62779986615755</v>
      </c>
      <c r="E55" s="10">
        <f>IF(延労働時間数!E55=0,"",支払総額!E55/延労働時間数!E55)</f>
        <v>102.90147063936307</v>
      </c>
      <c r="F55" s="10">
        <f>IF(延労働時間数!F55=0,"",支払総額!F55/延労働時間数!F55)</f>
        <v>108.58219034755645</v>
      </c>
      <c r="G55" s="10">
        <f>IF(延労働時間数!G55=0,"",支払総額!G55/延労働時間数!G55)</f>
        <v>136.03788619653011</v>
      </c>
      <c r="H55" s="10">
        <f>IF(延労働時間数!H55=0,"",支払総額!H55/延労働時間数!H55)</f>
        <v>123.67474403355496</v>
      </c>
      <c r="I55" s="10">
        <f>IF(延労働時間数!I55=0,"",支払総額!I55/延労働時間数!I55)</f>
        <v>113.37604445607748</v>
      </c>
      <c r="J55" s="10">
        <f>IF(延労働時間数!J55=0,"",支払総額!J55/延労働時間数!J55)</f>
        <v>114.45246529050119</v>
      </c>
      <c r="K55" s="10">
        <f>IF(延労働時間数!K55=0,"",支払総額!K55/延労働時間数!K55)</f>
        <v>134.70972950257669</v>
      </c>
    </row>
    <row r="56" spans="1:11" ht="20.149999999999999" customHeight="1" x14ac:dyDescent="0.2">
      <c r="A56" s="9">
        <v>68</v>
      </c>
      <c r="B56" s="9">
        <v>3410204634</v>
      </c>
      <c r="C56" s="111" t="s">
        <v>439</v>
      </c>
      <c r="D56" s="10">
        <f>IF(延労働時間数!D56=0,"",支払総額!D56/延労働時間数!D56)</f>
        <v>142.29432361179767</v>
      </c>
      <c r="E56" s="10">
        <f>IF(延労働時間数!E56=0,"",支払総額!E56/延労働時間数!E56)</f>
        <v>134.67636059659466</v>
      </c>
      <c r="F56" s="10">
        <f>IF(延労働時間数!F56=0,"",支払総額!F56/延労働時間数!F56)</f>
        <v>128.88708133971292</v>
      </c>
      <c r="G56" s="10">
        <f>IF(延労働時間数!G56=0,"",支払総額!G56/延労働時間数!G56)</f>
        <v>145.48338523028303</v>
      </c>
      <c r="H56" s="10">
        <f>IF(延労働時間数!H56=0,"",支払総額!H56/延労働時間数!H56)</f>
        <v>175.49637162462358</v>
      </c>
      <c r="I56" s="10">
        <f>IF(延労働時間数!I56=0,"",支払総額!I56/延労働時間数!I56)</f>
        <v>128.34400740397965</v>
      </c>
      <c r="J56" s="10">
        <f>IF(延労働時間数!J56=0,"",支払総額!J56/延労働時間数!J56)</f>
        <v>111.96452058131038</v>
      </c>
      <c r="K56" s="10">
        <f>IF(延労働時間数!K56=0,"",支払総額!K56/延労働時間数!K56)</f>
        <v>125.12347936709867</v>
      </c>
    </row>
    <row r="57" spans="1:11" ht="20.149999999999999" customHeight="1" x14ac:dyDescent="0.2">
      <c r="A57" s="9">
        <v>69</v>
      </c>
      <c r="B57" s="9">
        <v>3410500742</v>
      </c>
      <c r="C57" s="111" t="s">
        <v>112</v>
      </c>
      <c r="D57" s="10">
        <f>IF(延労働時間数!D57=0,"",支払総額!D57/延労働時間数!D57)</f>
        <v>224.88340144932513</v>
      </c>
      <c r="E57" s="10">
        <f>IF(延労働時間数!E57=0,"",支払総額!E57/延労働時間数!E57)</f>
        <v>195.53109068956266</v>
      </c>
      <c r="F57" s="10">
        <f>IF(延労働時間数!F57=0,"",支払総額!F57/延労働時間数!F57)</f>
        <v>268.25264146513268</v>
      </c>
      <c r="G57" s="10" t="str">
        <f>IF(延労働時間数!G57=0,"",支払総額!G57/延労働時間数!G57)</f>
        <v/>
      </c>
      <c r="H57" s="10" t="str">
        <f>IF(延労働時間数!H57=0,"",支払総額!H57/延労働時間数!H57)</f>
        <v/>
      </c>
      <c r="I57" s="10">
        <f>IF(延労働時間数!I57=0,"",支払総額!I57/延労働時間数!I57)</f>
        <v>306.06051113762925</v>
      </c>
      <c r="J57" s="10">
        <f>IF(延労働時間数!J57=0,"",支払総額!J57/延労働時間数!J57)</f>
        <v>309.35757949106761</v>
      </c>
      <c r="K57" s="10">
        <f>IF(延労働時間数!K57=0,"",支払総額!K57/延労働時間数!K57)</f>
        <v>382.87019525973227</v>
      </c>
    </row>
    <row r="58" spans="1:11" ht="20.149999999999999" customHeight="1" x14ac:dyDescent="0.2">
      <c r="A58" s="9">
        <v>70</v>
      </c>
      <c r="B58" s="9">
        <v>3410900140</v>
      </c>
      <c r="C58" s="111" t="s">
        <v>440</v>
      </c>
      <c r="D58" s="10">
        <f>IF(延労働時間数!D58=0,"",支払総額!D58/延労働時間数!D58)</f>
        <v>201.86308016428677</v>
      </c>
      <c r="E58" s="10">
        <f>IF(延労働時間数!E58=0,"",支払総額!E58/延労働時間数!E58)</f>
        <v>202.08007493805525</v>
      </c>
      <c r="F58" s="10">
        <f>IF(延労働時間数!F58=0,"",支払総額!F58/延労働時間数!F58)</f>
        <v>180.65016483312959</v>
      </c>
      <c r="G58" s="10">
        <f>IF(延労働時間数!G58=0,"",支払総額!G58/延労働時間数!G58)</f>
        <v>172.37742594484166</v>
      </c>
      <c r="H58" s="10">
        <f>IF(延労働時間数!H58=0,"",支払総額!H58/延労働時間数!H58)</f>
        <v>193.3511239647693</v>
      </c>
      <c r="I58" s="10">
        <f>IF(延労働時間数!I58=0,"",支払総額!I58/延労働時間数!I58)</f>
        <v>162.75039862369923</v>
      </c>
      <c r="J58" s="10">
        <f>IF(延労働時間数!J58=0,"",支払総額!J58/延労働時間数!J58)</f>
        <v>170.47962759238888</v>
      </c>
      <c r="K58" s="10">
        <f>IF(延労働時間数!K58=0,"",支払総額!K58/延労働時間数!K58)</f>
        <v>173.7815587490814</v>
      </c>
    </row>
    <row r="59" spans="1:11" ht="20.149999999999999" customHeight="1" x14ac:dyDescent="0.2">
      <c r="A59" s="9">
        <v>71</v>
      </c>
      <c r="B59" s="9">
        <v>3410900173</v>
      </c>
      <c r="C59" s="111" t="s">
        <v>441</v>
      </c>
      <c r="D59" s="10">
        <f>IF(延労働時間数!D59=0,"",支払総額!D59/延労働時間数!D59)</f>
        <v>216.30110956381114</v>
      </c>
      <c r="E59" s="10">
        <f>IF(延労働時間数!E59=0,"",支払総額!E59/延労働時間数!E59)</f>
        <v>221.84772727272727</v>
      </c>
      <c r="F59" s="10">
        <f>IF(延労働時間数!F59=0,"",支払総額!F59/延労働時間数!F59)</f>
        <v>232.12514645577036</v>
      </c>
      <c r="G59" s="10">
        <f>IF(延労働時間数!G59=0,"",支払総額!G59/延労働時間数!G59)</f>
        <v>233.18570488927867</v>
      </c>
      <c r="H59" s="10">
        <f>IF(延労働時間数!H59=0,"",支払総額!H59/延労働時間数!H59)</f>
        <v>235.62190437270127</v>
      </c>
      <c r="I59" s="10">
        <f>IF(延労働時間数!I59=0,"",支払総額!I59/延労働時間数!I59)</f>
        <v>237.96481228601397</v>
      </c>
      <c r="J59" s="10">
        <f>IF(延労働時間数!J59=0,"",支払総額!J59/延労働時間数!J59)</f>
        <v>226.96187705162637</v>
      </c>
      <c r="K59" s="10" t="str">
        <f>IF(延労働時間数!K59=0,"",支払総額!K59/延労働時間数!K59)</f>
        <v/>
      </c>
    </row>
    <row r="60" spans="1:11" ht="20.149999999999999" customHeight="1" x14ac:dyDescent="0.2">
      <c r="A60" s="9">
        <v>72</v>
      </c>
      <c r="B60" s="9">
        <v>3411100443</v>
      </c>
      <c r="C60" s="111" t="s">
        <v>442</v>
      </c>
      <c r="D60" s="10">
        <f>IF(延労働時間数!D60=0,"",支払総額!D60/延労働時間数!D60)</f>
        <v>434.97573900803178</v>
      </c>
      <c r="E60" s="10">
        <f>IF(延労働時間数!E60=0,"",支払総額!E60/延労働時間数!E60)</f>
        <v>439.02959935321593</v>
      </c>
      <c r="F60" s="10">
        <f>IF(延労働時間数!F60=0,"",支払総額!F60/延労働時間数!F60)</f>
        <v>444.26702002598637</v>
      </c>
      <c r="G60" s="10">
        <f>IF(延労働時間数!G60=0,"",支払総額!G60/延労働時間数!G60)</f>
        <v>433.89050750824896</v>
      </c>
      <c r="H60" s="10">
        <f>IF(延労働時間数!H60=0,"",支払総額!H60/延労働時間数!H60)</f>
        <v>373.10015233949946</v>
      </c>
      <c r="I60" s="10">
        <f>IF(延労働時間数!I60=0,"",支払総額!I60/延労働時間数!I60)</f>
        <v>377.38580441990177</v>
      </c>
      <c r="J60" s="10">
        <f>IF(延労働時間数!J60=0,"",支払総額!J60/延労働時間数!J60)</f>
        <v>399.64754233447326</v>
      </c>
      <c r="K60" s="10">
        <f>IF(延労働時間数!K60=0,"",支払総額!K60/延労働時間数!K60)</f>
        <v>426.05274646852632</v>
      </c>
    </row>
    <row r="61" spans="1:11" ht="20.149999999999999" customHeight="1" x14ac:dyDescent="0.2">
      <c r="A61" s="9">
        <v>73</v>
      </c>
      <c r="B61" s="9">
        <v>3411100526</v>
      </c>
      <c r="C61" s="111" t="s">
        <v>443</v>
      </c>
      <c r="D61" s="10">
        <f>IF(延労働時間数!D61=0,"",支払総額!D61/延労働時間数!D61)</f>
        <v>182.55508411493227</v>
      </c>
      <c r="E61" s="10">
        <f>IF(延労働時間数!E61=0,"",支払総額!E61/延労働時間数!E61)</f>
        <v>197.45108441254487</v>
      </c>
      <c r="F61" s="10">
        <f>IF(延労働時間数!F61=0,"",支払総額!F61/延労働時間数!F61)</f>
        <v>215.12041126138558</v>
      </c>
      <c r="G61" s="10">
        <f>IF(延労働時間数!G61=0,"",支払総額!G61/延労働時間数!G61)</f>
        <v>219.99153146728472</v>
      </c>
      <c r="H61" s="10">
        <f>IF(延労働時間数!H61=0,"",支払総額!H61/延労働時間数!H61)</f>
        <v>241.96668926116007</v>
      </c>
      <c r="I61" s="10">
        <f>IF(延労働時間数!I61=0,"",支払総額!I61/延労働時間数!I61)</f>
        <v>267.1612807589683</v>
      </c>
      <c r="J61" s="10">
        <f>IF(延労働時間数!J61=0,"",支払総額!J61/延労働時間数!J61)</f>
        <v>276.00996221229821</v>
      </c>
      <c r="K61" s="51" t="str">
        <f>IF(延労働時間数!K61=0,"",支払総額!K61/延労働時間数!K61)</f>
        <v/>
      </c>
    </row>
    <row r="62" spans="1:11" ht="20.149999999999999" customHeight="1" x14ac:dyDescent="0.2">
      <c r="A62" s="9">
        <v>74</v>
      </c>
      <c r="B62" s="9">
        <v>3411501350</v>
      </c>
      <c r="C62" s="111" t="s">
        <v>444</v>
      </c>
      <c r="D62" s="10">
        <f>IF(延労働時間数!D62=0,"",支払総額!D62/延労働時間数!D62)</f>
        <v>172.39732696897374</v>
      </c>
      <c r="E62" s="10">
        <f>IF(延労働時間数!E62=0,"",支払総額!E62/延労働時間数!E62)</f>
        <v>222.82093247146196</v>
      </c>
      <c r="F62" s="10">
        <f>IF(延労働時間数!F62=0,"",支払総額!F62/延労働時間数!F62)</f>
        <v>194.81902956132035</v>
      </c>
      <c r="G62" s="10">
        <f>IF(延労働時間数!G62=0,"",支払総額!G62/延労働時間数!G62)</f>
        <v>218.29019766927274</v>
      </c>
      <c r="H62" s="10">
        <f>IF(延労働時間数!H62=0,"",支払総額!H62/延労働時間数!H62)</f>
        <v>244.71827930582842</v>
      </c>
      <c r="I62" s="10">
        <f>IF(延労働時間数!I62=0,"",支払総額!I62/延労働時間数!I62)</f>
        <v>165.45773766976413</v>
      </c>
      <c r="J62" s="10">
        <f>IF(延労働時間数!J62=0,"",支払総額!J62/延労働時間数!J62)</f>
        <v>194.46738180759149</v>
      </c>
      <c r="K62" s="10">
        <f>IF(延労働時間数!K62=0,"",支払総額!K62/延労働時間数!K62)</f>
        <v>214.37686123400408</v>
      </c>
    </row>
    <row r="63" spans="1:11" ht="20.149999999999999" customHeight="1" x14ac:dyDescent="0.2">
      <c r="A63" s="9">
        <v>75</v>
      </c>
      <c r="B63" s="9">
        <v>3411501368</v>
      </c>
      <c r="C63" s="111" t="s">
        <v>445</v>
      </c>
      <c r="D63" s="10">
        <f>IF(延労働時間数!D63=0,"",支払総額!D63/延労働時間数!D63)</f>
        <v>391.10120161957423</v>
      </c>
      <c r="E63" s="10">
        <f>IF(延労働時間数!E63=0,"",支払総額!E63/延労働時間数!E63)</f>
        <v>406.01293571115411</v>
      </c>
      <c r="F63" s="10">
        <f>IF(延労働時間数!F63=0,"",支払総額!F63/延労働時間数!F63)</f>
        <v>430.72402126849107</v>
      </c>
      <c r="G63" s="10">
        <f>IF(延労働時間数!G63=0,"",支払総額!G63/延労働時間数!G63)</f>
        <v>452.19542987584731</v>
      </c>
      <c r="H63" s="10">
        <f>IF(延労働時間数!H63=0,"",支払総額!H63/延労働時間数!H63)</f>
        <v>463.99836176158811</v>
      </c>
      <c r="I63" s="10">
        <f>IF(延労働時間数!I63=0,"",支払総額!I63/延労働時間数!I63)</f>
        <v>492.56338847263544</v>
      </c>
      <c r="J63" s="10">
        <f>IF(延労働時間数!J63=0,"",支払総額!J63/延労働時間数!J63)</f>
        <v>497.52468450277638</v>
      </c>
      <c r="K63" s="10">
        <f>IF(延労働時間数!K63=0,"",支払総額!K63/延労働時間数!K63)</f>
        <v>533.58316841480314</v>
      </c>
    </row>
    <row r="64" spans="1:11" ht="20.149999999999999" customHeight="1" x14ac:dyDescent="0.2">
      <c r="A64" s="9">
        <v>76</v>
      </c>
      <c r="B64" s="9">
        <v>3412500260</v>
      </c>
      <c r="C64" s="111" t="s">
        <v>446</v>
      </c>
      <c r="D64" s="10">
        <f>IF(延労働時間数!D64=0,"",支払総額!D64/延労働時間数!D64)</f>
        <v>210.55487879906485</v>
      </c>
      <c r="E64" s="10">
        <f>IF(延労働時間数!E64=0,"",支払総額!E64/延労働時間数!E64)</f>
        <v>231.35701740871977</v>
      </c>
      <c r="F64" s="10">
        <f>IF(延労働時間数!F64=0,"",支払総額!F64/延労働時間数!F64)</f>
        <v>180.91762670620889</v>
      </c>
      <c r="G64" s="10">
        <f>IF(延労働時間数!G64=0,"",支払総額!G64/延労働時間数!G64)</f>
        <v>191.06477429755873</v>
      </c>
      <c r="H64" s="10">
        <f>IF(延労働時間数!H64=0,"",支払総額!H64/延労働時間数!H64)</f>
        <v>195.29284969289606</v>
      </c>
      <c r="I64" s="10">
        <f>IF(延労働時間数!I64=0,"",支払総額!I64/延労働時間数!I64)</f>
        <v>199.99448476052248</v>
      </c>
      <c r="J64" s="10">
        <f>IF(延労働時間数!J64=0,"",支払総額!J64/延労働時間数!J64)</f>
        <v>261.28603712671509</v>
      </c>
      <c r="K64" s="10">
        <f>IF(延労働時間数!K64=0,"",支払総額!K64/延労働時間数!K64)</f>
        <v>275.82219734079774</v>
      </c>
    </row>
    <row r="65" spans="1:11" ht="20.149999999999999" customHeight="1" x14ac:dyDescent="0.2">
      <c r="A65" s="9">
        <v>78</v>
      </c>
      <c r="B65" s="9">
        <v>3413600218</v>
      </c>
      <c r="C65" s="111" t="s">
        <v>447</v>
      </c>
      <c r="D65" s="10">
        <f>IF(延労働時間数!D65=0,"",支払総額!D65/延労働時間数!D65)</f>
        <v>189.22351649692015</v>
      </c>
      <c r="E65" s="10">
        <f>IF(延労働時間数!E65=0,"",支払総額!E65/延労働時間数!E65)</f>
        <v>184.96216266291478</v>
      </c>
      <c r="F65" s="10">
        <f>IF(延労働時間数!F65=0,"",支払総額!F65/延労働時間数!F65)</f>
        <v>179.38584013948793</v>
      </c>
      <c r="G65" s="10">
        <f>IF(延労働時間数!G65=0,"",支払総額!G65/延労働時間数!G65)</f>
        <v>185.32781288923744</v>
      </c>
      <c r="H65" s="10">
        <f>IF(延労働時間数!H65=0,"",支払総額!H65/延労働時間数!H65)</f>
        <v>186.68468217486188</v>
      </c>
      <c r="I65" s="10">
        <f>IF(延労働時間数!I65=0,"",支払総額!I65/延労働時間数!I65)</f>
        <v>188.87990539593554</v>
      </c>
      <c r="J65" s="10">
        <f>IF(延労働時間数!J65=0,"",支払総額!J65/延労働時間数!J65)</f>
        <v>212.37984462852484</v>
      </c>
      <c r="K65" s="10">
        <f>IF(延労働時間数!K65=0,"",支払総額!K65/延労働時間数!K65)</f>
        <v>203.1860998898274</v>
      </c>
    </row>
    <row r="66" spans="1:11" ht="20.149999999999999" customHeight="1" x14ac:dyDescent="0.2">
      <c r="A66" s="9">
        <v>79</v>
      </c>
      <c r="B66" s="9">
        <v>3413600226</v>
      </c>
      <c r="C66" s="111" t="s">
        <v>448</v>
      </c>
      <c r="D66" s="10">
        <f>IF(延労働時間数!D66=0,"",支払総額!D66/延労働時間数!D66)</f>
        <v>189.41821097647897</v>
      </c>
      <c r="E66" s="10">
        <f>IF(延労働時間数!E66=0,"",支払総額!E66/延労働時間数!E66)</f>
        <v>205.44827260713612</v>
      </c>
      <c r="F66" s="10">
        <f>IF(延労働時間数!F66=0,"",支払総額!F66/延労働時間数!F66)</f>
        <v>194.46168491194669</v>
      </c>
      <c r="G66" s="10">
        <f>IF(延労働時間数!G66=0,"",支払総額!G66/延労働時間数!G66)</f>
        <v>183.29993424297223</v>
      </c>
      <c r="H66" s="10">
        <f>IF(延労働時間数!H66=0,"",支払総額!H66/延労働時間数!H66)</f>
        <v>176.9698808721061</v>
      </c>
      <c r="I66" s="10">
        <f>IF(延労働時間数!I66=0,"",支払総額!I66/延労働時間数!I66)</f>
        <v>178.75275369111787</v>
      </c>
      <c r="J66" s="10">
        <f>IF(延労働時間数!J66=0,"",支払総額!J66/延労働時間数!J66)</f>
        <v>206.39749086866763</v>
      </c>
      <c r="K66" s="10">
        <f>IF(延労働時間数!K66=0,"",支払総額!K66/延労働時間数!K66)</f>
        <v>197.97351945854484</v>
      </c>
    </row>
    <row r="67" spans="1:11" ht="20.149999999999999" customHeight="1" x14ac:dyDescent="0.2">
      <c r="A67" s="9">
        <v>81</v>
      </c>
      <c r="B67" s="9">
        <v>3410104768</v>
      </c>
      <c r="C67" s="111" t="s">
        <v>449</v>
      </c>
      <c r="D67" s="10">
        <f>IF(延労働時間数!D67=0,"",支払総額!D67/延労働時間数!D67)</f>
        <v>50.982951927507294</v>
      </c>
      <c r="E67" s="10">
        <f>IF(延労働時間数!E67=0,"",支払総額!E67/延労働時間数!E67)</f>
        <v>59.979895007260133</v>
      </c>
      <c r="F67" s="10">
        <f>IF(延労働時間数!F67=0,"",支払総額!F67/延労働時間数!F67)</f>
        <v>60</v>
      </c>
      <c r="G67" s="10">
        <f>IF(延労働時間数!G67=0,"",支払総額!G67/延労働時間数!G67)</f>
        <v>92.216797958504387</v>
      </c>
      <c r="H67" s="10">
        <f>IF(延労働時間数!H67=0,"",支払総額!H67/延労働時間数!H67)</f>
        <v>97.131367292225207</v>
      </c>
      <c r="I67" s="10">
        <f>IF(延労働時間数!I67=0,"",支払総額!I67/延労働時間数!I67)</f>
        <v>79.062766259585345</v>
      </c>
      <c r="J67" s="10">
        <f>IF(延労働時間数!J67=0,"",支払総額!J67/延労働時間数!J67)</f>
        <v>67.60088446655611</v>
      </c>
      <c r="K67" s="10">
        <f>IF(延労働時間数!K67=0,"",支払総額!K67/延労働時間数!K67)</f>
        <v>87.179359713660773</v>
      </c>
    </row>
    <row r="68" spans="1:11" ht="20.149999999999999" customHeight="1" x14ac:dyDescent="0.2">
      <c r="A68" s="9">
        <v>82</v>
      </c>
      <c r="B68" s="9">
        <v>3414200018</v>
      </c>
      <c r="C68" s="111" t="s">
        <v>1040</v>
      </c>
      <c r="D68" s="10">
        <f>IF(延労働時間数!D68=0,"",支払総額!D68/延労働時間数!D68)</f>
        <v>225.10842967785385</v>
      </c>
      <c r="E68" s="10">
        <f>IF(延労働時間数!E68=0,"",支払総額!E68/延労働時間数!E68)</f>
        <v>211.81135991261607</v>
      </c>
      <c r="F68" s="10">
        <f>IF(延労働時間数!F68=0,"",支払総額!F68/延労働時間数!F68)</f>
        <v>238.90458962166633</v>
      </c>
      <c r="G68" s="10">
        <f>IF(延労働時間数!G68=0,"",支払総額!G68/延労働時間数!G68)</f>
        <v>257.21886146383224</v>
      </c>
      <c r="H68" s="10">
        <f>IF(延労働時間数!H68=0,"",支払総額!H68/延労働時間数!H68)</f>
        <v>227.54904273029967</v>
      </c>
      <c r="I68" s="10">
        <f>IF(延労働時間数!I68=0,"",支払総額!I68/延労働時間数!I68)</f>
        <v>193.50331125827816</v>
      </c>
      <c r="J68" s="10">
        <f>IF(延労働時間数!J68=0,"",支払総額!J68/延労働時間数!J68)</f>
        <v>252.37648694577476</v>
      </c>
      <c r="K68" s="10">
        <f>IF(延労働時間数!K68=0,"",支払総額!K68/延労働時間数!K68)</f>
        <v>285.40808766785</v>
      </c>
    </row>
    <row r="69" spans="1:11" ht="20.149999999999999" customHeight="1" x14ac:dyDescent="0.2">
      <c r="A69" s="9">
        <v>83</v>
      </c>
      <c r="B69" s="9">
        <v>3411500626</v>
      </c>
      <c r="C69" s="111" t="s">
        <v>450</v>
      </c>
      <c r="D69" s="10">
        <f>IF(延労働時間数!D69=0,"",支払総額!D69/延労働時間数!D69)</f>
        <v>75.604774110861896</v>
      </c>
      <c r="E69" s="10">
        <f>IF(延労働時間数!E69=0,"",支払総額!E69/延労働時間数!E69)</f>
        <v>73.792814203830559</v>
      </c>
      <c r="F69" s="10">
        <f>IF(延労働時間数!F69=0,"",支払総額!F69/延労働時間数!F69)</f>
        <v>101.91265381606088</v>
      </c>
      <c r="G69" s="10">
        <f>IF(延労働時間数!G69=0,"",支払総額!G69/延労働時間数!G69)</f>
        <v>104.7581839118276</v>
      </c>
      <c r="H69" s="10">
        <f>IF(延労働時間数!H69=0,"",支払総額!H69/延労働時間数!H69)</f>
        <v>107.33059235571798</v>
      </c>
      <c r="I69" s="10">
        <f>IF(延労働時間数!I69=0,"",支払総額!I69/延労働時間数!I69)</f>
        <v>78.25431326116373</v>
      </c>
      <c r="J69" s="10">
        <f>IF(延労働時間数!J69=0,"",支払総額!J69/延労働時間数!J69)</f>
        <v>80.401894451962107</v>
      </c>
      <c r="K69" s="10">
        <f>IF(延労働時間数!K69=0,"",支払総額!K69/延労働時間数!K69)</f>
        <v>95.547868362004493</v>
      </c>
    </row>
    <row r="70" spans="1:11" ht="20.149999999999999" customHeight="1" x14ac:dyDescent="0.2">
      <c r="A70" s="9">
        <v>85</v>
      </c>
      <c r="B70" s="9">
        <v>3410500759</v>
      </c>
      <c r="C70" s="111" t="s">
        <v>1041</v>
      </c>
      <c r="D70" s="10">
        <f>IF(延労働時間数!D70=0,"",支払総額!D70/延労働時間数!D70)</f>
        <v>216.81621990004544</v>
      </c>
      <c r="E70" s="10">
        <f>IF(延労働時間数!E70=0,"",支払総額!E70/延労働時間数!E70)</f>
        <v>511.35010266940452</v>
      </c>
      <c r="F70" s="10">
        <f>IF(延労働時間数!F70=0,"",支払総額!F70/延労働時間数!F70)</f>
        <v>170.41330853482125</v>
      </c>
      <c r="G70" s="10">
        <f>IF(延労働時間数!G70=0,"",支払総額!G70/延労働時間数!G70)</f>
        <v>151.88852737303719</v>
      </c>
      <c r="H70" s="10">
        <f>IF(延労働時間数!H70=0,"",支払総額!H70/延労働時間数!H70)</f>
        <v>171.77122517493831</v>
      </c>
      <c r="I70" s="10">
        <f>IF(延労働時間数!I70=0,"",支払総額!I70/延労働時間数!I70)</f>
        <v>190.31822009484554</v>
      </c>
      <c r="J70" s="10">
        <f>IF(延労働時間数!J70=0,"",支払総額!J70/延労働時間数!J70)</f>
        <v>209.44173130326536</v>
      </c>
      <c r="K70" s="10">
        <f>IF(延労働時間数!K70=0,"",支払総額!K70/延労働時間数!K70)</f>
        <v>202.42102142796645</v>
      </c>
    </row>
    <row r="71" spans="1:11" ht="20.149999999999999" customHeight="1" x14ac:dyDescent="0.2">
      <c r="A71" s="9">
        <v>86</v>
      </c>
      <c r="B71" s="9">
        <v>3412500211</v>
      </c>
      <c r="C71" s="111" t="s">
        <v>451</v>
      </c>
      <c r="D71" s="10">
        <f>IF(延労働時間数!D71=0,"",支払総額!D71/延労働時間数!D71)</f>
        <v>293.48050501299667</v>
      </c>
      <c r="E71" s="10">
        <f>IF(延労働時間数!E71=0,"",支払総額!E71/延労働時間数!E71)</f>
        <v>309.12834591626631</v>
      </c>
      <c r="F71" s="10">
        <f>IF(延労働時間数!F71=0,"",支払総額!F71/延労働時間数!F71)</f>
        <v>161.21210076473236</v>
      </c>
      <c r="G71" s="10">
        <f>IF(延労働時間数!G71=0,"",支払総額!G71/延労働時間数!G71)</f>
        <v>193.9381326269984</v>
      </c>
      <c r="H71" s="10">
        <f>IF(延労働時間数!H71=0,"",支払総額!H71/延労働時間数!H71)</f>
        <v>222.42447294066508</v>
      </c>
      <c r="I71" s="10">
        <f>IF(延労働時間数!I71=0,"",支払総額!I71/延労働時間数!I71)</f>
        <v>230.51703573095472</v>
      </c>
      <c r="J71" s="10">
        <f>IF(延労働時間数!J71=0,"",支払総額!J71/延労働時間数!J71)</f>
        <v>260.64197011155545</v>
      </c>
      <c r="K71" s="10">
        <f>IF(延労働時間数!K71=0,"",支払総額!K71/延労働時間数!K71)</f>
        <v>221.86941580756013</v>
      </c>
    </row>
    <row r="72" spans="1:11" ht="20.149999999999999" customHeight="1" x14ac:dyDescent="0.2">
      <c r="A72" s="9">
        <v>87</v>
      </c>
      <c r="B72" s="9">
        <v>3410105005</v>
      </c>
      <c r="C72" s="111" t="s">
        <v>452</v>
      </c>
      <c r="D72" s="10">
        <f>IF(延労働時間数!D72=0,"",支払総額!D72/延労働時間数!D72)</f>
        <v>323.93768571927984</v>
      </c>
      <c r="E72" s="10">
        <f>IF(延労働時間数!E72=0,"",支払総額!E72/延労働時間数!E72)</f>
        <v>338.17152103559869</v>
      </c>
      <c r="F72" s="10">
        <f>IF(延労働時間数!F72=0,"",支払総額!F72/延労働時間数!F72)</f>
        <v>340.38137890394813</v>
      </c>
      <c r="G72" s="10" t="str">
        <f>IF(延労働時間数!G72=0,"",支払総額!G72/延労働時間数!G72)</f>
        <v/>
      </c>
      <c r="H72" s="10">
        <f>IF(延労働時間数!H72=0,"",支払総額!H72/延労働時間数!H72)</f>
        <v>463.54861273024017</v>
      </c>
      <c r="I72" s="10">
        <f>IF(延労働時間数!I72=0,"",支払総額!I72/延労働時間数!I72)</f>
        <v>452.68407108952425</v>
      </c>
      <c r="J72" s="10">
        <f>IF(延労働時間数!J72=0,"",支払総額!J72/延労働時間数!J72)</f>
        <v>429.46044983573415</v>
      </c>
      <c r="K72" s="10">
        <f>IF(延労働時間数!K72=0,"",支払総額!K72/延労働時間数!K72)</f>
        <v>562.45878339965884</v>
      </c>
    </row>
    <row r="73" spans="1:11" ht="20.149999999999999" customHeight="1" x14ac:dyDescent="0.2">
      <c r="A73" s="9">
        <v>88</v>
      </c>
      <c r="B73" s="9">
        <v>3410105013</v>
      </c>
      <c r="C73" s="111" t="s">
        <v>453</v>
      </c>
      <c r="D73" s="10">
        <f>IF(延労働時間数!D73=0,"",支払総額!D73/延労働時間数!D73)</f>
        <v>270.06258856872932</v>
      </c>
      <c r="E73" s="10">
        <f>IF(延労働時間数!E73=0,"",支払総額!E73/延労働時間数!E73)</f>
        <v>279.97101449275362</v>
      </c>
      <c r="F73" s="10">
        <f>IF(延労働時間数!F73=0,"",支払総額!F73/延労働時間数!F73)</f>
        <v>284.92922272047832</v>
      </c>
      <c r="G73" s="10">
        <f>IF(延労働時間数!G73=0,"",支払総額!G73/延労働時間数!G73)</f>
        <v>290.0149625935162</v>
      </c>
      <c r="H73" s="10">
        <f>IF(延労働時間数!H73=0,"",支払総額!H73/延労働時間数!H73)</f>
        <v>290</v>
      </c>
      <c r="I73" s="10">
        <f>IF(延労働時間数!I73=0,"",支払総額!I73/延労働時間数!I73)</f>
        <v>290</v>
      </c>
      <c r="J73" s="10">
        <f>IF(延労働時間数!J73=0,"",支払総額!J73/延労働時間数!J73)</f>
        <v>290.00764951321281</v>
      </c>
      <c r="K73" s="10">
        <f>IF(延労働時間数!K73=0,"",支払総額!K73/延労働時間数!K73)</f>
        <v>290.53870852657866</v>
      </c>
    </row>
    <row r="74" spans="1:11" ht="20.149999999999999" customHeight="1" x14ac:dyDescent="0.2">
      <c r="A74" s="9">
        <v>89</v>
      </c>
      <c r="B74" s="9">
        <v>3411100146</v>
      </c>
      <c r="C74" s="111" t="s">
        <v>454</v>
      </c>
      <c r="D74" s="10">
        <f>IF(延労働時間数!D74=0,"",支払総額!D74/延労働時間数!D74)</f>
        <v>272.88019447455736</v>
      </c>
      <c r="E74" s="10">
        <f>IF(延労働時間数!E74=0,"",支払総額!E74/延労働時間数!E74)</f>
        <v>311.29695658660302</v>
      </c>
      <c r="F74" s="10">
        <f>IF(延労働時間数!F74=0,"",支払総額!F74/延労働時間数!F74)</f>
        <v>351.3593350871173</v>
      </c>
      <c r="G74" s="10">
        <f>IF(延労働時間数!G74=0,"",支払総額!G74/延労働時間数!G74)</f>
        <v>360.97300450595429</v>
      </c>
      <c r="H74" s="10">
        <f>IF(延労働時間数!H74=0,"",支払総額!H74/延労働時間数!H74)</f>
        <v>377.8513201845077</v>
      </c>
      <c r="I74" s="10">
        <f>IF(延労働時間数!I74=0,"",支払総額!I74/延労働時間数!I74)</f>
        <v>377.63791412761782</v>
      </c>
      <c r="J74" s="10">
        <f>IF(延労働時間数!J74=0,"",支払総額!J74/延労働時間数!J74)</f>
        <v>381.03926137767894</v>
      </c>
      <c r="K74" s="10">
        <f>IF(延労働時間数!K74=0,"",支払総額!K74/延労働時間数!K74)</f>
        <v>404.0056021422028</v>
      </c>
    </row>
    <row r="75" spans="1:11" ht="20.149999999999999" customHeight="1" x14ac:dyDescent="0.2">
      <c r="A75" s="9">
        <v>91</v>
      </c>
      <c r="B75" s="9">
        <v>3411501483</v>
      </c>
      <c r="C75" s="111" t="s">
        <v>1042</v>
      </c>
      <c r="D75" s="10">
        <f>IF(延労働時間数!D75=0,"",支払総額!D75/延労働時間数!D75)</f>
        <v>123.06717363751584</v>
      </c>
      <c r="E75" s="10">
        <f>IF(延労働時間数!E75=0,"",支払総額!E75/延労働時間数!E75)</f>
        <v>135.13397642015005</v>
      </c>
      <c r="F75" s="10">
        <f>IF(延労働時間数!F75=0,"",支払総額!F75/延労働時間数!F75)</f>
        <v>142.75307711630245</v>
      </c>
      <c r="G75" s="10">
        <f>IF(延労働時間数!G75=0,"",支払総額!G75/延労働時間数!G75)</f>
        <v>145.09827137106322</v>
      </c>
      <c r="H75" s="10">
        <f>IF(延労働時間数!H75=0,"",支払総額!H75/延労働時間数!H75)</f>
        <v>147.85896889646358</v>
      </c>
      <c r="I75" s="10">
        <f>IF(延労働時間数!I75=0,"",支払総額!I75/延労働時間数!I75)</f>
        <v>173.79558757316525</v>
      </c>
      <c r="J75" s="10">
        <f>IF(延労働時間数!J75=0,"",支払総額!J75/延労働時間数!J75)</f>
        <v>173.45803842264914</v>
      </c>
      <c r="K75" s="10">
        <f>IF(延労働時間数!K75=0,"",支払総額!K75/延労働時間数!K75)</f>
        <v>175.2471279722148</v>
      </c>
    </row>
    <row r="76" spans="1:11" ht="20.149999999999999" customHeight="1" x14ac:dyDescent="0.2">
      <c r="A76" s="9">
        <v>92</v>
      </c>
      <c r="B76" s="9">
        <v>3411900032</v>
      </c>
      <c r="C76" s="111" t="s">
        <v>456</v>
      </c>
      <c r="D76" s="10">
        <f>IF(延労働時間数!D76=0,"",支払総額!D76/延労働時間数!D76)</f>
        <v>455.01761884408984</v>
      </c>
      <c r="E76" s="10">
        <f>IF(延労働時間数!E76=0,"",支払総額!E76/延労働時間数!E76)</f>
        <v>469.10816732566047</v>
      </c>
      <c r="F76" s="10">
        <f>IF(延労働時間数!F76=0,"",支払総額!F76/延労働時間数!F76)</f>
        <v>471.30433079093092</v>
      </c>
      <c r="G76" s="10">
        <f>IF(延労働時間数!G76=0,"",支払総額!G76/延労働時間数!G76)</f>
        <v>444.19111570247935</v>
      </c>
      <c r="H76" s="10">
        <f>IF(延労働時間数!H76=0,"",支払総額!H76/延労働時間数!H76)</f>
        <v>413.66853894102337</v>
      </c>
      <c r="I76" s="10">
        <f>IF(延労働時間数!I76=0,"",支払総額!I76/延労働時間数!I76)</f>
        <v>494.80324403774739</v>
      </c>
      <c r="J76" s="10">
        <f>IF(延労働時間数!J76=0,"",支払総額!J76/延労働時間数!J76)</f>
        <v>460.05207793553734</v>
      </c>
      <c r="K76" s="10">
        <f>IF(延労働時間数!K76=0,"",支払総額!K76/延労働時間数!K76)</f>
        <v>518.0499893696184</v>
      </c>
    </row>
    <row r="77" spans="1:11" ht="20.149999999999999" customHeight="1" x14ac:dyDescent="0.2">
      <c r="A77" s="9">
        <v>93</v>
      </c>
      <c r="B77" s="9">
        <v>3411901014</v>
      </c>
      <c r="C77" s="111" t="s">
        <v>457</v>
      </c>
      <c r="D77" s="10">
        <f>IF(延労働時間数!D77=0,"",支払総額!D77/延労働時間数!D77)</f>
        <v>194.2801686228126</v>
      </c>
      <c r="E77" s="10">
        <f>IF(延労働時間数!E77=0,"",支払総額!E77/延労働時間数!E77)</f>
        <v>185.25272922319681</v>
      </c>
      <c r="F77" s="10">
        <f>IF(延労働時間数!F77=0,"",支払総額!F77/延労働時間数!F77)</f>
        <v>178.04130460659445</v>
      </c>
      <c r="G77" s="10">
        <f>IF(延労働時間数!G77=0,"",支払総額!G77/延労働時間数!G77)</f>
        <v>178.35316722449485</v>
      </c>
      <c r="H77" s="10">
        <f>IF(延労働時間数!H77=0,"",支払総額!H77/延労働時間数!H77)</f>
        <v>178.94922425952046</v>
      </c>
      <c r="I77" s="10">
        <f>IF(延労働時間数!I77=0,"",支払総額!I77/延労働時間数!I77)</f>
        <v>194.03722821836382</v>
      </c>
      <c r="J77" s="10">
        <f>IF(延労働時間数!J77=0,"",支払総額!J77/延労働時間数!J77)</f>
        <v>201.11149957754276</v>
      </c>
      <c r="K77" s="10">
        <f>IF(延労働時間数!K77=0,"",支払総額!K77/延労働時間数!K77)</f>
        <v>217.57394388498321</v>
      </c>
    </row>
    <row r="78" spans="1:11" ht="20.149999999999999" customHeight="1" x14ac:dyDescent="0.2">
      <c r="A78" s="9">
        <v>94</v>
      </c>
      <c r="B78" s="9">
        <v>3413300041</v>
      </c>
      <c r="C78" s="111" t="s">
        <v>458</v>
      </c>
      <c r="D78" s="10">
        <f>IF(延労働時間数!D78=0,"",支払総額!D78/延労働時間数!D78)</f>
        <v>189.2824158204169</v>
      </c>
      <c r="E78" s="10">
        <f>IF(延労働時間数!E78=0,"",支払総額!E78/延労働時間数!E78)</f>
        <v>196.50463659490657</v>
      </c>
      <c r="F78" s="10">
        <f>IF(延労働時間数!F78=0,"",支払総額!F78/延労働時間数!F78)</f>
        <v>203.0622015353926</v>
      </c>
      <c r="G78" s="10">
        <f>IF(延労働時間数!G78=0,"",支払総額!G78/延労働時間数!G78)</f>
        <v>211.60007911392404</v>
      </c>
      <c r="H78" s="10">
        <f>IF(延労働時間数!H78=0,"",支払総額!H78/延労働時間数!H78)</f>
        <v>231.10012399256044</v>
      </c>
      <c r="I78" s="10">
        <f>IF(延労働時間数!I78=0,"",支払総額!I78/延労働時間数!I78)</f>
        <v>215.54179942345624</v>
      </c>
      <c r="J78" s="10">
        <f>IF(延労働時間数!J78=0,"",支払総額!J78/延労働時間数!J78)</f>
        <v>214.42507471182583</v>
      </c>
      <c r="K78" s="10">
        <f>IF(延労働時間数!K78=0,"",支払総額!K78/延労働時間数!K78)</f>
        <v>235.63588754134508</v>
      </c>
    </row>
    <row r="79" spans="1:11" ht="20.149999999999999" customHeight="1" x14ac:dyDescent="0.2">
      <c r="A79" s="9">
        <v>95</v>
      </c>
      <c r="B79" s="9">
        <v>3413300066</v>
      </c>
      <c r="C79" s="111" t="s">
        <v>459</v>
      </c>
      <c r="D79" s="10">
        <f>IF(延労働時間数!D79=0,"",支払総額!D79/延労働時間数!D79)</f>
        <v>171.86469584991471</v>
      </c>
      <c r="E79" s="10">
        <f>IF(延労働時間数!E79=0,"",支払総額!E79/延労働時間数!E79)</f>
        <v>219.72025883524142</v>
      </c>
      <c r="F79" s="10">
        <f>IF(延労働時間数!F79=0,"",支払総額!F79/延労働時間数!F79)</f>
        <v>174.14470833825672</v>
      </c>
      <c r="G79" s="10">
        <f>IF(延労働時間数!G79=0,"",支払総額!G79/延労働時間数!G79)</f>
        <v>187.58934337997846</v>
      </c>
      <c r="H79" s="10">
        <f>IF(延労働時間数!H79=0,"",支払総額!H79/延労働時間数!H79)</f>
        <v>216.8726120954172</v>
      </c>
      <c r="I79" s="10">
        <f>IF(延労働時間数!I79=0,"",支払総額!I79/延労働時間数!I79)</f>
        <v>178.091691086114</v>
      </c>
      <c r="J79" s="10">
        <f>IF(延労働時間数!J79=0,"",支払総額!J79/延労働時間数!J79)</f>
        <v>182.76600848865104</v>
      </c>
      <c r="K79" s="10">
        <f>IF(延労働時間数!K79=0,"",支払総額!K79/延労働時間数!K79)</f>
        <v>206.66061425536026</v>
      </c>
    </row>
    <row r="80" spans="1:11" ht="20.149999999999999" customHeight="1" x14ac:dyDescent="0.2">
      <c r="A80" s="9">
        <v>96</v>
      </c>
      <c r="B80" s="9">
        <v>3414600068</v>
      </c>
      <c r="C80" s="111" t="s">
        <v>1530</v>
      </c>
      <c r="D80" s="10">
        <f>IF(延労働時間数!D80=0,"",支払総額!D80/延労働時間数!D80)</f>
        <v>230.23666886109282</v>
      </c>
      <c r="E80" s="10">
        <f>IF(延労働時間数!E80=0,"",支払総額!E80/延労働時間数!E80)</f>
        <v>265.47364385662257</v>
      </c>
      <c r="F80" s="10">
        <f>IF(延労働時間数!F80=0,"",支払総額!F80/延労働時間数!F80)</f>
        <v>274.45072235731652</v>
      </c>
      <c r="G80" s="10">
        <f>IF(延労働時間数!G80=0,"",支払総額!G80/延労働時間数!G80)</f>
        <v>296.89836427127364</v>
      </c>
      <c r="H80" s="10">
        <f>IF(延労働時間数!H80=0,"",支払総額!H80/延労働時間数!H80)</f>
        <v>306.60858478538034</v>
      </c>
      <c r="I80" s="10">
        <f>IF(延労働時間数!I80=0,"",支払総額!I80/延労働時間数!I80)</f>
        <v>275.83317941708839</v>
      </c>
      <c r="J80" s="51" t="str">
        <f>IF(延労働時間数!J80=0,"",支払総額!J80/延労働時間数!J80)</f>
        <v/>
      </c>
      <c r="K80" s="51" t="str">
        <f>IF(延労働時間数!K80=0,"",支払総額!K80/延労働時間数!K80)</f>
        <v/>
      </c>
    </row>
    <row r="81" spans="1:11" ht="20.149999999999999" customHeight="1" x14ac:dyDescent="0.2">
      <c r="A81" s="9">
        <v>98</v>
      </c>
      <c r="B81" s="9">
        <v>3411501541</v>
      </c>
      <c r="C81" s="111" t="s">
        <v>1043</v>
      </c>
      <c r="D81" s="10">
        <f>IF(延労働時間数!D81=0,"",支払総額!D81/延労働時間数!D81)</f>
        <v>295.49054354736171</v>
      </c>
      <c r="E81" s="10">
        <f>IF(延労働時間数!E81=0,"",支払総額!E81/延労働時間数!E81)</f>
        <v>314.92440215993827</v>
      </c>
      <c r="F81" s="10">
        <f>IF(延労働時間数!F81=0,"",支払総額!F81/延労働時間数!F81)</f>
        <v>331.55349175999271</v>
      </c>
      <c r="G81" s="10">
        <f>IF(延労働時間数!G81=0,"",支払総額!G81/延労働時間数!G81)</f>
        <v>395.65991271820451</v>
      </c>
      <c r="H81" s="10">
        <f>IF(延労働時間数!H81=0,"",支払総額!H81/延労働時間数!H81)</f>
        <v>398.19905966950148</v>
      </c>
      <c r="I81" s="10">
        <f>IF(延労働時間数!I81=0,"",支払総額!I81/延労働時間数!I81)</f>
        <v>418.23177329325893</v>
      </c>
      <c r="J81" s="10">
        <f>IF(延労働時間数!J81=0,"",支払総額!J81/延労働時間数!J81)</f>
        <v>447.9850884991514</v>
      </c>
      <c r="K81" s="10">
        <f>IF(延労働時間数!K81=0,"",支払総額!K81/延労働時間数!K81)</f>
        <v>451.64078759877367</v>
      </c>
    </row>
    <row r="82" spans="1:11" ht="20.149999999999999" customHeight="1" x14ac:dyDescent="0.2">
      <c r="A82" s="9">
        <v>99</v>
      </c>
      <c r="B82" s="9">
        <v>3411700176</v>
      </c>
      <c r="C82" s="111" t="s">
        <v>1044</v>
      </c>
      <c r="D82" s="10">
        <f>IF(延労働時間数!D82=0,"",支払総額!D82/延労働時間数!D82)</f>
        <v>176.23783132530122</v>
      </c>
      <c r="E82" s="10">
        <f>IF(延労働時間数!E82=0,"",支払総額!E82/延労働時間数!E82)</f>
        <v>171.4232602478551</v>
      </c>
      <c r="F82" s="10">
        <f>IF(延労働時間数!F82=0,"",支払総額!F82/延労働時間数!F82)</f>
        <v>267.38689769760265</v>
      </c>
      <c r="G82" s="10">
        <f>IF(延労働時間数!G82=0,"",支払総額!G82/延労働時間数!G82)</f>
        <v>186.95458422174841</v>
      </c>
      <c r="H82" s="10">
        <f>IF(延労働時間数!H82=0,"",支払総額!H82/延労働時間数!H82)</f>
        <v>181.22882253282506</v>
      </c>
      <c r="I82" s="10">
        <f>IF(延労働時間数!I82=0,"",支払総額!I82/延労働時間数!I82)</f>
        <v>185.94005743000719</v>
      </c>
      <c r="J82" s="10">
        <f>IF(延労働時間数!J82=0,"",支払総額!J82/延労働時間数!J82)</f>
        <v>158.99321266968326</v>
      </c>
      <c r="K82" s="10">
        <f>IF(延労働時間数!K82=0,"",支払総額!K82/延労働時間数!K82)</f>
        <v>161.77266576454667</v>
      </c>
    </row>
    <row r="83" spans="1:11" ht="20.149999999999999" customHeight="1" x14ac:dyDescent="0.2">
      <c r="A83" s="9">
        <v>100</v>
      </c>
      <c r="B83" s="9">
        <v>3411501558</v>
      </c>
      <c r="C83" s="111" t="s">
        <v>455</v>
      </c>
      <c r="D83" s="10">
        <f>IF(延労働時間数!D83=0,"",支払総額!D83/延労働時間数!D83)</f>
        <v>20.634303694761631</v>
      </c>
      <c r="E83" s="10">
        <f>IF(延労働時間数!E83=0,"",支払総額!E83/延労働時間数!E83)</f>
        <v>27.553307807285162</v>
      </c>
      <c r="F83" s="10">
        <f>IF(延労働時間数!F83=0,"",支払総額!F83/延労働時間数!F83)</f>
        <v>30.460838147339199</v>
      </c>
      <c r="G83" s="10">
        <f>IF(延労働時間数!G83=0,"",支払総額!G83/延労働時間数!G83)</f>
        <v>33.762104201385846</v>
      </c>
      <c r="H83" s="10">
        <f>IF(延労働時間数!H83=0,"",支払総額!H83/延労働時間数!H83)</f>
        <v>39.214542568757288</v>
      </c>
      <c r="I83" s="10">
        <f>IF(延労働時間数!I83=0,"",支払総額!I83/延労働時間数!I83)</f>
        <v>43.956105593577938</v>
      </c>
      <c r="J83" s="10">
        <f>IF(延労働時間数!J83=0,"",支払総額!J83/延労働時間数!J83)</f>
        <v>43.397736162722474</v>
      </c>
      <c r="K83" s="10">
        <f>IF(延労働時間数!K83=0,"",支払総額!K83/延労働時間数!K83)</f>
        <v>40.123470034622322</v>
      </c>
    </row>
    <row r="84" spans="1:11" ht="20.149999999999999" customHeight="1" x14ac:dyDescent="0.2">
      <c r="A84" s="9">
        <v>102</v>
      </c>
      <c r="B84" s="9">
        <v>3411700184</v>
      </c>
      <c r="C84" s="111" t="s">
        <v>460</v>
      </c>
      <c r="D84" s="10">
        <f>IF(延労働時間数!D84=0,"",支払総額!D84/延労働時間数!D84)</f>
        <v>147.92786275320381</v>
      </c>
      <c r="E84" s="10">
        <f>IF(延労働時間数!E84=0,"",支払総額!E84/延労働時間数!E84)</f>
        <v>98.748478260869561</v>
      </c>
      <c r="F84" s="10">
        <f>IF(延労働時間数!F84=0,"",支払総額!F84/延労働時間数!F84)</f>
        <v>99.398729351969507</v>
      </c>
      <c r="G84" s="10">
        <f>IF(延労働時間数!G84=0,"",支払総額!G84/延労働時間数!G84)</f>
        <v>158.93463864094443</v>
      </c>
      <c r="H84" s="10">
        <f>IF(延労働時間数!H84=0,"",支払総額!H84/延労働時間数!H84)</f>
        <v>160.81690140845072</v>
      </c>
      <c r="I84" s="10">
        <f>IF(延労働時間数!I84=0,"",支払総額!I84/延労働時間数!I84)</f>
        <v>99.424379232505643</v>
      </c>
      <c r="J84" s="10">
        <f>IF(延労働時間数!J84=0,"",支払総額!J84/延労働時間数!J84)</f>
        <v>113.82513014671083</v>
      </c>
      <c r="K84" s="10">
        <f>IF(延労働時間数!K84=0,"",支払総額!K84/延労働時間数!K84)</f>
        <v>147.92174936262012</v>
      </c>
    </row>
    <row r="85" spans="1:11" ht="20.149999999999999" customHeight="1" x14ac:dyDescent="0.2">
      <c r="A85" s="9">
        <v>104</v>
      </c>
      <c r="B85" s="9">
        <v>3410205292</v>
      </c>
      <c r="C85" s="111" t="s">
        <v>461</v>
      </c>
      <c r="D85" s="10">
        <f>IF(延労働時間数!D85=0,"",支払総額!D85/延労働時間数!D85)</f>
        <v>156.7165510406343</v>
      </c>
      <c r="E85" s="10">
        <f>IF(延労働時間数!E85=0,"",支払総額!E85/延労働時間数!E85)</f>
        <v>175.3171031096563</v>
      </c>
      <c r="F85" s="10">
        <f>IF(延労働時間数!F85=0,"",支払総額!F85/延労働時間数!F85)</f>
        <v>147.25675706189173</v>
      </c>
      <c r="G85" s="10">
        <f>IF(延労働時間数!G85=0,"",支払総額!G85/延労働時間数!G85)</f>
        <v>134.68778959445743</v>
      </c>
      <c r="H85" s="10">
        <f>IF(延労働時間数!H85=0,"",支払総額!H85/延労働時間数!H85)</f>
        <v>151.73072257103331</v>
      </c>
      <c r="I85" s="10">
        <f>IF(延労働時間数!I85=0,"",支払総額!I85/延労働時間数!I85)</f>
        <v>223.83333333333334</v>
      </c>
      <c r="J85" s="10">
        <f>IF(延労働時間数!J85=0,"",支払総額!J85/延労働時間数!J85)</f>
        <v>260.56621770044512</v>
      </c>
      <c r="K85" s="10">
        <f>IF(延労働時間数!K85=0,"",支払総額!K85/延労働時間数!K85)</f>
        <v>263.00886768708477</v>
      </c>
    </row>
    <row r="86" spans="1:11" ht="20.149999999999999" customHeight="1" x14ac:dyDescent="0.2">
      <c r="A86" s="9">
        <v>106</v>
      </c>
      <c r="B86" s="9">
        <v>3410900413</v>
      </c>
      <c r="C86" s="111" t="s">
        <v>462</v>
      </c>
      <c r="D86" s="10">
        <f>IF(延労働時間数!D86=0,"",支払総額!D86/延労働時間数!D86)</f>
        <v>91.769516728624538</v>
      </c>
      <c r="E86" s="10">
        <f>IF(延労働時間数!E86=0,"",支払総額!E86/延労働時間数!E86)</f>
        <v>111.7551622418879</v>
      </c>
      <c r="F86" s="10">
        <f>IF(延労働時間数!F86=0,"",支払総額!F86/延労働時間数!F86)</f>
        <v>119.55496147192954</v>
      </c>
      <c r="G86" s="10">
        <f>IF(延労働時間数!G86=0,"",支払総額!G86/延労働時間数!G86)</f>
        <v>116.67820668166868</v>
      </c>
      <c r="H86" s="10">
        <f>IF(延労働時間数!H86=0,"",支払総額!H86/延労働時間数!H86)</f>
        <v>114.33648516465601</v>
      </c>
      <c r="I86" s="10">
        <f>IF(延労働時間数!I86=0,"",支払総額!I86/延労働時間数!I86)</f>
        <v>116.64831130690162</v>
      </c>
      <c r="J86" s="10">
        <f>IF(延労働時間数!J86=0,"",支払総額!J86/延労働時間数!J86)</f>
        <v>113.78292939936776</v>
      </c>
      <c r="K86" s="10">
        <f>IF(延労働時間数!K86=0,"",支払総額!K86/延労働時間数!K86)</f>
        <v>116.70540997464074</v>
      </c>
    </row>
    <row r="87" spans="1:11" ht="20.149999999999999" customHeight="1" x14ac:dyDescent="0.2">
      <c r="A87" s="9">
        <v>107</v>
      </c>
      <c r="B87" s="9">
        <v>3413600093</v>
      </c>
      <c r="C87" s="111" t="s">
        <v>463</v>
      </c>
      <c r="D87" s="10">
        <f>IF(延労働時間数!D87=0,"",支払総額!D87/延労働時間数!D87)</f>
        <v>243.37722966487209</v>
      </c>
      <c r="E87" s="10">
        <f>IF(延労働時間数!E87=0,"",支払総額!E87/延労働時間数!E87)</f>
        <v>244.45296248104162</v>
      </c>
      <c r="F87" s="10">
        <f>IF(延労働時間数!F87=0,"",支払総額!F87/延労働時間数!F87)</f>
        <v>215.50401561264391</v>
      </c>
      <c r="G87" s="10">
        <f>IF(延労働時間数!G87=0,"",支払総額!G87/延労働時間数!G87)</f>
        <v>242.7091416212244</v>
      </c>
      <c r="H87" s="10">
        <f>IF(延労働時間数!H87=0,"",支払総額!H87/延労働時間数!H87)</f>
        <v>235.20448156110467</v>
      </c>
      <c r="I87" s="10">
        <f>IF(延労働時間数!I87=0,"",支払総額!I87/延労働時間数!I87)</f>
        <v>227.22598870056498</v>
      </c>
      <c r="J87" s="10">
        <f>IF(延労働時間数!J87=0,"",支払総額!J87/延労働時間数!J87)</f>
        <v>240.578015411591</v>
      </c>
      <c r="K87" s="10">
        <f>IF(延労働時間数!K87=0,"",支払総額!K87/延労働時間数!K87)</f>
        <v>243.37789615103588</v>
      </c>
    </row>
    <row r="88" spans="1:11" ht="20.149999999999999" customHeight="1" x14ac:dyDescent="0.2">
      <c r="A88" s="9">
        <v>111</v>
      </c>
      <c r="B88" s="9">
        <v>3410205383</v>
      </c>
      <c r="C88" s="111" t="s">
        <v>464</v>
      </c>
      <c r="D88" s="10">
        <f>IF(延労働時間数!D88=0,"",支払総額!D88/延労働時間数!D88)</f>
        <v>130</v>
      </c>
      <c r="E88" s="10">
        <f>IF(延労働時間数!E88=0,"",支払総額!E88/延労働時間数!E88)</f>
        <v>140.02180549498473</v>
      </c>
      <c r="F88" s="10">
        <f>IF(延労働時間数!F88=0,"",支払総額!F88/延労働時間数!F88)</f>
        <v>150</v>
      </c>
      <c r="G88" s="10">
        <f>IF(延労働時間数!G88=0,"",支払総額!G88/延労働時間数!G88)</f>
        <v>170.0172286487817</v>
      </c>
      <c r="H88" s="10">
        <f>IF(延労働時間数!H88=0,"",支払総額!H88/延労働時間数!H88)</f>
        <v>529.0598290598291</v>
      </c>
      <c r="I88" s="10">
        <f>IF(延労働時間数!I88=0,"",支払総額!I88/延労働時間数!I88)</f>
        <v>465.90257879656161</v>
      </c>
      <c r="J88" s="10">
        <f>IF(延労働時間数!J88=0,"",支払総額!J88/延労働時間数!J88)</f>
        <v>331.28898128898129</v>
      </c>
      <c r="K88" s="51" t="str">
        <f>IF(延労働時間数!K88=0,"",支払総額!K88/延労働時間数!K88)</f>
        <v/>
      </c>
    </row>
    <row r="89" spans="1:11" ht="20.149999999999999" customHeight="1" x14ac:dyDescent="0.2">
      <c r="A89" s="9">
        <v>112</v>
      </c>
      <c r="B89" s="9">
        <v>3410205391</v>
      </c>
      <c r="C89" s="111" t="s">
        <v>465</v>
      </c>
      <c r="D89" s="10">
        <f>IF(延労働時間数!D89=0,"",支払総額!D89/延労働時間数!D89)</f>
        <v>265.30649500384322</v>
      </c>
      <c r="E89" s="10">
        <f>IF(延労働時間数!E89=0,"",支払総額!E89/延労働時間数!E89)</f>
        <v>266.9631692831822</v>
      </c>
      <c r="F89" s="10">
        <f>IF(延労働時間数!F89=0,"",支払総額!F89/延労働時間数!F89)</f>
        <v>267.99386652726957</v>
      </c>
      <c r="G89" s="10">
        <f>IF(延労働時間数!G89=0,"",支払総額!G89/延労働時間数!G89)</f>
        <v>256.89405379896175</v>
      </c>
      <c r="H89" s="10">
        <f>IF(延労働時間数!H89=0,"",支払総額!H89/延労働時間数!H89)</f>
        <v>264.99991010023825</v>
      </c>
      <c r="I89" s="10">
        <f>IF(延労働時間数!I89=0,"",支払総額!I89/延労働時間数!I89)</f>
        <v>263.06605836580195</v>
      </c>
      <c r="J89" s="10">
        <f>IF(延労働時間数!J89=0,"",支払総額!J89/延労働時間数!J89)</f>
        <v>288.14200911140767</v>
      </c>
      <c r="K89" s="10">
        <f>IF(延労働時間数!K89=0,"",支払総額!K89/延労働時間数!K89)</f>
        <v>278.91054375365428</v>
      </c>
    </row>
    <row r="90" spans="1:11" ht="20.149999999999999" customHeight="1" x14ac:dyDescent="0.2">
      <c r="A90" s="9">
        <v>113</v>
      </c>
      <c r="B90" s="9">
        <v>3410205417</v>
      </c>
      <c r="C90" s="111" t="s">
        <v>466</v>
      </c>
      <c r="D90" s="10" t="str">
        <f>IF(延労働時間数!D90=0,"",支払総額!D90/延労働時間数!D90)</f>
        <v/>
      </c>
      <c r="E90" s="10">
        <f>IF(延労働時間数!E90=0,"",支払総額!E90/延労働時間数!E90)</f>
        <v>166.55712050078247</v>
      </c>
      <c r="F90" s="10">
        <f>IF(延労働時間数!F90=0,"",支払総額!F90/延労働時間数!F90)</f>
        <v>136.90932642487047</v>
      </c>
      <c r="G90" s="10">
        <f>IF(延労働時間数!G90=0,"",支払総額!G90/延労働時間数!G90)</f>
        <v>153.02206494587844</v>
      </c>
      <c r="H90" s="10">
        <f>IF(延労働時間数!H90=0,"",支払総額!H90/延労働時間数!H90)</f>
        <v>133.27899715309027</v>
      </c>
      <c r="I90" s="10">
        <f>IF(延労働時間数!I90=0,"",支払総額!I90/延労働時間数!I90)</f>
        <v>139.62118797152269</v>
      </c>
      <c r="J90" s="10">
        <f>IF(延労働時間数!J90=0,"",支払総額!J90/延労働時間数!J90)</f>
        <v>154.96657793552203</v>
      </c>
      <c r="K90" s="10">
        <f>IF(延労働時間数!K90=0,"",支払総額!K90/延労働時間数!K90)</f>
        <v>137.47231171969392</v>
      </c>
    </row>
    <row r="91" spans="1:11" ht="20.149999999999999" customHeight="1" x14ac:dyDescent="0.2">
      <c r="A91" s="9">
        <v>114</v>
      </c>
      <c r="B91" s="9">
        <v>3410900421</v>
      </c>
      <c r="C91" s="111" t="s">
        <v>467</v>
      </c>
      <c r="D91" s="10">
        <f>IF(延労働時間数!D91=0,"",支払総額!D91/延労働時間数!D91)</f>
        <v>388.98443620410507</v>
      </c>
      <c r="E91" s="10">
        <f>IF(延労働時間数!E91=0,"",支払総額!E91/延労働時間数!E91)</f>
        <v>396.23222595237786</v>
      </c>
      <c r="F91" s="10">
        <f>IF(延労働時間数!F91=0,"",支払総額!F91/延労働時間数!F91)</f>
        <v>319.96620769902063</v>
      </c>
      <c r="G91" s="10">
        <f>IF(延労働時間数!G91=0,"",支払総額!G91/延労働時間数!G91)</f>
        <v>428.84020271785442</v>
      </c>
      <c r="H91" s="10">
        <f>IF(延労働時間数!H91=0,"",支払総額!H91/延労働時間数!H91)</f>
        <v>404.15021219045843</v>
      </c>
      <c r="I91" s="10">
        <f>IF(延労働時間数!I91=0,"",支払総額!I91/延労働時間数!I91)</f>
        <v>472.77893047982923</v>
      </c>
      <c r="J91" s="10">
        <f>IF(延労働時間数!J91=0,"",支払総額!J91/延労働時間数!J91)</f>
        <v>465.91454045338139</v>
      </c>
      <c r="K91" s="10">
        <f>IF(延労働時間数!K91=0,"",支払総額!K91/延労働時間数!K91)</f>
        <v>487.19001648222275</v>
      </c>
    </row>
    <row r="92" spans="1:11" ht="20.149999999999999" customHeight="1" x14ac:dyDescent="0.2">
      <c r="A92" s="9">
        <v>115</v>
      </c>
      <c r="B92" s="9">
        <v>3411100260</v>
      </c>
      <c r="C92" s="111" t="s">
        <v>468</v>
      </c>
      <c r="D92" s="10">
        <f>IF(延労働時間数!D92=0,"",支払総額!D92/延労働時間数!D92)</f>
        <v>243.29194792671166</v>
      </c>
      <c r="E92" s="10">
        <f>IF(延労働時間数!E92=0,"",支払総額!E92/延労働時間数!E92)</f>
        <v>246.00296861747245</v>
      </c>
      <c r="F92" s="10">
        <f>IF(延労働時間数!F92=0,"",支払総額!F92/延労働時間数!F92)</f>
        <v>297.6641414141414</v>
      </c>
      <c r="G92" s="10">
        <f>IF(延労働時間数!G92=0,"",支払総額!G92/延労働時間数!G92)</f>
        <v>346.22724603640631</v>
      </c>
      <c r="H92" s="10">
        <f>IF(延労働時間数!H92=0,"",支払総額!H92/延労働時間数!H92)</f>
        <v>314.38467807660959</v>
      </c>
      <c r="I92" s="10">
        <f>IF(延労働時間数!I92=0,"",支払総額!I92/延労働時間数!I92)</f>
        <v>302.42278265797677</v>
      </c>
      <c r="J92" s="10">
        <f>IF(延労働時間数!J92=0,"",支払総額!J92/延労働時間数!J92)</f>
        <v>352.54383443518253</v>
      </c>
      <c r="K92" s="10">
        <f>IF(延労働時間数!K92=0,"",支払総額!K92/延労働時間数!K92)</f>
        <v>384.341097033609</v>
      </c>
    </row>
    <row r="93" spans="1:11" ht="20.149999999999999" customHeight="1" x14ac:dyDescent="0.2">
      <c r="A93" s="9">
        <v>116</v>
      </c>
      <c r="B93" s="9">
        <v>3411100534</v>
      </c>
      <c r="C93" s="111" t="s">
        <v>469</v>
      </c>
      <c r="D93" s="10">
        <f>IF(延労働時間数!D93=0,"",支払総額!D93/延労働時間数!D93)</f>
        <v>223.39497557571528</v>
      </c>
      <c r="E93" s="10">
        <f>IF(延労働時間数!E93=0,"",支払総額!E93/延労働時間数!E93)</f>
        <v>224.89553198328511</v>
      </c>
      <c r="F93" s="10">
        <f>IF(延労働時間数!F93=0,"",支払総額!F93/延労働時間数!F93)</f>
        <v>321.08751825637569</v>
      </c>
      <c r="G93" s="10">
        <f>IF(延労働時間数!G93=0,"",支払総額!G93/延労働時間数!G93)</f>
        <v>320.86310643098909</v>
      </c>
      <c r="H93" s="10">
        <f>IF(延労働時間数!H93=0,"",支払総額!H93/延労働時間数!H93)</f>
        <v>305.54358134321922</v>
      </c>
      <c r="I93" s="10">
        <f>IF(延労働時間数!I93=0,"",支払総額!I93/延労働時間数!I93)</f>
        <v>263.88888888888891</v>
      </c>
      <c r="J93" s="10">
        <f>IF(延労働時間数!J93=0,"",支払総額!J93/延労働時間数!J93)</f>
        <v>299.66455460305627</v>
      </c>
      <c r="K93" s="10">
        <f>IF(延労働時間数!K93=0,"",支払総額!K93/延労働時間数!K93)</f>
        <v>288.96365099100416</v>
      </c>
    </row>
    <row r="94" spans="1:11" ht="20.149999999999999" customHeight="1" x14ac:dyDescent="0.2">
      <c r="A94" s="9">
        <v>117</v>
      </c>
      <c r="B94" s="9">
        <v>3411500600</v>
      </c>
      <c r="C94" s="111" t="s">
        <v>470</v>
      </c>
      <c r="D94" s="10">
        <f>IF(延労働時間数!D94=0,"",支払総額!D94/延労働時間数!D94)</f>
        <v>128.33203133247471</v>
      </c>
      <c r="E94" s="10">
        <f>IF(延労働時間数!E94=0,"",支払総額!E94/延労働時間数!E94)</f>
        <v>126.50245379555184</v>
      </c>
      <c r="F94" s="10">
        <f>IF(延労働時間数!F94=0,"",支払総額!F94/延労働時間数!F94)</f>
        <v>129.6330971659919</v>
      </c>
      <c r="G94" s="10">
        <f>IF(延労働時間数!G94=0,"",支払総額!G94/延労働時間数!G94)</f>
        <v>124.13810282981268</v>
      </c>
      <c r="H94" s="10">
        <f>IF(延労働時間数!H94=0,"",支払総額!H94/延労働時間数!H94)</f>
        <v>103.45494738703687</v>
      </c>
      <c r="I94" s="10">
        <f>IF(延労働時間数!I94=0,"",支払総額!I94/延労働時間数!I94)</f>
        <v>117.64116143170197</v>
      </c>
      <c r="J94" s="10">
        <f>IF(延労働時間数!J94=0,"",支払総額!J94/延労働時間数!J94)</f>
        <v>130.38648014087264</v>
      </c>
      <c r="K94" s="10">
        <f>IF(延労働時間数!K94=0,"",支払総額!K94/延労働時間数!K94)</f>
        <v>129.64226516482381</v>
      </c>
    </row>
    <row r="95" spans="1:11" ht="20.149999999999999" customHeight="1" x14ac:dyDescent="0.2">
      <c r="A95" s="9">
        <v>118</v>
      </c>
      <c r="B95" s="9">
        <v>3411500964</v>
      </c>
      <c r="C95" s="111" t="s">
        <v>471</v>
      </c>
      <c r="D95" s="10">
        <f>IF(延労働時間数!D95=0,"",支払総額!D95/延労働時間数!D95)</f>
        <v>170.74375254375255</v>
      </c>
      <c r="E95" s="10">
        <f>IF(延労働時間数!E95=0,"",支払総額!E95/延労働時間数!E95)</f>
        <v>381.23347030257753</v>
      </c>
      <c r="F95" s="10">
        <f>IF(延労働時間数!F95=0,"",支払総額!F95/延労働時間数!F95)</f>
        <v>434.53829179646937</v>
      </c>
      <c r="G95" s="10">
        <f>IF(延労働時間数!G95=0,"",支払総額!G95/延労働時間数!G95)</f>
        <v>416.42586590403562</v>
      </c>
      <c r="H95" s="10">
        <f>IF(延労働時間数!H95=0,"",支払総額!H95/延労働時間数!H95)</f>
        <v>378.91049400760011</v>
      </c>
      <c r="I95" s="10">
        <f>IF(延労働時間数!I95=0,"",支払総額!I95/延労働時間数!I95)</f>
        <v>238.51089177489177</v>
      </c>
      <c r="J95" s="10">
        <f>IF(延労働時間数!J95=0,"",支払総額!J95/延労働時間数!J95)</f>
        <v>268.45045839210155</v>
      </c>
      <c r="K95" s="10">
        <f>IF(延労働時間数!K95=0,"",支払総額!K95/延労働時間数!K95)</f>
        <v>303.77312943746585</v>
      </c>
    </row>
    <row r="96" spans="1:11" ht="20.149999999999999" customHeight="1" x14ac:dyDescent="0.2">
      <c r="A96" s="9">
        <v>119</v>
      </c>
      <c r="B96" s="9">
        <v>3411501590</v>
      </c>
      <c r="C96" s="111" t="s">
        <v>472</v>
      </c>
      <c r="D96" s="10">
        <f>IF(延労働時間数!D96=0,"",支払総額!D96/延労働時間数!D96)</f>
        <v>244.39245810055866</v>
      </c>
      <c r="E96" s="10">
        <f>IF(延労働時間数!E96=0,"",支払総額!E96/延労働時間数!E96)</f>
        <v>277.01824401368299</v>
      </c>
      <c r="F96" s="10">
        <f>IF(延労働時間数!F96=0,"",支払総額!F96/延労働時間数!F96)</f>
        <v>277.33348915118228</v>
      </c>
      <c r="G96" s="10" t="str">
        <f>IF(延労働時間数!G96=0,"",支払総額!G96/延労働時間数!G96)</f>
        <v/>
      </c>
      <c r="H96" s="10" t="str">
        <f>IF(延労働時間数!H96=0,"",支払総額!H96/延労働時間数!H96)</f>
        <v/>
      </c>
      <c r="I96" s="10">
        <f>IF(延労働時間数!I96=0,"",支払総額!I96/延労働時間数!I96)</f>
        <v>322.89493853275701</v>
      </c>
      <c r="J96" s="10">
        <f>IF(延労働時間数!J96=0,"",支払総額!J96/延労働時間数!J96)</f>
        <v>284.85299036394042</v>
      </c>
      <c r="K96" s="10">
        <f>IF(延労働時間数!K96=0,"",支払総額!K96/延労働時間数!K96)</f>
        <v>370.40874458874458</v>
      </c>
    </row>
    <row r="97" spans="1:11" ht="20.149999999999999" customHeight="1" x14ac:dyDescent="0.2">
      <c r="A97" s="9">
        <v>120</v>
      </c>
      <c r="B97" s="9">
        <v>3411501608</v>
      </c>
      <c r="C97" s="111" t="s">
        <v>473</v>
      </c>
      <c r="D97" s="10">
        <f>IF(延労働時間数!D97=0,"",支払総額!D97/延労働時間数!D97)</f>
        <v>196.89051731658378</v>
      </c>
      <c r="E97" s="10">
        <f>IF(延労働時間数!E97=0,"",支払総額!E97/延労働時間数!E97)</f>
        <v>215.66824928354507</v>
      </c>
      <c r="F97" s="10">
        <f>IF(延労働時間数!F97=0,"",支払総額!F97/延労働時間数!F97)</f>
        <v>200.63797336507702</v>
      </c>
      <c r="G97" s="10" t="str">
        <f>IF(延労働時間数!G97=0,"",支払総額!G97/延労働時間数!G97)</f>
        <v/>
      </c>
      <c r="H97" s="10" t="str">
        <f>IF(延労働時間数!H97=0,"",支払総額!H97/延労働時間数!H97)</f>
        <v/>
      </c>
      <c r="I97" s="10">
        <f>IF(延労働時間数!I97=0,"",支払総額!I97/延労働時間数!I97)</f>
        <v>267.993757717108</v>
      </c>
      <c r="J97" s="10">
        <f>IF(延労働時間数!J97=0,"",支払総額!J97/延労働時間数!J97)</f>
        <v>244.6616599844414</v>
      </c>
      <c r="K97" s="10" t="str">
        <f>IF(延労働時間数!K97=0,"",支払総額!K97/延労働時間数!K97)</f>
        <v/>
      </c>
    </row>
    <row r="98" spans="1:11" ht="20.149999999999999" customHeight="1" x14ac:dyDescent="0.2">
      <c r="A98" s="9">
        <v>121</v>
      </c>
      <c r="B98" s="9">
        <v>3411501616</v>
      </c>
      <c r="C98" s="111" t="s">
        <v>474</v>
      </c>
      <c r="D98" s="10">
        <f>IF(延労働時間数!D98=0,"",支払総額!D98/延労働時間数!D98)</f>
        <v>166.07831559319399</v>
      </c>
      <c r="E98" s="10">
        <f>IF(延労働時間数!E98=0,"",支払総額!E98/延労働時間数!E98)</f>
        <v>132.33842777647152</v>
      </c>
      <c r="F98" s="10">
        <f>IF(延労働時間数!F98=0,"",支払総額!F98/延労働時間数!F98)</f>
        <v>124.11177997459546</v>
      </c>
      <c r="G98" s="10">
        <f>IF(延労働時間数!G98=0,"",支払総額!G98/延労働時間数!G98)</f>
        <v>104.49285396169886</v>
      </c>
      <c r="H98" s="10">
        <f>IF(延労働時間数!H98=0,"",支払総額!H98/延労働時間数!H98)</f>
        <v>180.351457794498</v>
      </c>
      <c r="I98" s="10">
        <f>IF(延労働時間数!I98=0,"",支払総額!I98/延労働時間数!I98)</f>
        <v>230.0375879576022</v>
      </c>
      <c r="J98" s="10">
        <f>IF(延労働時間数!J98=0,"",支払総額!J98/延労働時間数!J98)</f>
        <v>255.65288016993628</v>
      </c>
      <c r="K98" s="10">
        <f>IF(延労働時間数!K98=0,"",支払総額!K98/延労働時間数!K98)</f>
        <v>276.59259477973308</v>
      </c>
    </row>
    <row r="99" spans="1:11" ht="20.149999999999999" customHeight="1" x14ac:dyDescent="0.2">
      <c r="A99" s="9">
        <v>122</v>
      </c>
      <c r="B99" s="9">
        <v>3412100186</v>
      </c>
      <c r="C99" s="111" t="s">
        <v>475</v>
      </c>
      <c r="D99" s="10">
        <f>IF(延労働時間数!D99=0,"",支払総額!D99/延労働時間数!D99)</f>
        <v>209.64389927051064</v>
      </c>
      <c r="E99" s="10">
        <f>IF(延労働時間数!E99=0,"",支払総額!E99/延労働時間数!E99)</f>
        <v>207.86243898148555</v>
      </c>
      <c r="F99" s="10">
        <f>IF(延労働時間数!F99=0,"",支払総額!F99/延労働時間数!F99)</f>
        <v>224.17715700141443</v>
      </c>
      <c r="G99" s="10">
        <f>IF(延労働時間数!G99=0,"",支払総額!G99/延労働時間数!G99)</f>
        <v>199.5797917128296</v>
      </c>
      <c r="H99" s="10">
        <f>IF(延労働時間数!H99=0,"",支払総額!H99/延労働時間数!H99)</f>
        <v>228.21702705232613</v>
      </c>
      <c r="I99" s="10">
        <f>IF(延労働時間数!I99=0,"",支払総額!I99/延労働時間数!I99)</f>
        <v>380.62337031338569</v>
      </c>
      <c r="J99" s="10">
        <f>IF(延労働時間数!J99=0,"",支払総額!J99/延労働時間数!J99)</f>
        <v>247.26266612500726</v>
      </c>
      <c r="K99" s="10">
        <f>IF(延労働時間数!K99=0,"",支払総額!K99/延労働時間数!K99)</f>
        <v>359.25595710881652</v>
      </c>
    </row>
    <row r="100" spans="1:11" ht="20.149999999999999" customHeight="1" x14ac:dyDescent="0.2">
      <c r="A100" s="9">
        <v>123</v>
      </c>
      <c r="B100" s="9">
        <v>3412500559</v>
      </c>
      <c r="C100" s="111" t="s">
        <v>476</v>
      </c>
      <c r="D100" s="10">
        <f>IF(延労働時間数!D100=0,"",支払総額!D100/延労働時間数!D100)</f>
        <v>237.73785714285714</v>
      </c>
      <c r="E100" s="10">
        <f>IF(延労働時間数!E100=0,"",支払総額!E100/延労働時間数!E100)</f>
        <v>184.41856868930537</v>
      </c>
      <c r="F100" s="10">
        <f>IF(延労働時間数!F100=0,"",支払総額!F100/延労働時間数!F100)</f>
        <v>215.57934878263421</v>
      </c>
      <c r="G100" s="10">
        <f>IF(延労働時間数!G100=0,"",支払総額!G100/延労働時間数!G100)</f>
        <v>185.57278848386349</v>
      </c>
      <c r="H100" s="10">
        <f>IF(延労働時間数!H100=0,"",支払総額!H100/延労働時間数!H100)</f>
        <v>223.95036927621862</v>
      </c>
      <c r="I100" s="10">
        <f>IF(延労働時間数!I100=0,"",支払総額!I100/延労働時間数!I100)</f>
        <v>221.45992304180527</v>
      </c>
      <c r="J100" s="10">
        <f>IF(延労働時間数!J100=0,"",支払総額!J100/延労働時間数!J100)</f>
        <v>226.25519466316712</v>
      </c>
      <c r="K100" s="10">
        <f>IF(延労働時間数!K100=0,"",支払総額!K100/延労働時間数!K100)</f>
        <v>210.13849569802943</v>
      </c>
    </row>
    <row r="101" spans="1:11" ht="20.149999999999999" customHeight="1" x14ac:dyDescent="0.2">
      <c r="A101" s="9">
        <v>124</v>
      </c>
      <c r="B101" s="9">
        <v>3412700332</v>
      </c>
      <c r="C101" s="111" t="s">
        <v>477</v>
      </c>
      <c r="D101" s="10">
        <f>IF(延労働時間数!D101=0,"",支払総額!D101/延労働時間数!D101)</f>
        <v>266.16228467815051</v>
      </c>
      <c r="E101" s="10">
        <f>IF(延労働時間数!E101=0,"",支払総額!E101/延労働時間数!E101)</f>
        <v>211.57139393939394</v>
      </c>
      <c r="F101" s="10">
        <f>IF(延労働時間数!F101=0,"",支払総額!F101/延労働時間数!F101)</f>
        <v>268.48780487804879</v>
      </c>
      <c r="G101" s="10">
        <f>IF(延労働時間数!G101=0,"",支払総額!G101/延労働時間数!G101)</f>
        <v>402.25555864369096</v>
      </c>
      <c r="H101" s="10">
        <f>IF(延労働時間数!H101=0,"",支払総額!H101/延労働時間数!H101)</f>
        <v>289.18549747048905</v>
      </c>
      <c r="I101" s="10">
        <f>IF(延労働時間数!I101=0,"",支払総額!I101/延労働時間数!I101)</f>
        <v>352.77195140704288</v>
      </c>
      <c r="J101" s="10">
        <f>IF(延労働時間数!J101=0,"",支払総額!J101/延労働時間数!J101)</f>
        <v>363.62685512367489</v>
      </c>
      <c r="K101" s="10">
        <f>IF(延労働時間数!K101=0,"",支払総額!K101/延労働時間数!K101)</f>
        <v>544.54212609556123</v>
      </c>
    </row>
    <row r="102" spans="1:11" ht="20.149999999999999" customHeight="1" x14ac:dyDescent="0.2">
      <c r="A102" s="9">
        <v>126</v>
      </c>
      <c r="B102" s="9">
        <v>3413200084</v>
      </c>
      <c r="C102" s="111" t="s">
        <v>478</v>
      </c>
      <c r="D102" s="10">
        <f>IF(延労働時間数!D102=0,"",支払総額!D102/延労働時間数!D102)</f>
        <v>152.49879401833093</v>
      </c>
      <c r="E102" s="10">
        <f>IF(延労働時間数!E102=0,"",支払総額!E102/延労働時間数!E102)</f>
        <v>177.42243676773771</v>
      </c>
      <c r="F102" s="10">
        <f>IF(延労働時間数!F102=0,"",支払総額!F102/延労働時間数!F102)</f>
        <v>185.36316617944681</v>
      </c>
      <c r="G102" s="10">
        <f>IF(延労働時間数!G102=0,"",支払総額!G102/延労働時間数!G102)</f>
        <v>171.39362490733876</v>
      </c>
      <c r="H102" s="10">
        <f>IF(延労働時間数!H102=0,"",支払総額!H102/延労働時間数!H102)</f>
        <v>170.92039667649425</v>
      </c>
      <c r="I102" s="10">
        <f>IF(延労働時間数!I102=0,"",支払総額!I102/延労働時間数!I102)</f>
        <v>77.931357071858741</v>
      </c>
      <c r="J102" s="10">
        <f>IF(延労働時間数!J102=0,"",支払総額!J102/延労働時間数!J102)</f>
        <v>87.284857861148708</v>
      </c>
      <c r="K102" s="10">
        <f>IF(延労働時間数!K102=0,"",支払総額!K102/延労働時間数!K102)</f>
        <v>99.760840833280881</v>
      </c>
    </row>
    <row r="103" spans="1:11" ht="20.149999999999999" customHeight="1" x14ac:dyDescent="0.2">
      <c r="A103" s="9">
        <v>127</v>
      </c>
      <c r="B103" s="9">
        <v>3410900439</v>
      </c>
      <c r="C103" s="111" t="s">
        <v>479</v>
      </c>
      <c r="D103" s="10" t="str">
        <f>IF(延労働時間数!D103=0,"",支払総額!D103/延労働時間数!D103)</f>
        <v/>
      </c>
      <c r="E103" s="10">
        <f>IF(延労働時間数!E103=0,"",支払総額!E103/延労働時間数!E103)</f>
        <v>153.20301098394654</v>
      </c>
      <c r="F103" s="10">
        <f>IF(延労働時間数!F103=0,"",支払総額!F103/延労働時間数!F103)</f>
        <v>150.06091782861785</v>
      </c>
      <c r="G103" s="10">
        <f>IF(延労働時間数!G103=0,"",支払総額!G103/延労働時間数!G103)</f>
        <v>150</v>
      </c>
      <c r="H103" s="10">
        <f>IF(延労働時間数!H103=0,"",支払総額!H103/延労働時間数!H103)</f>
        <v>150.02488112352094</v>
      </c>
      <c r="I103" s="10">
        <f>IF(延労働時間数!I103=0,"",支払総額!I103/延労働時間数!I103)</f>
        <v>150</v>
      </c>
      <c r="J103" s="30" t="str">
        <f>IF(延労働時間数!J103=0,"",支払総額!J103/延労働時間数!J103)</f>
        <v/>
      </c>
      <c r="K103" s="30">
        <f>IF(延労働時間数!K103=0,"",支払総額!K103/延労働時間数!K103)</f>
        <v>150.36601307189542</v>
      </c>
    </row>
    <row r="104" spans="1:11" ht="20.149999999999999" customHeight="1" x14ac:dyDescent="0.2">
      <c r="A104" s="9">
        <v>129</v>
      </c>
      <c r="B104" s="9">
        <v>3410205680</v>
      </c>
      <c r="C104" s="111" t="s">
        <v>480</v>
      </c>
      <c r="D104" s="10">
        <f>IF(延労働時間数!D104=0,"",支払総額!D104/延労働時間数!D104)</f>
        <v>174.80351629502573</v>
      </c>
      <c r="E104" s="10">
        <f>IF(延労働時間数!E104=0,"",支払総額!E104/延労働時間数!E104)</f>
        <v>174.64370600229873</v>
      </c>
      <c r="F104" s="10">
        <f>IF(延労働時間数!F104=0,"",支払総額!F104/延労働時間数!F104)</f>
        <v>177.0784178896163</v>
      </c>
      <c r="G104" s="10">
        <f>IF(延労働時間数!G104=0,"",支払総額!G104/延労働時間数!G104)</f>
        <v>177.15315626077958</v>
      </c>
      <c r="H104" s="10">
        <f>IF(延労働時間数!H104=0,"",支払総額!H104/延労働時間数!H104)</f>
        <v>185.32072088227383</v>
      </c>
      <c r="I104" s="10">
        <f>IF(延労働時間数!I104=0,"",支払総額!I104/延労働時間数!I104)</f>
        <v>190.83110153069001</v>
      </c>
      <c r="J104" s="10">
        <f>IF(延労働時間数!J104=0,"",支払総額!J104/延労働時間数!J104)</f>
        <v>203.32771426726086</v>
      </c>
      <c r="K104" s="10">
        <f>IF(延労働時間数!K104=0,"",支払総額!K104/延労働時間数!K104)</f>
        <v>230.04548974061169</v>
      </c>
    </row>
    <row r="105" spans="1:11" ht="20.149999999999999" customHeight="1" x14ac:dyDescent="0.2">
      <c r="A105" s="9">
        <v>130</v>
      </c>
      <c r="B105" s="9">
        <v>3410900256</v>
      </c>
      <c r="C105" s="111" t="s">
        <v>481</v>
      </c>
      <c r="D105" s="10">
        <f>IF(延労働時間数!D105=0,"",支払総額!D105/延労働時間数!D105)</f>
        <v>98.485785933581752</v>
      </c>
      <c r="E105" s="10">
        <f>IF(延労働時間数!E105=0,"",支払総額!E105/延労働時間数!E105)</f>
        <v>91.946666666666673</v>
      </c>
      <c r="F105" s="10">
        <f>IF(延労働時間数!F105=0,"",支払総額!F105/延労働時間数!F105)</f>
        <v>96.303409369634537</v>
      </c>
      <c r="G105" s="10">
        <f>IF(延労働時間数!G105=0,"",支払総額!G105/延労働時間数!G105)</f>
        <v>82.17653194263363</v>
      </c>
      <c r="H105" s="10">
        <f>IF(延労働時間数!H105=0,"",支払総額!H105/延労働時間数!H105)</f>
        <v>78.139704922313612</v>
      </c>
      <c r="I105" s="10">
        <f>IF(延労働時間数!I105=0,"",支払総額!I105/延労働時間数!I105)</f>
        <v>78.620593949486533</v>
      </c>
      <c r="J105" s="10">
        <f>IF(延労働時間数!J105=0,"",支払総額!J105/延労働時間数!J105)</f>
        <v>80.892025611175782</v>
      </c>
      <c r="K105" s="10">
        <f>IF(延労働時間数!K105=0,"",支払総額!K105/延労働時間数!K105)</f>
        <v>78.568668880169028</v>
      </c>
    </row>
    <row r="106" spans="1:11" ht="20.149999999999999" customHeight="1" x14ac:dyDescent="0.2">
      <c r="A106" s="9">
        <v>131</v>
      </c>
      <c r="B106" s="9">
        <v>3411501103</v>
      </c>
      <c r="C106" s="111" t="s">
        <v>117</v>
      </c>
      <c r="D106" s="10">
        <f>IF(延労働時間数!D106=0,"",支払総額!D106/延労働時間数!D106)</f>
        <v>156.38106959805773</v>
      </c>
      <c r="E106" s="10">
        <f>IF(延労働時間数!E106=0,"",支払総額!E106/延労働時間数!E106)</f>
        <v>173.97145455817534</v>
      </c>
      <c r="F106" s="10">
        <f>IF(延労働時間数!F106=0,"",支払総額!F106/延労働時間数!F106)</f>
        <v>192.16468577334339</v>
      </c>
      <c r="G106" s="10">
        <f>IF(延労働時間数!G106=0,"",支払総額!G106/延労働時間数!G106)</f>
        <v>190.46530943367071</v>
      </c>
      <c r="H106" s="10">
        <f>IF(延労働時間数!H106=0,"",支払総額!H106/延労働時間数!H106)</f>
        <v>220.16355544032496</v>
      </c>
      <c r="I106" s="10">
        <f>IF(延労働時間数!I106=0,"",支払総額!I106/延労働時間数!I106)</f>
        <v>184.38483192581555</v>
      </c>
      <c r="J106" s="10">
        <f>IF(延労働時間数!J106=0,"",支払総額!J106/延労働時間数!J106)</f>
        <v>199.39523611163708</v>
      </c>
      <c r="K106" s="10">
        <f>IF(延労働時間数!K106=0,"",支払総額!K106/延労働時間数!K106)</f>
        <v>206.508837244284</v>
      </c>
    </row>
    <row r="107" spans="1:11" ht="20.149999999999999" customHeight="1" x14ac:dyDescent="0.2">
      <c r="A107" s="9">
        <v>132</v>
      </c>
      <c r="B107" s="9">
        <v>3410500817</v>
      </c>
      <c r="C107" s="111" t="s">
        <v>482</v>
      </c>
      <c r="D107" s="10">
        <f>IF(延労働時間数!D107=0,"",支払総額!D107/延労働時間数!D107)</f>
        <v>597.16516023007398</v>
      </c>
      <c r="E107" s="10">
        <f>IF(延労働時間数!E107=0,"",支払総額!E107/延労働時間数!E107)</f>
        <v>524.23691860465112</v>
      </c>
      <c r="F107" s="10">
        <f>IF(延労働時間数!F107=0,"",支払総額!F107/延労働時間数!F107)</f>
        <v>444.16491963661775</v>
      </c>
      <c r="G107" s="10">
        <f>IF(延労働時間数!G107=0,"",支払総額!G107/延労働時間数!G107)</f>
        <v>494.13309982486868</v>
      </c>
      <c r="H107" s="10">
        <f>IF(延労働時間数!H107=0,"",支払総額!H107/延労働時間数!H107)</f>
        <v>475.64789991063452</v>
      </c>
      <c r="I107" s="10" t="str">
        <f>IF(延労働時間数!I107=0,"",支払総額!I107/延労働時間数!I107)</f>
        <v/>
      </c>
      <c r="J107" s="10">
        <f>IF(延労働時間数!J107=0,"",支払総額!J107/延労働時間数!J107)</f>
        <v>458.73344370860929</v>
      </c>
      <c r="K107" s="10">
        <f>IF(延労働時間数!K107=0,"",支払総額!K107/延労働時間数!K107)</f>
        <v>577.32644017725261</v>
      </c>
    </row>
    <row r="108" spans="1:11" ht="20.149999999999999" customHeight="1" x14ac:dyDescent="0.2">
      <c r="A108" s="9">
        <v>133</v>
      </c>
      <c r="B108" s="9">
        <v>3411501145</v>
      </c>
      <c r="C108" s="111" t="s">
        <v>483</v>
      </c>
      <c r="D108" s="10">
        <f>IF(延労働時間数!D108=0,"",支払総額!D108/延労働時間数!D108)</f>
        <v>56.794069955987958</v>
      </c>
      <c r="E108" s="10">
        <f>IF(延労働時間数!E108=0,"",支払総額!E108/延労働時間数!E108)</f>
        <v>95.925001949013804</v>
      </c>
      <c r="F108" s="10">
        <f>IF(延労働時間数!F108=0,"",支払総額!F108/延労働時間数!F108)</f>
        <v>90.631619937694708</v>
      </c>
      <c r="G108" s="10">
        <f>IF(延労働時間数!G108=0,"",支払総額!G108/延労働時間数!G108)</f>
        <v>175.31748361217103</v>
      </c>
      <c r="H108" s="10">
        <f>IF(延労働時間数!H108=0,"",支払総額!H108/延労働時間数!H108)</f>
        <v>196.12042619971916</v>
      </c>
      <c r="I108" s="10">
        <f>IF(延労働時間数!I108=0,"",支払総額!I108/延労働時間数!I108)</f>
        <v>80.297800144877812</v>
      </c>
      <c r="J108" s="10">
        <f>IF(延労働時間数!J108=0,"",支払総額!J108/延労働時間数!J108)</f>
        <v>69.78133410226836</v>
      </c>
      <c r="K108" s="10">
        <f>IF(延労働時間数!K108=0,"",支払総額!K108/延労働時間数!K108)</f>
        <v>90.570521356140532</v>
      </c>
    </row>
    <row r="109" spans="1:11" ht="20.149999999999999" customHeight="1" x14ac:dyDescent="0.2">
      <c r="A109" s="9">
        <v>134</v>
      </c>
      <c r="B109" s="9">
        <v>3411501657</v>
      </c>
      <c r="C109" s="111" t="s">
        <v>484</v>
      </c>
      <c r="D109" s="10">
        <f>IF(延労働時間数!D109=0,"",支払総額!D109/延労働時間数!D109)</f>
        <v>144.19084581311961</v>
      </c>
      <c r="E109" s="10">
        <f>IF(延労働時間数!E109=0,"",支払総額!E109/延労働時間数!E109)</f>
        <v>106.34497333596681</v>
      </c>
      <c r="F109" s="10">
        <f>IF(延労働時間数!F109=0,"",支払総額!F109/延労働時間数!F109)</f>
        <v>109.17445611713127</v>
      </c>
      <c r="G109" s="10">
        <f>IF(延労働時間数!G109=0,"",支払総額!G109/延労働時間数!G109)</f>
        <v>131.35795314426633</v>
      </c>
      <c r="H109" s="10">
        <f>IF(延労働時間数!H109=0,"",支払総額!H109/延労働時間数!H109)</f>
        <v>137.04630733236215</v>
      </c>
      <c r="I109" s="10">
        <f>IF(延労働時間数!I109=0,"",支払総額!I109/延労働時間数!I109)</f>
        <v>107.08460196638123</v>
      </c>
      <c r="J109" s="10">
        <f>IF(延労働時間数!J109=0,"",支払総額!J109/延労働時間数!J109)</f>
        <v>120.8775613245256</v>
      </c>
      <c r="K109" s="10">
        <f>IF(延労働時間数!K109=0,"",支払総額!K109/延労働時間数!K109)</f>
        <v>131.57688320663442</v>
      </c>
    </row>
    <row r="110" spans="1:11" ht="20.149999999999999" customHeight="1" x14ac:dyDescent="0.2">
      <c r="A110" s="9">
        <v>135</v>
      </c>
      <c r="B110" s="9">
        <v>3411901048</v>
      </c>
      <c r="C110" s="111" t="s">
        <v>1063</v>
      </c>
      <c r="D110" s="10">
        <f>IF(延労働時間数!D110=0,"",支払総額!D110/延労働時間数!D110)</f>
        <v>265.99203715992036</v>
      </c>
      <c r="E110" s="10">
        <f>IF(延労働時間数!E110=0,"",支払総額!E110/延労働時間数!E110)</f>
        <v>275.90599876314161</v>
      </c>
      <c r="F110" s="10">
        <f>IF(延労働時間数!F110=0,"",支払総額!F110/延労働時間数!F110)</f>
        <v>268.88473520249221</v>
      </c>
      <c r="G110" s="10">
        <f>IF(延労働時間数!G110=0,"",支払総額!G110/延労働時間数!G110)</f>
        <v>264.3695797198132</v>
      </c>
      <c r="H110" s="10">
        <f>IF(延労働時間数!H110=0,"",支払総額!H110/延労働時間数!H110)</f>
        <v>214.9742808153934</v>
      </c>
      <c r="I110" s="10">
        <f>IF(延労働時間数!I110=0,"",支払総額!I110/延労働時間数!I110)</f>
        <v>206.44739429695181</v>
      </c>
      <c r="J110" s="10">
        <f>IF(延労働時間数!J110=0,"",支払総額!J110/延労働時間数!J110)</f>
        <v>217.36654366543667</v>
      </c>
      <c r="K110" s="10">
        <f>IF(延労働時間数!K110=0,"",支払総額!K110/延労働時間数!K110)</f>
        <v>272.76171229101601</v>
      </c>
    </row>
    <row r="111" spans="1:11" ht="20.149999999999999" customHeight="1" x14ac:dyDescent="0.2">
      <c r="A111" s="9">
        <v>137</v>
      </c>
      <c r="B111" s="9">
        <v>3411100179</v>
      </c>
      <c r="C111" s="111" t="s">
        <v>486</v>
      </c>
      <c r="D111" s="10">
        <f>IF(延労働時間数!D111=0,"",支払総額!D111/延労働時間数!D111)</f>
        <v>242.09555455770095</v>
      </c>
      <c r="E111" s="10">
        <f>IF(延労働時間数!E111=0,"",支払総額!E111/延労働時間数!E111)</f>
        <v>277.88437974807624</v>
      </c>
      <c r="F111" s="10">
        <f>IF(延労働時間数!F111=0,"",支払総額!F111/延労働時間数!F111)</f>
        <v>264.093746993747</v>
      </c>
      <c r="G111" s="10">
        <f>IF(延労働時間数!G111=0,"",支払総額!G111/延労働時間数!G111)</f>
        <v>272.12608393229772</v>
      </c>
      <c r="H111" s="10">
        <f>IF(延労働時間数!H111=0,"",支払総額!H111/延労働時間数!H111)</f>
        <v>276.90660058571751</v>
      </c>
      <c r="I111" s="10">
        <f>IF(延労働時間数!I111=0,"",支払総額!I111/延労働時間数!I111)</f>
        <v>215.43197429202652</v>
      </c>
      <c r="J111" s="10">
        <f>IF(延労働時間数!J111=0,"",支払総額!J111/延労働時間数!J111)</f>
        <v>222.16160481444334</v>
      </c>
      <c r="K111" s="10">
        <f>IF(延労働時間数!K111=0,"",支払総額!K111/延労働時間数!K111)</f>
        <v>215.73086921202275</v>
      </c>
    </row>
    <row r="112" spans="1:11" ht="20.149999999999999" customHeight="1" x14ac:dyDescent="0.2">
      <c r="A112" s="9">
        <v>138</v>
      </c>
      <c r="B112" s="9">
        <v>3412500575</v>
      </c>
      <c r="C112" s="111" t="s">
        <v>487</v>
      </c>
      <c r="D112" s="10">
        <f>IF(延労働時間数!D112=0,"",支払総額!D112/延労働時間数!D112)</f>
        <v>108.97353131052292</v>
      </c>
      <c r="E112" s="10">
        <f>IF(延労働時間数!E112=0,"",支払総額!E112/延労働時間数!E112)</f>
        <v>111.95160699010142</v>
      </c>
      <c r="F112" s="10">
        <f>IF(延労働時間数!F112=0,"",支払総額!F112/延労働時間数!F112)</f>
        <v>115.2654363180679</v>
      </c>
      <c r="G112" s="10">
        <f>IF(延労働時間数!G112=0,"",支払総額!G112/延労働時間数!G112)</f>
        <v>121.35170919595571</v>
      </c>
      <c r="H112" s="10">
        <f>IF(延労働時間数!H112=0,"",支払総額!H112/延労働時間数!H112)</f>
        <v>131.18013112568062</v>
      </c>
      <c r="I112" s="10">
        <f>IF(延労働時間数!I112=0,"",支払総額!I112/延労働時間数!I112)</f>
        <v>158.75373649114738</v>
      </c>
      <c r="J112" s="10">
        <f>IF(延労働時間数!J112=0,"",支払総額!J112/延労働時間数!J112)</f>
        <v>159.5815437476991</v>
      </c>
      <c r="K112" s="10">
        <f>IF(延労働時間数!K112=0,"",支払総額!K112/延労働時間数!K112)</f>
        <v>151.29775747508305</v>
      </c>
    </row>
    <row r="113" spans="1:11" ht="20.149999999999999" customHeight="1" x14ac:dyDescent="0.2">
      <c r="A113" s="9">
        <v>139</v>
      </c>
      <c r="B113" s="9">
        <v>3413600119</v>
      </c>
      <c r="C113" s="111" t="s">
        <v>488</v>
      </c>
      <c r="D113" s="10">
        <f>IF(延労働時間数!D113=0,"",支払総額!D113/延労働時間数!D113)</f>
        <v>198.14732863844608</v>
      </c>
      <c r="E113" s="10">
        <f>IF(延労働時間数!E113=0,"",支払総額!E113/延労働時間数!E113)</f>
        <v>199.11549991941118</v>
      </c>
      <c r="F113" s="10">
        <f>IF(延労働時間数!F113=0,"",支払総額!F113/延労働時間数!F113)</f>
        <v>204.12030058092608</v>
      </c>
      <c r="G113" s="10">
        <f>IF(延労働時間数!G113=0,"",支払総額!G113/延労働時間数!G113)</f>
        <v>209.28405563442982</v>
      </c>
      <c r="H113" s="10">
        <f>IF(延労働時間数!H113=0,"",支払総額!H113/延労働時間数!H113)</f>
        <v>211.42501166130657</v>
      </c>
      <c r="I113" s="10">
        <f>IF(延労働時間数!I113=0,"",支払総額!I113/延労働時間数!I113)</f>
        <v>204.67101564371163</v>
      </c>
      <c r="J113" s="10">
        <f>IF(延労働時間数!J113=0,"",支払総額!J113/延労働時間数!J113)</f>
        <v>203.5544076887081</v>
      </c>
      <c r="K113" s="10">
        <f>IF(延労働時間数!K113=0,"",支払総額!K113/延労働時間数!K113)</f>
        <v>205.16816444947636</v>
      </c>
    </row>
    <row r="114" spans="1:11" ht="20.149999999999999" customHeight="1" x14ac:dyDescent="0.2">
      <c r="A114" s="9">
        <v>140</v>
      </c>
      <c r="B114" s="9">
        <v>3413600135</v>
      </c>
      <c r="C114" s="111" t="s">
        <v>489</v>
      </c>
      <c r="D114" s="10">
        <f>IF(延労働時間数!D114=0,"",支払総額!D114/延労働時間数!D114)</f>
        <v>236.58408763216917</v>
      </c>
      <c r="E114" s="10">
        <f>IF(延労働時間数!E114=0,"",支払総額!E114/延労働時間数!E114)</f>
        <v>226.53628130098775</v>
      </c>
      <c r="F114" s="10">
        <f>IF(延労働時間数!F114=0,"",支払総額!F114/延労働時間数!F114)</f>
        <v>239.31223464498331</v>
      </c>
      <c r="G114" s="10">
        <f>IF(延労働時間数!G114=0,"",支払総額!G114/延労働時間数!G114)</f>
        <v>235.57269064608514</v>
      </c>
      <c r="H114" s="10">
        <f>IF(延労働時間数!H114=0,"",支払総額!H114/延労働時間数!H114)</f>
        <v>211.41526551348736</v>
      </c>
      <c r="I114" s="10">
        <f>IF(延労働時間数!I114=0,"",支払総額!I114/延労働時間数!I114)</f>
        <v>224.85539943422253</v>
      </c>
      <c r="J114" s="10">
        <f>IF(延労働時間数!J114=0,"",支払総額!J114/延労働時間数!J114)</f>
        <v>233.30243726467205</v>
      </c>
      <c r="K114" s="10">
        <f>IF(延労働時間数!K114=0,"",支払総額!K114/延労働時間数!K114)</f>
        <v>247.98330731876518</v>
      </c>
    </row>
    <row r="115" spans="1:11" ht="20.149999999999999" customHeight="1" x14ac:dyDescent="0.2">
      <c r="A115" s="9">
        <v>141</v>
      </c>
      <c r="B115" s="9">
        <v>3410101004</v>
      </c>
      <c r="C115" s="111" t="s">
        <v>1045</v>
      </c>
      <c r="D115" s="10">
        <f>IF(延労働時間数!D115=0,"",支払総額!D115/延労働時間数!D115)</f>
        <v>84.525444922647438</v>
      </c>
      <c r="E115" s="10">
        <f>IF(延労働時間数!E115=0,"",支払総額!E115/延労働時間数!E115)</f>
        <v>87.354215968905521</v>
      </c>
      <c r="F115" s="10">
        <f>IF(延労働時間数!F115=0,"",支払総額!F115/延労働時間数!F115)</f>
        <v>94.776019274605417</v>
      </c>
      <c r="G115" s="10">
        <f>IF(延労働時間数!G115=0,"",支払総額!G115/延労働時間数!G115)</f>
        <v>108.23497009997109</v>
      </c>
      <c r="H115" s="10">
        <f>IF(延労働時間数!H115=0,"",支払総額!H115/延労働時間数!H115)</f>
        <v>104.35775985961303</v>
      </c>
      <c r="I115" s="10">
        <f>IF(延労働時間数!I115=0,"",支払総額!I115/延労働時間数!I115)</f>
        <v>101.19710000603537</v>
      </c>
      <c r="J115" s="10">
        <f>IF(延労働時間数!J115=0,"",支払総額!J115/延労働時間数!J115)</f>
        <v>104.87694800185156</v>
      </c>
      <c r="K115" s="10">
        <f>IF(延労働時間数!K115=0,"",支払総額!K115/延労働時間数!K115)</f>
        <v>116.41322391412881</v>
      </c>
    </row>
    <row r="116" spans="1:11" ht="20.149999999999999" customHeight="1" x14ac:dyDescent="0.2">
      <c r="A116" s="9">
        <v>142</v>
      </c>
      <c r="B116" s="9">
        <v>3410101244</v>
      </c>
      <c r="C116" s="111" t="s">
        <v>490</v>
      </c>
      <c r="D116" s="10">
        <f>IF(延労働時間数!D116=0,"",支払総額!D116/延労働時間数!D116)</f>
        <v>272.64598540145988</v>
      </c>
      <c r="E116" s="10">
        <f>IF(延労働時間数!E116=0,"",支払総額!E116/延労働時間数!E116)</f>
        <v>260.81935039713937</v>
      </c>
      <c r="F116" s="10">
        <f>IF(延労働時間数!F116=0,"",支払総額!F116/延労働時間数!F116)</f>
        <v>241.27126230975827</v>
      </c>
      <c r="G116" s="10">
        <f>IF(延労働時間数!G116=0,"",支払総額!G116/延労働時間数!G116)</f>
        <v>185.8980113522</v>
      </c>
      <c r="H116" s="10">
        <f>IF(延労働時間数!H116=0,"",支払総額!H116/延労働時間数!H116)</f>
        <v>206.63892711268375</v>
      </c>
      <c r="I116" s="10">
        <f>IF(延労働時間数!I116=0,"",支払総額!I116/延労働時間数!I116)</f>
        <v>206.66245498768083</v>
      </c>
      <c r="J116" s="10">
        <f>IF(延労働時間数!J116=0,"",支払総額!J116/延労働時間数!J116)</f>
        <v>226.37624214734439</v>
      </c>
      <c r="K116" s="10">
        <f>IF(延労働時間数!K116=0,"",支払総額!K116/延労働時間数!K116)</f>
        <v>259.38981884888784</v>
      </c>
    </row>
    <row r="117" spans="1:11" ht="20.149999999999999" customHeight="1" x14ac:dyDescent="0.2">
      <c r="A117" s="9">
        <v>143</v>
      </c>
      <c r="B117" s="9">
        <v>3410101905</v>
      </c>
      <c r="C117" s="111" t="s">
        <v>491</v>
      </c>
      <c r="D117" s="10">
        <f>IF(延労働時間数!D117=0,"",支払総額!D117/延労働時間数!D117)</f>
        <v>249.71456283774421</v>
      </c>
      <c r="E117" s="10">
        <f>IF(延労働時間数!E117=0,"",支払総額!E117/延労働時間数!E117)</f>
        <v>234.51425622500324</v>
      </c>
      <c r="F117" s="10">
        <f>IF(延労働時間数!F117=0,"",支払総額!F117/延労働時間数!F117)</f>
        <v>237.27148169896262</v>
      </c>
      <c r="G117" s="10">
        <f>IF(延労働時間数!G117=0,"",支払総額!G117/延労働時間数!G117)</f>
        <v>236.52513197154005</v>
      </c>
      <c r="H117" s="10">
        <f>IF(延労働時間数!H117=0,"",支払総額!H117/延労働時間数!H117)</f>
        <v>253.21009342809231</v>
      </c>
      <c r="I117" s="10">
        <f>IF(延労働時間数!I117=0,"",支払総額!I117/延労働時間数!I117)</f>
        <v>248.44950213371266</v>
      </c>
      <c r="J117" s="10">
        <f>IF(延労働時間数!J117=0,"",支払総額!J117/延労働時間数!J117)</f>
        <v>244.51409560497285</v>
      </c>
      <c r="K117" s="10">
        <f>IF(延労働時間数!K117=0,"",支払総額!K117/延労働時間数!K117)</f>
        <v>242.09035645205859</v>
      </c>
    </row>
    <row r="118" spans="1:11" ht="20.149999999999999" customHeight="1" x14ac:dyDescent="0.2">
      <c r="A118" s="9">
        <v>144</v>
      </c>
      <c r="B118" s="9">
        <v>3410103000</v>
      </c>
      <c r="C118" s="111" t="s">
        <v>492</v>
      </c>
      <c r="D118" s="10">
        <f>IF(延労働時間数!D118=0,"",支払総額!D118/延労働時間数!D118)</f>
        <v>171.91591661614513</v>
      </c>
      <c r="E118" s="10">
        <f>IF(延労働時間数!E118=0,"",支払総額!E118/延労働時間数!E118)</f>
        <v>201.62124906226558</v>
      </c>
      <c r="F118" s="10">
        <f>IF(延労働時間数!F118=0,"",支払総額!F118/延労働時間数!F118)</f>
        <v>234.50547730829422</v>
      </c>
      <c r="G118" s="10">
        <f>IF(延労働時間数!G118=0,"",支払総額!G118/延労働時間数!G118)</f>
        <v>226.55446767625932</v>
      </c>
      <c r="H118" s="10">
        <f>IF(延労働時間数!H118=0,"",支払総額!H118/延労働時間数!H118)</f>
        <v>282.51182235008542</v>
      </c>
      <c r="I118" s="10">
        <f>IF(延労働時間数!I118=0,"",支払総額!I118/延労働時間数!I118)</f>
        <v>271.12587580574126</v>
      </c>
      <c r="J118" s="10">
        <f>IF(延労働時間数!J118=0,"",支払総額!J118/延労働時間数!J118)</f>
        <v>291.85790949138965</v>
      </c>
      <c r="K118" s="10">
        <f>IF(延労働時間数!K118=0,"",支払総額!K118/延労働時間数!K118)</f>
        <v>289.36030587959891</v>
      </c>
    </row>
    <row r="119" spans="1:11" ht="20.149999999999999" customHeight="1" x14ac:dyDescent="0.2">
      <c r="A119" s="9">
        <v>146</v>
      </c>
      <c r="B119" s="9">
        <v>3410106284</v>
      </c>
      <c r="C119" s="111" t="s">
        <v>493</v>
      </c>
      <c r="D119" s="10">
        <f>IF(延労働時間数!D119=0,"",支払総額!D119/延労働時間数!D119)</f>
        <v>227.3322298415701</v>
      </c>
      <c r="E119" s="10">
        <f>IF(延労働時間数!E119=0,"",支払総額!E119/延労働時間数!E119)</f>
        <v>238.98041267942583</v>
      </c>
      <c r="F119" s="10">
        <f>IF(延労働時間数!F119=0,"",支払総額!F119/延労働時間数!F119)</f>
        <v>233.88083978217253</v>
      </c>
      <c r="G119" s="10">
        <f>IF(延労働時間数!G119=0,"",支払総額!G119/延労働時間数!G119)</f>
        <v>262.22881526779116</v>
      </c>
      <c r="H119" s="10">
        <f>IF(延労働時間数!H119=0,"",支払総額!H119/延労働時間数!H119)</f>
        <v>246.92681234824835</v>
      </c>
      <c r="I119" s="10">
        <f>IF(延労働時間数!I119=0,"",支払総額!I119/延労働時間数!I119)</f>
        <v>232.17835655478152</v>
      </c>
      <c r="J119" s="10">
        <f>IF(延労働時間数!J119=0,"",支払総額!J119/延労働時間数!J119)</f>
        <v>245.84124476739595</v>
      </c>
      <c r="K119" s="10">
        <f>IF(延労働時間数!K119=0,"",支払総額!K119/延労働時間数!K119)</f>
        <v>263.25649972632732</v>
      </c>
    </row>
    <row r="120" spans="1:11" ht="20.149999999999999" customHeight="1" x14ac:dyDescent="0.2">
      <c r="A120" s="9">
        <v>147</v>
      </c>
      <c r="B120" s="9">
        <v>3410106318</v>
      </c>
      <c r="C120" s="111" t="s">
        <v>494</v>
      </c>
      <c r="D120" s="10">
        <f>IF(延労働時間数!D120=0,"",支払総額!D120/延労働時間数!D120)</f>
        <v>359.69589282344799</v>
      </c>
      <c r="E120" s="10">
        <f>IF(延労働時間数!E120=0,"",支払総額!E120/延労働時間数!E120)</f>
        <v>273.61343289126643</v>
      </c>
      <c r="F120" s="10">
        <f>IF(延労働時間数!F120=0,"",支払総額!F120/延労働時間数!F120)</f>
        <v>270.01405656253149</v>
      </c>
      <c r="G120" s="10">
        <f>IF(延労働時間数!G120=0,"",支払総額!G120/延労働時間数!G120)</f>
        <v>350.44123568205487</v>
      </c>
      <c r="H120" s="10">
        <f>IF(延労働時間数!H120=0,"",支払総額!H120/延労働時間数!H120)</f>
        <v>312.22059763502716</v>
      </c>
      <c r="I120" s="10">
        <f>IF(延労働時間数!I120=0,"",支払総額!I120/延労働時間数!I120)</f>
        <v>335.66598242877086</v>
      </c>
      <c r="J120" s="10">
        <f>IF(延労働時間数!J120=0,"",支払総額!J120/延労働時間数!J120)</f>
        <v>325.37114896701706</v>
      </c>
      <c r="K120" s="10">
        <f>IF(延労働時間数!K120=0,"",支払総額!K120/延労働時間数!K120)</f>
        <v>281.51892805037244</v>
      </c>
    </row>
    <row r="121" spans="1:11" ht="20.149999999999999" customHeight="1" x14ac:dyDescent="0.2">
      <c r="A121" s="9">
        <v>148</v>
      </c>
      <c r="B121" s="9">
        <v>3410206191</v>
      </c>
      <c r="C121" s="111" t="s">
        <v>495</v>
      </c>
      <c r="D121" s="10">
        <f>IF(延労働時間数!D121=0,"",支払総額!D121/延労働時間数!D121)</f>
        <v>75.597509890621367</v>
      </c>
      <c r="E121" s="10">
        <f>IF(延労働時間数!E121=0,"",支払総額!E121/延労働時間数!E121)</f>
        <v>80.826063509183768</v>
      </c>
      <c r="F121" s="10">
        <f>IF(延労働時間数!F121=0,"",支払総額!F121/延労働時間数!F121)</f>
        <v>57.042989152269989</v>
      </c>
      <c r="G121" s="10">
        <f>IF(延労働時間数!G121=0,"",支払総額!G121/延労働時間数!G121)</f>
        <v>55.901917075345523</v>
      </c>
      <c r="H121" s="10">
        <f>IF(延労働時間数!H121=0,"",支払総額!H121/延労働時間数!H121)</f>
        <v>56.019649495485929</v>
      </c>
      <c r="I121" s="10">
        <f>IF(延労働時間数!I121=0,"",支払総額!I121/延労働時間数!I121)</f>
        <v>73.402356084527568</v>
      </c>
      <c r="J121" s="10">
        <f>IF(延労働時間数!J121=0,"",支払総額!J121/延労働時間数!J121)</f>
        <v>56.895656068069862</v>
      </c>
      <c r="K121" s="10">
        <f>IF(延労働時間数!K121=0,"",支払総額!K121/延労働時間数!K121)</f>
        <v>54.267078903900725</v>
      </c>
    </row>
    <row r="122" spans="1:11" ht="20.149999999999999" customHeight="1" x14ac:dyDescent="0.2">
      <c r="A122" s="9">
        <v>149</v>
      </c>
      <c r="B122" s="9">
        <v>3410206217</v>
      </c>
      <c r="C122" s="111" t="s">
        <v>496</v>
      </c>
      <c r="D122" s="10">
        <f>IF(延労働時間数!D122=0,"",支払総額!D122/延労働時間数!D122)</f>
        <v>152.69203216374268</v>
      </c>
      <c r="E122" s="10">
        <f>IF(延労働時間数!E122=0,"",支払総額!E122/延労働時間数!E122)</f>
        <v>112.61587096774194</v>
      </c>
      <c r="F122" s="10">
        <f>IF(延労働時間数!F122=0,"",支払総額!F122/延労働時間数!F122)</f>
        <v>206.38262626262627</v>
      </c>
      <c r="G122" s="10">
        <f>IF(延労働時間数!G122=0,"",支払総額!G122/延労働時間数!G122)</f>
        <v>170.44431975138122</v>
      </c>
      <c r="H122" s="10">
        <f>IF(延労働時間数!H122=0,"",支払総額!H122/延労働時間数!H122)</f>
        <v>164.01704959883295</v>
      </c>
      <c r="I122" s="10">
        <f>IF(延労働時間数!I122=0,"",支払総額!I122/延労働時間数!I122)</f>
        <v>177.34056911483523</v>
      </c>
      <c r="J122" s="10">
        <f>IF(延労働時間数!J122=0,"",支払総額!J122/延労働時間数!J122)</f>
        <v>215.45189156985404</v>
      </c>
      <c r="K122" s="10">
        <f>IF(延労働時間数!K122=0,"",支払総額!K122/延労働時間数!K122)</f>
        <v>207.9987714987715</v>
      </c>
    </row>
    <row r="123" spans="1:11" ht="20.149999999999999" customHeight="1" x14ac:dyDescent="0.2">
      <c r="A123" s="9">
        <v>150</v>
      </c>
      <c r="B123" s="9">
        <v>3410206225</v>
      </c>
      <c r="C123" s="111" t="s">
        <v>497</v>
      </c>
      <c r="D123" s="10">
        <f>IF(延労働時間数!D123=0,"",支払総額!D123/延労働時間数!D123)</f>
        <v>145.52401746724891</v>
      </c>
      <c r="E123" s="10">
        <f>IF(延労働時間数!E123=0,"",支払総額!E123/延労働時間数!E123)</f>
        <v>100.73953823953823</v>
      </c>
      <c r="F123" s="10">
        <f>IF(延労働時間数!F123=0,"",支払総額!F123/延労働時間数!F123)</f>
        <v>357.29166666666669</v>
      </c>
      <c r="G123" s="10" t="str">
        <f>IF(延労働時間数!G123=0,"",支払総額!G123/延労働時間数!G123)</f>
        <v/>
      </c>
      <c r="H123" s="10">
        <f>IF(延労働時間数!H123=0,"",支払総額!H123/延労働時間数!H123)</f>
        <v>185.77912254160364</v>
      </c>
      <c r="I123" s="10">
        <f>IF(延労働時間数!I123=0,"",支払総額!I123/延労働時間数!I123)</f>
        <v>165.88267847260653</v>
      </c>
      <c r="J123" s="10">
        <f>IF(延労働時間数!J123=0,"",支払総額!J123/延労働時間数!J123)</f>
        <v>159.79480366105699</v>
      </c>
      <c r="K123" s="10">
        <f>IF(延労働時間数!K123=0,"",支払総額!K123/延労働時間数!K123)</f>
        <v>149.73015873015873</v>
      </c>
    </row>
    <row r="124" spans="1:11" ht="20.149999999999999" customHeight="1" x14ac:dyDescent="0.2">
      <c r="A124" s="9">
        <v>151</v>
      </c>
      <c r="B124" s="9">
        <v>3410206233</v>
      </c>
      <c r="C124" s="111" t="s">
        <v>498</v>
      </c>
      <c r="D124" s="10">
        <f>IF(延労働時間数!D124=0,"",支払総額!D124/延労働時間数!D124)</f>
        <v>261.18325864276568</v>
      </c>
      <c r="E124" s="10">
        <f>IF(延労働時間数!E124=0,"",支払総額!E124/延労働時間数!E124)</f>
        <v>241.85991666666666</v>
      </c>
      <c r="F124" s="10">
        <f>IF(延労働時間数!F124=0,"",支払総額!F124/延労働時間数!F124)</f>
        <v>254.61862432035903</v>
      </c>
      <c r="G124" s="10">
        <f>IF(延労働時間数!G124=0,"",支払総額!G124/延労働時間数!G124)</f>
        <v>281.26676438255771</v>
      </c>
      <c r="H124" s="10">
        <f>IF(延労働時間数!H124=0,"",支払総額!H124/延労働時間数!H124)</f>
        <v>269.39615526122151</v>
      </c>
      <c r="I124" s="10">
        <f>IF(延労働時間数!I124=0,"",支払総額!I124/延労働時間数!I124)</f>
        <v>295.98795648795647</v>
      </c>
      <c r="J124" s="10">
        <f>IF(延労働時間数!J124=0,"",支払総額!J124/延労働時間数!J124)</f>
        <v>419.75678945953211</v>
      </c>
      <c r="K124" s="10">
        <f>IF(延労働時間数!K124=0,"",支払総額!K124/延労働時間数!K124)</f>
        <v>379.12706463779426</v>
      </c>
    </row>
    <row r="125" spans="1:11" ht="20.149999999999999" customHeight="1" x14ac:dyDescent="0.2">
      <c r="A125" s="9">
        <v>152</v>
      </c>
      <c r="B125" s="9">
        <v>3410206258</v>
      </c>
      <c r="C125" s="111" t="s">
        <v>1046</v>
      </c>
      <c r="D125" s="10">
        <f>IF(延労働時間数!D125=0,"",支払総額!D125/延労働時間数!D125)</f>
        <v>135.74088748019017</v>
      </c>
      <c r="E125" s="10">
        <f>IF(延労働時間数!E125=0,"",支払総額!E125/延労働時間数!E125)</f>
        <v>186.68131704410013</v>
      </c>
      <c r="F125" s="10">
        <f>IF(延労働時間数!F125=0,"",支払総額!F125/延労働時間数!F125)</f>
        <v>216.73469387755102</v>
      </c>
      <c r="G125" s="10">
        <f>IF(延労働時間数!G125=0,"",支払総額!G125/延労働時間数!G125)</f>
        <v>189.31343906510853</v>
      </c>
      <c r="H125" s="10">
        <f>IF(延労働時間数!H125=0,"",支払総額!H125/延労働時間数!H125)</f>
        <v>260.60947795235683</v>
      </c>
      <c r="I125" s="10">
        <f>IF(延労働時間数!I125=0,"",支払総額!I125/延労働時間数!I125)</f>
        <v>190.84287531806615</v>
      </c>
      <c r="J125" s="10">
        <f>IF(延労働時間数!J125=0,"",支払総額!J125/延労働時間数!J125)</f>
        <v>304.23365748244191</v>
      </c>
      <c r="K125" s="10">
        <f>IF(延労働時間数!K125=0,"",支払総額!K125/延労働時間数!K125)</f>
        <v>218.65564404432132</v>
      </c>
    </row>
    <row r="126" spans="1:11" ht="20.149999999999999" customHeight="1" x14ac:dyDescent="0.2">
      <c r="A126" s="9">
        <v>153</v>
      </c>
      <c r="B126" s="9">
        <v>3410206274</v>
      </c>
      <c r="C126" s="111" t="s">
        <v>1064</v>
      </c>
      <c r="D126" s="10">
        <f>IF(延労働時間数!D126=0,"",支払総額!D126/延労働時間数!D126)</f>
        <v>131.65743029852666</v>
      </c>
      <c r="E126" s="10">
        <f>IF(延労働時間数!E126=0,"",支払総額!E126/延労働時間数!E126)</f>
        <v>132.14478935778104</v>
      </c>
      <c r="F126" s="10">
        <f>IF(延労働時間数!F126=0,"",支払総額!F126/延労働時間数!F126)</f>
        <v>127.03538713720953</v>
      </c>
      <c r="G126" s="10">
        <f>IF(延労働時間数!G126=0,"",支払総額!G126/延労働時間数!G126)</f>
        <v>114.04199097912425</v>
      </c>
      <c r="H126" s="10">
        <f>IF(延労働時間数!H126=0,"",支払総額!H126/延労働時間数!H126)</f>
        <v>123.1821892238257</v>
      </c>
      <c r="I126" s="10">
        <f>IF(延労働時間数!I126=0,"",支払総額!I126/延労働時間数!I126)</f>
        <v>139.10929305196026</v>
      </c>
      <c r="J126" s="10">
        <f>IF(延労働時間数!J126=0,"",支払総額!J126/延労働時間数!J126)</f>
        <v>129.1591006358523</v>
      </c>
      <c r="K126" s="10">
        <f>IF(延労働時間数!K126=0,"",支払総額!K126/延労働時間数!K126)</f>
        <v>155.45807943456319</v>
      </c>
    </row>
    <row r="127" spans="1:11" ht="20.149999999999999" customHeight="1" x14ac:dyDescent="0.2">
      <c r="A127" s="9">
        <v>154</v>
      </c>
      <c r="B127" s="9">
        <v>3410500239</v>
      </c>
      <c r="C127" s="111" t="s">
        <v>499</v>
      </c>
      <c r="D127" s="10">
        <f>IF(延労働時間数!D127=0,"",支払総額!D127/延労働時間数!D127)</f>
        <v>354.47524435186671</v>
      </c>
      <c r="E127" s="10">
        <f>IF(延労働時間数!E127=0,"",支払総額!E127/延労働時間数!E127)</f>
        <v>357.16023107327453</v>
      </c>
      <c r="F127" s="10">
        <f>IF(延労働時間数!F127=0,"",支払総額!F127/延労働時間数!F127)</f>
        <v>367.63532187394674</v>
      </c>
      <c r="G127" s="10">
        <f>IF(延労働時間数!G127=0,"",支払総額!G127/延労働時間数!G127)</f>
        <v>366.2716931602742</v>
      </c>
      <c r="H127" s="10">
        <f>IF(延労働時間数!H127=0,"",支払総額!H127/延労働時間数!H127)</f>
        <v>374.83514866058289</v>
      </c>
      <c r="I127" s="10">
        <f>IF(延労働時間数!I127=0,"",支払総額!I127/延労働時間数!I127)</f>
        <v>313.2519415967692</v>
      </c>
      <c r="J127" s="10">
        <f>IF(延労働時間数!J127=0,"",支払総額!J127/延労働時間数!J127)</f>
        <v>295.47117585848076</v>
      </c>
      <c r="K127" s="10">
        <f>IF(延労働時間数!K127=0,"",支払総額!K127/延労働時間数!K127)</f>
        <v>288.38721118767734</v>
      </c>
    </row>
    <row r="128" spans="1:11" ht="20.149999999999999" customHeight="1" x14ac:dyDescent="0.2">
      <c r="A128" s="9">
        <v>155</v>
      </c>
      <c r="B128" s="9">
        <v>3410500247</v>
      </c>
      <c r="C128" s="111" t="s">
        <v>443</v>
      </c>
      <c r="D128" s="10">
        <f>IF(延労働時間数!D128=0,"",支払総額!D128/延労働時間数!D128)</f>
        <v>450.22614840989399</v>
      </c>
      <c r="E128" s="10">
        <f>IF(延労働時間数!E128=0,"",支払総額!E128/延労働時間数!E128)</f>
        <v>452.08631805157592</v>
      </c>
      <c r="F128" s="10">
        <f>IF(延労働時間数!F128=0,"",支払総額!F128/延労働時間数!F128)</f>
        <v>449.80506105634839</v>
      </c>
      <c r="G128" s="10">
        <f>IF(延労働時間数!G128=0,"",支払総額!G128/延労働時間数!G128)</f>
        <v>399.89252336448595</v>
      </c>
      <c r="H128" s="10">
        <f>IF(延労働時間数!H128=0,"",支払総額!H128/延労働時間数!H128)</f>
        <v>420.20034866568324</v>
      </c>
      <c r="I128" s="10">
        <f>IF(延労働時間数!I128=0,"",支払総額!I128/延労働時間数!I128)</f>
        <v>339.67476787254554</v>
      </c>
      <c r="J128" s="10">
        <f>IF(延労働時間数!J128=0,"",支払総額!J128/延労働時間数!J128)</f>
        <v>375.37744012879853</v>
      </c>
      <c r="K128" s="10">
        <f>IF(延労働時間数!K128=0,"",支払総額!K128/延労働時間数!K128)</f>
        <v>352.11286242459624</v>
      </c>
    </row>
    <row r="129" spans="1:11" ht="20.149999999999999" customHeight="1" x14ac:dyDescent="0.2">
      <c r="A129" s="9">
        <v>156</v>
      </c>
      <c r="B129" s="9">
        <v>3410500353</v>
      </c>
      <c r="C129" s="111" t="s">
        <v>500</v>
      </c>
      <c r="D129" s="10">
        <f>IF(延労働時間数!D129=0,"",支払総額!D129/延労働時間数!D129)</f>
        <v>62.724605480544639</v>
      </c>
      <c r="E129" s="10">
        <f>IF(延労働時間数!E129=0,"",支払総額!E129/延労働時間数!E129)</f>
        <v>79.393047947521467</v>
      </c>
      <c r="F129" s="10">
        <f>IF(延労働時間数!F129=0,"",支払総額!F129/延労働時間数!F129)</f>
        <v>83.506662261865429</v>
      </c>
      <c r="G129" s="10">
        <f>IF(延労働時間数!G129=0,"",支払総額!G129/延労働時間数!G129)</f>
        <v>89.981069386493587</v>
      </c>
      <c r="H129" s="10">
        <f>IF(延労働時間数!H129=0,"",支払総額!H129/延労働時間数!H129)</f>
        <v>80.721276360010336</v>
      </c>
      <c r="I129" s="10">
        <f>IF(延労働時間数!I129=0,"",支払総額!I129/延労働時間数!I129)</f>
        <v>83.542959817053244</v>
      </c>
      <c r="J129" s="10">
        <f>IF(延労働時間数!J129=0,"",支払総額!J129/延労働時間数!J129)</f>
        <v>108.28307074586479</v>
      </c>
      <c r="K129" s="10">
        <f>IF(延労働時間数!K129=0,"",支払総額!K129/延労働時間数!K129)</f>
        <v>126.07182472132227</v>
      </c>
    </row>
    <row r="130" spans="1:11" ht="20.149999999999999" customHeight="1" x14ac:dyDescent="0.2">
      <c r="A130" s="9">
        <v>157</v>
      </c>
      <c r="B130" s="9">
        <v>3410500825</v>
      </c>
      <c r="C130" s="111" t="s">
        <v>501</v>
      </c>
      <c r="D130" s="10">
        <f>IF(延労働時間数!D130=0,"",支払総額!D130/延労働時間数!D130)</f>
        <v>233.04338251486456</v>
      </c>
      <c r="E130" s="10">
        <f>IF(延労働時間数!E130=0,"",支払総額!E130/延労働時間数!E130)</f>
        <v>285.00661725780839</v>
      </c>
      <c r="F130" s="10">
        <f>IF(延労働時間数!F130=0,"",支払総額!F130/延労働時間数!F130)</f>
        <v>283.03647560397917</v>
      </c>
      <c r="G130" s="10">
        <f>IF(延労働時間数!G130=0,"",支払総額!G130/延労働時間数!G130)</f>
        <v>492.22482705611071</v>
      </c>
      <c r="H130" s="10">
        <f>IF(延労働時間数!H130=0,"",支払総額!H130/延労働時間数!H130)</f>
        <v>475.17549588186557</v>
      </c>
      <c r="I130" s="10">
        <f>IF(延労働時間数!I130=0,"",支払総額!I130/延労働時間数!I130)</f>
        <v>417.47412346139498</v>
      </c>
      <c r="J130" s="10">
        <f>IF(延労働時間数!J130=0,"",支払総額!J130/延労働時間数!J130)</f>
        <v>470.66055671597258</v>
      </c>
      <c r="K130" s="10">
        <f>IF(延労働時間数!K130=0,"",支払総額!K130/延労働時間数!K130)</f>
        <v>461.23122024160864</v>
      </c>
    </row>
    <row r="131" spans="1:11" ht="20.149999999999999" customHeight="1" x14ac:dyDescent="0.2">
      <c r="A131" s="9">
        <v>158</v>
      </c>
      <c r="B131" s="9">
        <v>3410500833</v>
      </c>
      <c r="C131" s="111" t="s">
        <v>502</v>
      </c>
      <c r="D131" s="10">
        <f>IF(延労働時間数!D131=0,"",支払総額!D131/延労働時間数!D131)</f>
        <v>514.53</v>
      </c>
      <c r="E131" s="10">
        <f>IF(延労働時間数!E131=0,"",支払総額!E131/延労働時間数!E131)</f>
        <v>515.98465524113192</v>
      </c>
      <c r="F131" s="10">
        <f>IF(延労働時間数!F131=0,"",支払総額!F131/延労働時間数!F131)</f>
        <v>516.10514694685548</v>
      </c>
      <c r="G131" s="10">
        <f>IF(延労働時間数!G131=0,"",支払総額!G131/延労働時間数!G131)</f>
        <v>469.65005975500446</v>
      </c>
      <c r="H131" s="10">
        <f>IF(延労働時間数!H131=0,"",支払総額!H131/延労働時間数!H131)</f>
        <v>443.33505646572291</v>
      </c>
      <c r="I131" s="10">
        <f>IF(延労働時間数!I131=0,"",支払総額!I131/延労働時間数!I131)</f>
        <v>442.09008118020358</v>
      </c>
      <c r="J131" s="10">
        <f>IF(延労働時間数!J131=0,"",支払総額!J131/延労働時間数!J131)</f>
        <v>431.75115609458163</v>
      </c>
      <c r="K131" s="10">
        <f>IF(延労働時間数!K131=0,"",支払総額!K131/延労働時間数!K131)</f>
        <v>453.45521601685988</v>
      </c>
    </row>
    <row r="132" spans="1:11" ht="20.149999999999999" customHeight="1" x14ac:dyDescent="0.2">
      <c r="A132" s="9">
        <v>159</v>
      </c>
      <c r="B132" s="9">
        <v>3410500841</v>
      </c>
      <c r="C132" s="111" t="s">
        <v>503</v>
      </c>
      <c r="D132" s="10">
        <f>IF(延労働時間数!D132=0,"",支払総額!D132/延労働時間数!D132)</f>
        <v>354.66640706126685</v>
      </c>
      <c r="E132" s="10">
        <f>IF(延労働時間数!E132=0,"",支払総額!E132/延労働時間数!E132)</f>
        <v>388.10191846522781</v>
      </c>
      <c r="F132" s="10">
        <f>IF(延労働時間数!F132=0,"",支払総額!F132/延労働時間数!F132)</f>
        <v>365.04746281714785</v>
      </c>
      <c r="G132" s="10">
        <f>IF(延労働時間数!G132=0,"",支払総額!G132/延労働時間数!G132)</f>
        <v>406.07234432234435</v>
      </c>
      <c r="H132" s="10">
        <f>IF(延労働時間数!H132=0,"",支払総額!H132/延労働時間数!H132)</f>
        <v>441.55726058539358</v>
      </c>
      <c r="I132" s="10">
        <f>IF(延労働時間数!I132=0,"",支払総額!I132/延労働時間数!I132)</f>
        <v>477.53200243828104</v>
      </c>
      <c r="J132" s="10">
        <f>IF(延労働時間数!J132=0,"",支払総額!J132/延労働時間数!J132)</f>
        <v>456.24919835089327</v>
      </c>
      <c r="K132" s="10">
        <f>IF(延労働時間数!K132=0,"",支払総額!K132/延労働時間数!K132)</f>
        <v>488.81939676311919</v>
      </c>
    </row>
    <row r="133" spans="1:11" ht="20.149999999999999" customHeight="1" x14ac:dyDescent="0.2">
      <c r="A133" s="9">
        <v>160</v>
      </c>
      <c r="B133" s="9">
        <v>3410700185</v>
      </c>
      <c r="C133" s="111" t="s">
        <v>1047</v>
      </c>
      <c r="D133" s="10">
        <f>IF(延労働時間数!D133=0,"",支払総額!D133/延労働時間数!D133)</f>
        <v>241.46702860977246</v>
      </c>
      <c r="E133" s="10">
        <f>IF(延労働時間数!E133=0,"",支払総額!E133/延労働時間数!E133)</f>
        <v>241.88011444921315</v>
      </c>
      <c r="F133" s="10">
        <f>IF(延労働時間数!F133=0,"",支払総額!F133/延労働時間数!F133)</f>
        <v>238.02538243626063</v>
      </c>
      <c r="G133" s="10">
        <f>IF(延労働時間数!G133=0,"",支払総額!G133/延労働時間数!G133)</f>
        <v>240.57008291499804</v>
      </c>
      <c r="H133" s="10">
        <f>IF(延労働時間数!H133=0,"",支払総額!H133/延労働時間数!H133)</f>
        <v>243.18609546566535</v>
      </c>
      <c r="I133" s="10">
        <f>IF(延労働時間数!I133=0,"",支払総額!I133/延労働時間数!I133)</f>
        <v>245.19769049361634</v>
      </c>
      <c r="J133" s="10">
        <f>IF(延労働時間数!J133=0,"",支払総額!J133/延労働時間数!J133)</f>
        <v>246.89149069621575</v>
      </c>
      <c r="K133" s="10">
        <f>IF(延労働時間数!K133=0,"",支払総額!K133/延労働時間数!K133)</f>
        <v>247.46746620377675</v>
      </c>
    </row>
    <row r="134" spans="1:11" ht="20.149999999999999" customHeight="1" x14ac:dyDescent="0.2">
      <c r="A134" s="9">
        <v>162</v>
      </c>
      <c r="B134" s="9">
        <v>3411501780</v>
      </c>
      <c r="C134" s="111" t="s">
        <v>504</v>
      </c>
      <c r="D134" s="10">
        <f>IF(延労働時間数!D134=0,"",支払総額!D134/延労働時間数!D134)</f>
        <v>271.24318969787021</v>
      </c>
      <c r="E134" s="10">
        <f>IF(延労働時間数!E134=0,"",支払総額!E134/延労働時間数!E134)</f>
        <v>231.77018229166666</v>
      </c>
      <c r="F134" s="10">
        <f>IF(延労働時間数!F134=0,"",支払総額!F134/延労働時間数!F134)</f>
        <v>285.95124233288283</v>
      </c>
      <c r="G134" s="10" t="str">
        <f>IF(延労働時間数!G134=0,"",支払総額!G134/延労働時間数!G134)</f>
        <v/>
      </c>
      <c r="H134" s="10" t="str">
        <f>IF(延労働時間数!H134=0,"",支払総額!H134/延労働時間数!H134)</f>
        <v/>
      </c>
      <c r="I134" s="10">
        <f>IF(延労働時間数!I134=0,"",支払総額!I134/延労働時間数!I134)</f>
        <v>265.1375262000592</v>
      </c>
      <c r="J134" s="10">
        <f>IF(延労働時間数!J134=0,"",支払総額!J134/延労働時間数!J134)</f>
        <v>261.39159118863915</v>
      </c>
      <c r="K134" s="10">
        <f>IF(延労働時間数!K134=0,"",支払総額!K134/延労働時間数!K134)</f>
        <v>238.24660510592071</v>
      </c>
    </row>
    <row r="135" spans="1:11" ht="20.149999999999999" customHeight="1" x14ac:dyDescent="0.2">
      <c r="A135" s="9">
        <v>164</v>
      </c>
      <c r="B135" s="9">
        <v>3411501814</v>
      </c>
      <c r="C135" s="111" t="s">
        <v>505</v>
      </c>
      <c r="D135" s="10">
        <f>IF(延労働時間数!D135=0,"",支払総額!D135/延労働時間数!D135)</f>
        <v>298.00956642493441</v>
      </c>
      <c r="E135" s="10">
        <f>IF(延労働時間数!E135=0,"",支払総額!E135/延労働時間数!E135)</f>
        <v>305.48023431594862</v>
      </c>
      <c r="F135" s="10">
        <f>IF(延労働時間数!F135=0,"",支払総額!F135/延労働時間数!F135)</f>
        <v>315.48265954570036</v>
      </c>
      <c r="G135" s="10">
        <f>IF(延労働時間数!G135=0,"",支払総額!G135/延労働時間数!G135)</f>
        <v>346.2546376043461</v>
      </c>
      <c r="H135" s="10">
        <f>IF(延労働時間数!H135=0,"",支払総額!H135/延労働時間数!H135)</f>
        <v>349.91006638876024</v>
      </c>
      <c r="I135" s="10">
        <f>IF(延労働時間数!I135=0,"",支払総額!I135/延労働時間数!I135)</f>
        <v>296.06099697404045</v>
      </c>
      <c r="J135" s="10">
        <f>IF(延労働時間数!J135=0,"",支払総額!J135/延労働時間数!J135)</f>
        <v>278.56776234839162</v>
      </c>
      <c r="K135" s="10">
        <f>IF(延労働時間数!K135=0,"",支払総額!K135/延労働時間数!K135)</f>
        <v>266.00421218292911</v>
      </c>
    </row>
    <row r="136" spans="1:11" ht="20.149999999999999" customHeight="1" x14ac:dyDescent="0.2">
      <c r="A136" s="9">
        <v>165</v>
      </c>
      <c r="B136" s="9">
        <v>3411501822</v>
      </c>
      <c r="C136" s="111" t="s">
        <v>506</v>
      </c>
      <c r="D136" s="10">
        <f>IF(延労働時間数!D136=0,"",支払総額!D136/延労働時間数!D136)</f>
        <v>90.060242587601081</v>
      </c>
      <c r="E136" s="10">
        <f>IF(延労働時間数!E136=0,"",支払総額!E136/延労働時間数!E136)</f>
        <v>91.722842609035908</v>
      </c>
      <c r="F136" s="10">
        <f>IF(延労働時間数!F136=0,"",支払総額!F136/延労働時間数!F136)</f>
        <v>103.59061237177495</v>
      </c>
      <c r="G136" s="10">
        <f>IF(延労働時間数!G136=0,"",支払総額!G136/延労働時間数!G136)</f>
        <v>1305.1585497835497</v>
      </c>
      <c r="H136" s="10">
        <f>IF(延労働時間数!H136=0,"",支払総額!H136/延労働時間数!H136)</f>
        <v>151.82961925378837</v>
      </c>
      <c r="I136" s="10">
        <f>IF(延労働時間数!I136=0,"",支払総額!I136/延労働時間数!I136)</f>
        <v>106.7979876764683</v>
      </c>
      <c r="J136" s="10">
        <f>IF(延労働時間数!J136=0,"",支払総額!J136/延労働時間数!J136)</f>
        <v>121.56612710572924</v>
      </c>
      <c r="K136" s="10">
        <f>IF(延労働時間数!K136=0,"",支払総額!K136/延労働時間数!K136)</f>
        <v>173.01882730381189</v>
      </c>
    </row>
    <row r="137" spans="1:11" ht="20.149999999999999" customHeight="1" x14ac:dyDescent="0.2">
      <c r="A137" s="9">
        <v>166</v>
      </c>
      <c r="B137" s="9">
        <v>3412700365</v>
      </c>
      <c r="C137" s="111" t="s">
        <v>136</v>
      </c>
      <c r="D137" s="10">
        <f>IF(延労働時間数!D137=0,"",支払総額!D137/延労働時間数!D137)</f>
        <v>70.396685606060601</v>
      </c>
      <c r="E137" s="10">
        <f>IF(延労働時間数!E137=0,"",支払総額!E137/延労働時間数!E137)</f>
        <v>75.579045257284562</v>
      </c>
      <c r="F137" s="10">
        <f>IF(延労働時間数!F137=0,"",支払総額!F137/延労働時間数!F137)</f>
        <v>99.26959907815791</v>
      </c>
      <c r="G137" s="10">
        <f>IF(延労働時間数!G137=0,"",支払総額!G137/延労働時間数!G137)</f>
        <v>105.34444715844324</v>
      </c>
      <c r="H137" s="10">
        <f>IF(延労働時間数!H137=0,"",支払総額!H137/延労働時間数!H137)</f>
        <v>118.50609371716747</v>
      </c>
      <c r="I137" s="10">
        <f>IF(延労働時間数!I137=0,"",支払総額!I137/延労働時間数!I137)</f>
        <v>165.6858100652592</v>
      </c>
      <c r="J137" s="10">
        <f>IF(延労働時間数!J137=0,"",支払総額!J137/延労働時間数!J137)</f>
        <v>153.48380575895064</v>
      </c>
      <c r="K137" s="10">
        <f>IF(延労働時間数!K137=0,"",支払総額!K137/延労働時間数!K137)</f>
        <v>223.02484010963911</v>
      </c>
    </row>
    <row r="138" spans="1:11" ht="20.149999999999999" customHeight="1" x14ac:dyDescent="0.2">
      <c r="A138" s="9">
        <v>167</v>
      </c>
      <c r="B138" s="9">
        <v>3413200092</v>
      </c>
      <c r="C138" s="111" t="s">
        <v>1070</v>
      </c>
      <c r="D138" s="10">
        <f>IF(延労働時間数!D138=0,"",支払総額!D138/延労働時間数!D138)</f>
        <v>107.72320740169623</v>
      </c>
      <c r="E138" s="10">
        <f>IF(延労働時間数!E138=0,"",支払総額!E138/延労働時間数!E138)</f>
        <v>110.92351816443595</v>
      </c>
      <c r="F138" s="10">
        <f>IF(延労働時間数!F138=0,"",支払総額!F138/延労働時間数!F138)</f>
        <v>104.64623640728711</v>
      </c>
      <c r="G138" s="10">
        <f>IF(延労働時間数!G138=0,"",支払総額!G138/延労働時間数!G138)</f>
        <v>116.55116050997057</v>
      </c>
      <c r="H138" s="10">
        <f>IF(延労働時間数!H138=0,"",支払総額!H138/延労働時間数!H138)</f>
        <v>124.07033512618949</v>
      </c>
      <c r="I138" s="10">
        <f>IF(延労働時間数!I138=0,"",支払総額!I138/延労働時間数!I138)</f>
        <v>173.81715506715506</v>
      </c>
      <c r="J138" s="10">
        <f>IF(延労働時間数!J138=0,"",支払総額!J138/延労働時間数!J138)</f>
        <v>143.18008547995842</v>
      </c>
      <c r="K138" s="10">
        <f>IF(延労働時間数!K138=0,"",支払総額!K138/延労働時間数!K138)</f>
        <v>122.95592556317337</v>
      </c>
    </row>
    <row r="139" spans="1:11" ht="20.149999999999999" customHeight="1" x14ac:dyDescent="0.2">
      <c r="A139" s="9">
        <v>168</v>
      </c>
      <c r="B139" s="9">
        <v>3413500038</v>
      </c>
      <c r="C139" s="111" t="s">
        <v>507</v>
      </c>
      <c r="D139" s="10">
        <f>IF(延労働時間数!D139=0,"",支払総額!D139/延労働時間数!D139)</f>
        <v>358.39518357678639</v>
      </c>
      <c r="E139" s="10">
        <f>IF(延労働時間数!E139=0,"",支払総額!E139/延労働時間数!E139)</f>
        <v>333.2128217740613</v>
      </c>
      <c r="F139" s="10">
        <f>IF(延労働時間数!F139=0,"",支払総額!F139/延労働時間数!F139)</f>
        <v>282.67760303687635</v>
      </c>
      <c r="G139" s="10">
        <f>IF(延労働時間数!G139=0,"",支払総額!G139/延労働時間数!G139)</f>
        <v>209.11495063469675</v>
      </c>
      <c r="H139" s="10">
        <f>IF(延労働時間数!H139=0,"",支払総額!H139/延労働時間数!H139)</f>
        <v>182.31597845601436</v>
      </c>
      <c r="I139" s="10">
        <f>IF(延労働時間数!I139=0,"",支払総額!I139/延労働時間数!I139)</f>
        <v>300.64241276710845</v>
      </c>
      <c r="J139" s="51" t="str">
        <f>IF(延労働時間数!J139=0,"",支払総額!J139/延労働時間数!J139)</f>
        <v/>
      </c>
      <c r="K139" s="51" t="str">
        <f>IF(延労働時間数!K139=0,"",支払総額!K139/延労働時間数!K139)</f>
        <v/>
      </c>
    </row>
    <row r="140" spans="1:11" ht="20.149999999999999" customHeight="1" x14ac:dyDescent="0.2">
      <c r="A140" s="9">
        <v>169</v>
      </c>
      <c r="B140" s="9">
        <v>3413600101</v>
      </c>
      <c r="C140" s="111" t="s">
        <v>508</v>
      </c>
      <c r="D140" s="10">
        <f>IF(延労働時間数!D140=0,"",支払総額!D140/延労働時間数!D140)</f>
        <v>342.69194433805694</v>
      </c>
      <c r="E140" s="10">
        <f>IF(延労働時間数!E140=0,"",支払総額!E140/延労働時間数!E140)</f>
        <v>344.02602408782462</v>
      </c>
      <c r="F140" s="10">
        <f>IF(延労働時間数!F140=0,"",支払総額!F140/延労働時間数!F140)</f>
        <v>383.15864392587645</v>
      </c>
      <c r="G140" s="10">
        <f>IF(延労働時間数!G140=0,"",支払総額!G140/延労働時間数!G140)</f>
        <v>389.59912508226552</v>
      </c>
      <c r="H140" s="10">
        <f>IF(延労働時間数!H140=0,"",支払総額!H140/延労働時間数!H140)</f>
        <v>390.5026446035219</v>
      </c>
      <c r="I140" s="10">
        <f>IF(延労働時間数!I140=0,"",支払総額!I140/延労働時間数!I140)</f>
        <v>372.20573536616996</v>
      </c>
      <c r="J140" s="10">
        <f>IF(延労働時間数!J140=0,"",支払総額!J140/延労働時間数!J140)</f>
        <v>380.86937854751858</v>
      </c>
      <c r="K140" s="10">
        <f>IF(延労働時間数!K140=0,"",支払総額!K140/延労働時間数!K140)</f>
        <v>380.99954793245581</v>
      </c>
    </row>
    <row r="141" spans="1:11" ht="20.149999999999999" customHeight="1" x14ac:dyDescent="0.2">
      <c r="A141" s="9">
        <v>171</v>
      </c>
      <c r="B141" s="9">
        <v>3413900055</v>
      </c>
      <c r="C141" s="111" t="s">
        <v>1071</v>
      </c>
      <c r="D141" s="10">
        <f>IF(延労働時間数!D141=0,"",支払総額!D141/延労働時間数!D141)</f>
        <v>301.5455053042993</v>
      </c>
      <c r="E141" s="10">
        <f>IF(延労働時間数!E141=0,"",支払総額!E141/延労働時間数!E141)</f>
        <v>300.86866791744842</v>
      </c>
      <c r="F141" s="10">
        <f>IF(延労働時間数!F141=0,"",支払総額!F141/延労働時間数!F141)</f>
        <v>320.21846093288724</v>
      </c>
      <c r="G141" s="10">
        <f>IF(延労働時間数!G141=0,"",支払総額!G141/延労働時間数!G141)</f>
        <v>310.45745410223202</v>
      </c>
      <c r="H141" s="10">
        <f>IF(延労働時間数!H141=0,"",支払総額!H141/延労働時間数!H141)</f>
        <v>310.32221034714803</v>
      </c>
      <c r="I141" s="10">
        <f>IF(延労働時間数!I141=0,"",支払総額!I141/延労働時間数!I141)</f>
        <v>280.7928262682945</v>
      </c>
      <c r="J141" s="10">
        <f>IF(延労働時間数!J141=0,"",支払総額!J141/延労働時間数!J141)</f>
        <v>283.31088664421998</v>
      </c>
      <c r="K141" s="10">
        <f>IF(延労働時間数!K141=0,"",支払総額!K141/延労働時間数!K141)</f>
        <v>278.89808668488871</v>
      </c>
    </row>
    <row r="142" spans="1:11" ht="20.149999999999999" customHeight="1" x14ac:dyDescent="0.2">
      <c r="A142" s="9">
        <v>172</v>
      </c>
      <c r="B142" s="9">
        <v>3410207140</v>
      </c>
      <c r="C142" s="111" t="s">
        <v>509</v>
      </c>
      <c r="D142" s="10" t="str">
        <f>IF(延労働時間数!D142=0,"",支払総額!D142/延労働時間数!D142)</f>
        <v/>
      </c>
      <c r="E142" s="10">
        <f>IF(延労働時間数!E142=0,"",支払総額!E142/延労働時間数!E142)</f>
        <v>27.665865384615383</v>
      </c>
      <c r="F142" s="10">
        <f>IF(延労働時間数!F142=0,"",支払総額!F142/延労働時間数!F142)</f>
        <v>44.207519673564562</v>
      </c>
      <c r="G142" s="10">
        <f>IF(延労働時間数!G142=0,"",支払総額!G142/延労働時間数!G142)</f>
        <v>49.303881511746681</v>
      </c>
      <c r="H142" s="10">
        <f>IF(延労働時間数!H142=0,"",支払総額!H142/延労働時間数!H142)</f>
        <v>64.832667496234194</v>
      </c>
      <c r="I142" s="10">
        <f>IF(延労働時間数!I142=0,"",支払総額!I142/延労働時間数!I142)</f>
        <v>46.053055773039191</v>
      </c>
      <c r="J142" s="10">
        <f>IF(延労働時間数!J142=0,"",支払総額!J142/延労働時間数!J142)</f>
        <v>47.397686832740213</v>
      </c>
      <c r="K142" s="10">
        <f>IF(延労働時間数!K142=0,"",支払総額!K142/延労働時間数!K142)</f>
        <v>65.51423995543486</v>
      </c>
    </row>
    <row r="143" spans="1:11" ht="20.149999999999999" customHeight="1" x14ac:dyDescent="0.2">
      <c r="A143" s="9">
        <v>173</v>
      </c>
      <c r="B143" s="9">
        <v>3410900462</v>
      </c>
      <c r="C143" s="111" t="s">
        <v>510</v>
      </c>
      <c r="D143" s="10">
        <f>IF(延労働時間数!D143=0,"",支払総額!D143/延労働時間数!D143)</f>
        <v>148.98113802343298</v>
      </c>
      <c r="E143" s="10">
        <f>IF(延労働時間数!E143=0,"",支払総額!E143/延労働時間数!E143)</f>
        <v>179.57624039858834</v>
      </c>
      <c r="F143" s="10">
        <f>IF(延労働時間数!F143=0,"",支払総額!F143/延労働時間数!F143)</f>
        <v>172.27174070322673</v>
      </c>
      <c r="G143" s="10">
        <f>IF(延労働時間数!G143=0,"",支払総額!G143/延労働時間数!G143)</f>
        <v>167.2361018826135</v>
      </c>
      <c r="H143" s="10">
        <f>IF(延労働時間数!H143=0,"",支払総額!H143/延労働時間数!H143)</f>
        <v>161.60711753863603</v>
      </c>
      <c r="I143" s="10">
        <f>IF(延労働時間数!I143=0,"",支払総額!I143/延労働時間数!I143)</f>
        <v>198.05673651942308</v>
      </c>
      <c r="J143" s="10">
        <f>IF(延労働時間数!J143=0,"",支払総額!J143/延労働時間数!J143)</f>
        <v>239.52449646162222</v>
      </c>
      <c r="K143" s="10">
        <f>IF(延労働時間数!K143=0,"",支払総額!K143/延労働時間数!K143)</f>
        <v>234.74858091464068</v>
      </c>
    </row>
    <row r="144" spans="1:11" ht="20.149999999999999" customHeight="1" x14ac:dyDescent="0.2">
      <c r="A144" s="9">
        <v>175</v>
      </c>
      <c r="B144" s="9">
        <v>3413205075</v>
      </c>
      <c r="C144" s="111" t="s">
        <v>98</v>
      </c>
      <c r="D144" s="10">
        <f>IF(延労働時間数!D144=0,"",支払総額!D144/延労働時間数!D144)</f>
        <v>233.50071593787862</v>
      </c>
      <c r="E144" s="10">
        <f>IF(延労働時間数!E144=0,"",支払総額!E144/延労働時間数!E144)</f>
        <v>242.71191949140461</v>
      </c>
      <c r="F144" s="10">
        <f>IF(延労働時間数!F144=0,"",支払総額!F144/延労働時間数!F144)</f>
        <v>264.55835181435413</v>
      </c>
      <c r="G144" s="10">
        <f>IF(延労働時間数!G144=0,"",支払総額!G144/延労働時間数!G144)</f>
        <v>275.03165667303813</v>
      </c>
      <c r="H144" s="10">
        <f>IF(延労働時間数!H144=0,"",支払総額!H144/延労働時間数!H144)</f>
        <v>302.31578513078637</v>
      </c>
      <c r="I144" s="10">
        <f>IF(延労働時間数!I144=0,"",支払総額!I144/延労働時間数!I144)</f>
        <v>295.76383785687614</v>
      </c>
      <c r="J144" s="10">
        <f>IF(延労働時間数!J144=0,"",支払総額!J144/延労働時間数!J144)</f>
        <v>258.43418566570097</v>
      </c>
      <c r="K144" s="10">
        <f>IF(延労働時間数!K144=0,"",支払総額!K144/延労働時間数!K144)</f>
        <v>258.86120681480543</v>
      </c>
    </row>
    <row r="145" spans="1:11" ht="20.149999999999999" customHeight="1" x14ac:dyDescent="0.2">
      <c r="A145" s="9">
        <v>177</v>
      </c>
      <c r="B145" s="9">
        <v>3411501947</v>
      </c>
      <c r="C145" s="111" t="s">
        <v>1072</v>
      </c>
      <c r="D145" s="10">
        <f>IF(延労働時間数!D145=0,"",支払総額!D145/延労働時間数!D145)</f>
        <v>157.58043442756818</v>
      </c>
      <c r="E145" s="10">
        <f>IF(延労働時間数!E145=0,"",支払総額!E145/延労働時間数!E145)</f>
        <v>184.31782286477949</v>
      </c>
      <c r="F145" s="10">
        <f>IF(延労働時間数!F145=0,"",支払総額!F145/延労働時間数!F145)</f>
        <v>222.17193822776449</v>
      </c>
      <c r="G145" s="10">
        <f>IF(延労働時間数!G145=0,"",支払総額!G145/延労働時間数!G145)</f>
        <v>240.59477674810447</v>
      </c>
      <c r="H145" s="10">
        <f>IF(延労働時間数!H145=0,"",支払総額!H145/延労働時間数!H145)</f>
        <v>262.75567158804466</v>
      </c>
      <c r="I145" s="10">
        <f>IF(延労働時間数!I145=0,"",支払総額!I145/延労働時間数!I145)</f>
        <v>241.59833669027353</v>
      </c>
      <c r="J145" s="10">
        <f>IF(延労働時間数!J145=0,"",支払総額!J145/延労働時間数!J145)</f>
        <v>226.2254004576659</v>
      </c>
      <c r="K145" s="10">
        <f>IF(延労働時間数!K145=0,"",支払総額!K145/延労働時間数!K145)</f>
        <v>246.16449262049116</v>
      </c>
    </row>
    <row r="146" spans="1:11" ht="20.149999999999999" customHeight="1" x14ac:dyDescent="0.2">
      <c r="A146" s="9">
        <v>178</v>
      </c>
      <c r="B146" s="9">
        <v>3411501954</v>
      </c>
      <c r="C146" s="111" t="s">
        <v>409</v>
      </c>
      <c r="D146" s="10">
        <f>IF(延労働時間数!D146=0,"",支払総額!D146/延労働時間数!D146)</f>
        <v>168.90907341850084</v>
      </c>
      <c r="E146" s="10">
        <f>IF(延労働時間数!E146=0,"",支払総額!E146/延労働時間数!E146)</f>
        <v>211.39673015745177</v>
      </c>
      <c r="F146" s="10">
        <f>IF(延労働時間数!F146=0,"",支払総額!F146/延労働時間数!F146)</f>
        <v>272.50523064877444</v>
      </c>
      <c r="G146" s="10">
        <f>IF(延労働時間数!G146=0,"",支払総額!G146/延労働時間数!G146)</f>
        <v>0</v>
      </c>
      <c r="H146" s="10" t="str">
        <f>IF(延労働時間数!H146=0,"",支払総額!H146/延労働時間数!H146)</f>
        <v/>
      </c>
      <c r="I146" s="10">
        <f>IF(延労働時間数!I146=0,"",支払総額!I146/延労働時間数!I146)</f>
        <v>258.1029764582396</v>
      </c>
      <c r="J146" s="10">
        <f>IF(延労働時間数!J146=0,"",支払総額!J146/延労働時間数!J146)</f>
        <v>293.8651237673576</v>
      </c>
      <c r="K146" s="10">
        <f>IF(延労働時間数!K146=0,"",支払総額!K146/延労働時間数!K146)</f>
        <v>317.61077027948193</v>
      </c>
    </row>
    <row r="147" spans="1:11" ht="20.149999999999999" customHeight="1" x14ac:dyDescent="0.2">
      <c r="A147" s="9">
        <v>179</v>
      </c>
      <c r="B147" s="9">
        <v>3410107282</v>
      </c>
      <c r="C147" s="111" t="s">
        <v>1048</v>
      </c>
      <c r="D147" s="10">
        <f>IF(延労働時間数!D147=0,"",支払総額!D147/延労働時間数!D147)</f>
        <v>205.41917226742129</v>
      </c>
      <c r="E147" s="10">
        <f>IF(延労働時間数!E147=0,"",支払総額!E147/延労働時間数!E147)</f>
        <v>253.62794684954994</v>
      </c>
      <c r="F147" s="10">
        <f>IF(延労働時間数!F147=0,"",支払総額!F147/延労働時間数!F147)</f>
        <v>241.27699256884745</v>
      </c>
      <c r="G147" s="10">
        <f>IF(延労働時間数!G147=0,"",支払総額!G147/延労働時間数!G147)</f>
        <v>322.49620316195694</v>
      </c>
      <c r="H147" s="10">
        <f>IF(延労働時間数!H147=0,"",支払総額!H147/延労働時間数!H147)</f>
        <v>249.26523870417734</v>
      </c>
      <c r="I147" s="10">
        <f>IF(延労働時間数!I147=0,"",支払総額!I147/延労働時間数!I147)</f>
        <v>202.60406612588562</v>
      </c>
      <c r="J147" s="10">
        <f>IF(延労働時間数!J147=0,"",支払総額!J147/延労働時間数!J147)</f>
        <v>196.67192205491585</v>
      </c>
      <c r="K147" s="10">
        <f>IF(延労働時間数!K147=0,"",支払総額!K147/延労働時間数!K147)</f>
        <v>206.1705445961895</v>
      </c>
    </row>
    <row r="148" spans="1:11" ht="20.149999999999999" customHeight="1" x14ac:dyDescent="0.2">
      <c r="A148" s="9">
        <v>180</v>
      </c>
      <c r="B148" s="9">
        <v>3411700168</v>
      </c>
      <c r="C148" s="111" t="s">
        <v>1049</v>
      </c>
      <c r="D148" s="10">
        <f>IF(延労働時間数!D148=0,"",支払総額!D148/延労働時間数!D148)</f>
        <v>404.81979998164968</v>
      </c>
      <c r="E148" s="10">
        <f>IF(延労働時間数!E148=0,"",支払総額!E148/延労働時間数!E148)</f>
        <v>583.24111737319288</v>
      </c>
      <c r="F148" s="10">
        <f>IF(延労働時間数!F148=0,"",支払総額!F148/延労働時間数!F148)</f>
        <v>403.28696371587284</v>
      </c>
      <c r="G148" s="10">
        <f>IF(延労働時間数!G148=0,"",支払総額!G148/延労働時間数!G148)</f>
        <v>396.60581267554034</v>
      </c>
      <c r="H148" s="10">
        <f>IF(延労働時間数!H148=0,"",支払総額!H148/延労働時間数!H148)</f>
        <v>363.01101130107213</v>
      </c>
      <c r="I148" s="10">
        <f>IF(延労働時間数!I148=0,"",支払総額!I148/延労働時間数!I148)</f>
        <v>384.82679783843702</v>
      </c>
      <c r="J148" s="10">
        <f>IF(延労働時間数!J148=0,"",支払総額!J148/延労働時間数!J148)</f>
        <v>404.34342051211831</v>
      </c>
      <c r="K148" s="10">
        <f>IF(延労働時間数!K148=0,"",支払総額!K148/延労働時間数!K148)</f>
        <v>448.97769334477266</v>
      </c>
    </row>
    <row r="149" spans="1:11" ht="20.149999999999999" customHeight="1" x14ac:dyDescent="0.2">
      <c r="A149" s="9">
        <v>181</v>
      </c>
      <c r="B149" s="9">
        <v>3410107472</v>
      </c>
      <c r="C149" s="111" t="s">
        <v>511</v>
      </c>
      <c r="D149" s="10">
        <f>IF(延労働時間数!D149=0,"",支払総額!D149/延労働時間数!D149)</f>
        <v>219.36085840914393</v>
      </c>
      <c r="E149" s="10">
        <f>IF(延労働時間数!E149=0,"",支払総額!E149/延労働時間数!E149)</f>
        <v>167.50260025424708</v>
      </c>
      <c r="F149" s="10">
        <f>IF(延労働時間数!F149=0,"",支払総額!F149/延労働時間数!F149)</f>
        <v>181.255295969011</v>
      </c>
      <c r="G149" s="10">
        <f>IF(延労働時間数!G149=0,"",支払総額!G149/延労働時間数!G149)</f>
        <v>203.25999463375368</v>
      </c>
      <c r="H149" s="10">
        <f>IF(延労働時間数!H149=0,"",支払総額!H149/延労働時間数!H149)</f>
        <v>218.73278236914601</v>
      </c>
      <c r="I149" s="10">
        <f>IF(延労働時間数!I149=0,"",支払総額!I149/延労働時間数!I149)</f>
        <v>238.79642471875482</v>
      </c>
      <c r="J149" s="10">
        <f>IF(延労働時間数!J149=0,"",支払総額!J149/延労働時間数!J149)</f>
        <v>240.47853971386286</v>
      </c>
      <c r="K149" s="10">
        <f>IF(延労働時間数!K149=0,"",支払総額!K149/延労働時間数!K149)</f>
        <v>241.25502584721426</v>
      </c>
    </row>
    <row r="150" spans="1:11" ht="20.149999999999999" customHeight="1" x14ac:dyDescent="0.2">
      <c r="A150" s="9">
        <v>183</v>
      </c>
      <c r="B150" s="9">
        <v>3411100567</v>
      </c>
      <c r="C150" s="111" t="s">
        <v>512</v>
      </c>
      <c r="D150" s="10">
        <f>IF(延労働時間数!D150=0,"",支払総額!D150/延労働時間数!D150)</f>
        <v>364.39276615820097</v>
      </c>
      <c r="E150" s="10">
        <f>IF(延労働時間数!E150=0,"",支払総額!E150/延労働時間数!E150)</f>
        <v>384.54890814558058</v>
      </c>
      <c r="F150" s="10">
        <f>IF(延労働時間数!F150=0,"",支払総額!F150/延労働時間数!F150)</f>
        <v>382.54989433364153</v>
      </c>
      <c r="G150" s="10">
        <f>IF(延労働時間数!G150=0,"",支払総額!G150/延労働時間数!G150)</f>
        <v>375.79313471502593</v>
      </c>
      <c r="H150" s="10">
        <f>IF(延労働時間数!H150=0,"",支払総額!H150/延労働時間数!H150)</f>
        <v>400.9777117384844</v>
      </c>
      <c r="I150" s="10">
        <f>IF(延労働時間数!I150=0,"",支払総額!I150/延労働時間数!I150)</f>
        <v>398.53925450573456</v>
      </c>
      <c r="J150" s="10">
        <f>IF(延労働時間数!J150=0,"",支払総額!J150/延労働時間数!J150)</f>
        <v>409.03533656397013</v>
      </c>
      <c r="K150" s="10">
        <f>IF(延労働時間数!K150=0,"",支払総額!K150/延労働時間数!K150)</f>
        <v>394.79413329549891</v>
      </c>
    </row>
    <row r="151" spans="1:11" ht="20.149999999999999" customHeight="1" x14ac:dyDescent="0.2">
      <c r="A151" s="9">
        <v>184</v>
      </c>
      <c r="B151" s="9">
        <v>3411501988</v>
      </c>
      <c r="C151" s="111" t="s">
        <v>513</v>
      </c>
      <c r="D151" s="10">
        <f>IF(延労働時間数!D151=0,"",支払総額!D151/延労働時間数!D151)</f>
        <v>252.5483487329613</v>
      </c>
      <c r="E151" s="10">
        <f>IF(延労働時間数!E151=0,"",支払総額!E151/延労働時間数!E151)</f>
        <v>299.44434327338951</v>
      </c>
      <c r="F151" s="10">
        <f>IF(延労働時間数!F151=0,"",支払総額!F151/延労働時間数!F151)</f>
        <v>302.73417477598997</v>
      </c>
      <c r="G151" s="10" t="str">
        <f>IF(延労働時間数!G151=0,"",支払総額!G151/延労働時間数!G151)</f>
        <v/>
      </c>
      <c r="H151" s="10">
        <f>IF(延労働時間数!H151=0,"",支払総額!H151/延労働時間数!H151)</f>
        <v>375.94002181025081</v>
      </c>
      <c r="I151" s="10">
        <f>IF(延労働時間数!I151=0,"",支払総額!I151/延労働時間数!I151)</f>
        <v>384.44649059571401</v>
      </c>
      <c r="J151" s="10">
        <f>IF(延労働時間数!J151=0,"",支払総額!J151/延労働時間数!J151)</f>
        <v>519.91647109952191</v>
      </c>
      <c r="K151" s="10" t="str">
        <f>IF(延労働時間数!K151=0,"",支払総額!K151/延労働時間数!K151)</f>
        <v/>
      </c>
    </row>
    <row r="152" spans="1:11" ht="20.149999999999999" customHeight="1" x14ac:dyDescent="0.2">
      <c r="A152" s="9">
        <v>185</v>
      </c>
      <c r="B152" s="9">
        <v>3411501996</v>
      </c>
      <c r="C152" s="111" t="s">
        <v>514</v>
      </c>
      <c r="D152" s="10">
        <f>IF(延労働時間数!D152=0,"",支払総額!D152/延労働時間数!D152)</f>
        <v>86.483893805309734</v>
      </c>
      <c r="E152" s="10">
        <f>IF(延労働時間数!E152=0,"",支払総額!E152/延労働時間数!E152)</f>
        <v>90.073090858416947</v>
      </c>
      <c r="F152" s="10">
        <f>IF(延労働時間数!F152=0,"",支払総額!F152/延労働時間数!F152)</f>
        <v>102.79991246626304</v>
      </c>
      <c r="G152" s="10">
        <f>IF(延労働時間数!G152=0,"",支払総額!G152/延労働時間数!G152)</f>
        <v>102.96608396832512</v>
      </c>
      <c r="H152" s="10">
        <f>IF(延労働時間数!H152=0,"",支払総額!H152/延労働時間数!H152)</f>
        <v>104.44970414201184</v>
      </c>
      <c r="I152" s="10">
        <f>IF(延労働時間数!I152=0,"",支払総額!I152/延労働時間数!I152)</f>
        <v>88.894524932034827</v>
      </c>
      <c r="J152" s="10">
        <f>IF(延労働時間数!J152=0,"",支払総額!J152/延労働時間数!J152)</f>
        <v>104.50355572795449</v>
      </c>
      <c r="K152" s="10">
        <f>IF(延労働時間数!K152=0,"",支払総額!K152/延労働時間数!K152)</f>
        <v>150.03673700075359</v>
      </c>
    </row>
    <row r="153" spans="1:11" ht="20.149999999999999" customHeight="1" x14ac:dyDescent="0.2">
      <c r="A153" s="9">
        <v>186</v>
      </c>
      <c r="B153" s="9">
        <v>3410207579</v>
      </c>
      <c r="C153" s="111" t="s">
        <v>1073</v>
      </c>
      <c r="D153" s="10">
        <f>IF(延労働時間数!D153=0,"",支払総額!D153/延労働時間数!D153)</f>
        <v>89.974169741697423</v>
      </c>
      <c r="E153" s="10">
        <f>IF(延労働時間数!E153=0,"",支払総額!E153/延労働時間数!E153)</f>
        <v>112.38888888888889</v>
      </c>
      <c r="F153" s="10">
        <f>IF(延労働時間数!F153=0,"",支払総額!F153/延労働時間数!F153)</f>
        <v>61.022656249999997</v>
      </c>
      <c r="G153" s="10">
        <f>IF(延労働時間数!G153=0,"",支払総額!G153/延労働時間数!G153)</f>
        <v>139.85739687055477</v>
      </c>
      <c r="H153" s="10">
        <f>IF(延労働時間数!H153=0,"",支払総額!H153/延労働時間数!H153)</f>
        <v>164.8130662851693</v>
      </c>
      <c r="I153" s="10">
        <f>IF(延労働時間数!I153=0,"",支払総額!I153/延労働時間数!I153)</f>
        <v>280.63303188957639</v>
      </c>
      <c r="J153" s="10">
        <f>IF(延労働時間数!J153=0,"",支払総額!J153/延労働時間数!J153)</f>
        <v>125.43241042345277</v>
      </c>
      <c r="K153" s="51" t="str">
        <f>IF(延労働時間数!K153=0,"",支払総額!K153/延労働時間数!K153)</f>
        <v/>
      </c>
    </row>
    <row r="154" spans="1:11" ht="20.149999999999999" customHeight="1" x14ac:dyDescent="0.2">
      <c r="A154" s="9">
        <v>187</v>
      </c>
      <c r="B154" s="9">
        <v>3411901030</v>
      </c>
      <c r="C154" s="111" t="s">
        <v>515</v>
      </c>
      <c r="D154" s="10">
        <f>IF(延労働時間数!D154=0,"",支払総額!D154/延労働時間数!D154)</f>
        <v>184.29827789225789</v>
      </c>
      <c r="E154" s="10">
        <f>IF(延労働時間数!E154=0,"",支払総額!E154/延労働時間数!E154)</f>
        <v>199.27924645054833</v>
      </c>
      <c r="F154" s="10">
        <f>IF(延労働時間数!F154=0,"",支払総額!F154/延労働時間数!F154)</f>
        <v>187.48185003967205</v>
      </c>
      <c r="G154" s="10">
        <f>IF(延労働時間数!G154=0,"",支払総額!G154/延労働時間数!G154)</f>
        <v>183.71892825711399</v>
      </c>
      <c r="H154" s="10">
        <f>IF(延労働時間数!H154=0,"",支払総額!H154/延労働時間数!H154)</f>
        <v>180.23041196118976</v>
      </c>
      <c r="I154" s="10">
        <f>IF(延労働時間数!I154=0,"",支払総額!I154/延労働時間数!I154)</f>
        <v>176.14428989510375</v>
      </c>
      <c r="J154" s="10">
        <f>IF(延労働時間数!J154=0,"",支払総額!J154/延労働時間数!J154)</f>
        <v>180.94038806456874</v>
      </c>
      <c r="K154" s="10">
        <f>IF(延労働時間数!K154=0,"",支払総額!K154/延労働時間数!K154)</f>
        <v>175.57094916927127</v>
      </c>
    </row>
    <row r="155" spans="1:11" ht="20.149999999999999" customHeight="1" x14ac:dyDescent="0.2">
      <c r="A155" s="9">
        <v>188</v>
      </c>
      <c r="B155" s="9">
        <v>3410107688</v>
      </c>
      <c r="C155" s="111" t="s">
        <v>516</v>
      </c>
      <c r="D155" s="10">
        <f>IF(延労働時間数!D155=0,"",支払総額!D155/延労働時間数!D155)</f>
        <v>150.00204443232928</v>
      </c>
      <c r="E155" s="10">
        <f>IF(延労働時間数!E155=0,"",支払総額!E155/延労働時間数!E155)</f>
        <v>149.98213508415554</v>
      </c>
      <c r="F155" s="10">
        <f>IF(延労働時間数!F155=0,"",支払総額!F155/延労働時間数!F155)</f>
        <v>149.9752830489555</v>
      </c>
      <c r="G155" s="10">
        <f>IF(延労働時間数!G155=0,"",支払総額!G155/延労働時間数!G155)</f>
        <v>150.0093800381064</v>
      </c>
      <c r="H155" s="10">
        <f>IF(延労働時間数!H155=0,"",支払総額!H155/延労働時間数!H155)</f>
        <v>150.02696450516879</v>
      </c>
      <c r="I155" s="10">
        <f>IF(延労働時間数!I155=0,"",支払総額!I155/延労働時間数!I155)</f>
        <v>150.00210142897171</v>
      </c>
      <c r="J155" s="10">
        <f>IF(延労働時間数!J155=0,"",支払総額!J155/延労働時間数!J155)</f>
        <v>100.03079331941545</v>
      </c>
      <c r="K155" s="10">
        <f>IF(延労働時間数!K155=0,"",支払総額!K155/延労働時間数!K155)</f>
        <v>129.29263363300578</v>
      </c>
    </row>
    <row r="156" spans="1:11" ht="20.149999999999999" customHeight="1" x14ac:dyDescent="0.2">
      <c r="A156" s="9">
        <v>191</v>
      </c>
      <c r="B156" s="9">
        <v>3411501582</v>
      </c>
      <c r="C156" s="111" t="s">
        <v>518</v>
      </c>
      <c r="D156" s="10">
        <f>IF(延労働時間数!D156=0,"",支払総額!D156/延労働時間数!D156)</f>
        <v>73.874399058665318</v>
      </c>
      <c r="E156" s="10">
        <f>IF(延労働時間数!E156=0,"",支払総額!E156/延労働時間数!E156)</f>
        <v>84.373285074112374</v>
      </c>
      <c r="F156" s="10">
        <f>IF(延労働時間数!F156=0,"",支払総額!F156/延労働時間数!F156)</f>
        <v>77.61752942844987</v>
      </c>
      <c r="G156" s="10" t="str">
        <f>IF(延労働時間数!G156=0,"",支払総額!G156/延労働時間数!G156)</f>
        <v/>
      </c>
      <c r="H156" s="10" t="str">
        <f>IF(延労働時間数!H156=0,"",支払総額!H156/延労働時間数!H156)</f>
        <v/>
      </c>
      <c r="I156" s="10">
        <f>IF(延労働時間数!I156=0,"",支払総額!I156/延労働時間数!I156)</f>
        <v>90.998047070605907</v>
      </c>
      <c r="J156" s="10">
        <f>IF(延労働時間数!J156=0,"",支払総額!J156/延労働時間数!J156)</f>
        <v>71.170118549511855</v>
      </c>
      <c r="K156" s="10">
        <f>IF(延労働時間数!K156=0,"",支払総額!K156/延労働時間数!K156)</f>
        <v>71.387004225952779</v>
      </c>
    </row>
    <row r="157" spans="1:11" ht="20.149999999999999" customHeight="1" x14ac:dyDescent="0.2">
      <c r="A157" s="9">
        <v>193</v>
      </c>
      <c r="B157" s="9">
        <v>3413505094</v>
      </c>
      <c r="C157" s="111" t="s">
        <v>519</v>
      </c>
      <c r="D157" s="10">
        <f>IF(延労働時間数!D157=0,"",支払総額!D157/延労働時間数!D157)</f>
        <v>206.87924133259438</v>
      </c>
      <c r="E157" s="10">
        <f>IF(延労働時間数!E157=0,"",支払総額!E157/延労働時間数!E157)</f>
        <v>235.17637501504393</v>
      </c>
      <c r="F157" s="10">
        <f>IF(延労働時間数!F157=0,"",支払総額!F157/延労働時間数!F157)</f>
        <v>265.5567088607595</v>
      </c>
      <c r="G157" s="10">
        <f>IF(延労働時間数!G157=0,"",支払総額!G157/延労働時間数!G157)</f>
        <v>309.43573575343271</v>
      </c>
      <c r="H157" s="10">
        <f>IF(延労働時間数!H157=0,"",支払総額!H157/延労働時間数!H157)</f>
        <v>299.42430690661479</v>
      </c>
      <c r="I157" s="10">
        <f>IF(延労働時間数!I157=0,"",支払総額!I157/延労働時間数!I157)</f>
        <v>270.21691154422791</v>
      </c>
      <c r="J157" s="10">
        <f>IF(延労働時間数!J157=0,"",支払総額!J157/延労働時間数!J157)</f>
        <v>369.90408556899877</v>
      </c>
      <c r="K157" s="10">
        <f>IF(延労働時間数!K157=0,"",支払総額!K157/延労働時間数!K157)</f>
        <v>386.73627167630059</v>
      </c>
    </row>
    <row r="158" spans="1:11" ht="20.149999999999999" customHeight="1" x14ac:dyDescent="0.2">
      <c r="A158" s="9">
        <v>195</v>
      </c>
      <c r="B158" s="9">
        <v>3410107944</v>
      </c>
      <c r="C158" s="111" t="s">
        <v>1050</v>
      </c>
      <c r="D158" s="10">
        <f>IF(延労働時間数!D158=0,"",支払総額!D158/延労働時間数!D158)</f>
        <v>257.91106514994829</v>
      </c>
      <c r="E158" s="10">
        <f>IF(延労働時間数!E158=0,"",支払総額!E158/延労働時間数!E158)</f>
        <v>303.49914885568376</v>
      </c>
      <c r="F158" s="10">
        <f>IF(延労働時間数!F158=0,"",支払総額!F158/延労働時間数!F158)</f>
        <v>389.42711789427119</v>
      </c>
      <c r="G158" s="10" t="str">
        <f>IF(延労働時間数!G158=0,"",支払総額!G158/延労働時間数!G158)</f>
        <v/>
      </c>
      <c r="H158" s="10">
        <f>IF(延労働時間数!H158=0,"",支払総額!H158/延労働時間数!H158)</f>
        <v>369.54308260150185</v>
      </c>
      <c r="I158" s="10" t="str">
        <f>IF(延労働時間数!I158=0,"",支払総額!I158/延労働時間数!I158)</f>
        <v/>
      </c>
      <c r="J158" s="10" t="str">
        <f>IF(延労働時間数!J158=0,"",支払総額!J158/延労働時間数!J158)</f>
        <v/>
      </c>
      <c r="K158" s="10">
        <f>IF(延労働時間数!K158=0,"",支払総額!K158/延労働時間数!K158)</f>
        <v>535.56994818652845</v>
      </c>
    </row>
    <row r="159" spans="1:11" ht="20.149999999999999" customHeight="1" x14ac:dyDescent="0.2">
      <c r="A159" s="9">
        <v>197</v>
      </c>
      <c r="B159" s="9">
        <v>3410500882</v>
      </c>
      <c r="C159" s="111" t="s">
        <v>520</v>
      </c>
      <c r="D159" s="10">
        <f>IF(延労働時間数!D159=0,"",支払総額!D159/延労働時間数!D159)</f>
        <v>189.41580892055953</v>
      </c>
      <c r="E159" s="10">
        <f>IF(延労働時間数!E159=0,"",支払総額!E159/延労働時間数!E159)</f>
        <v>256.30607677741438</v>
      </c>
      <c r="F159" s="10">
        <f>IF(延労働時間数!F159=0,"",支払総額!F159/延労働時間数!F159)</f>
        <v>242.77790958218006</v>
      </c>
      <c r="G159" s="10">
        <f>IF(延労働時間数!G159=0,"",支払総額!G159/延労働時間数!G159)</f>
        <v>415.34781199351704</v>
      </c>
      <c r="H159" s="10">
        <f>IF(延労働時間数!H159=0,"",支払総額!H159/延労働時間数!H159)</f>
        <v>350.12962509188924</v>
      </c>
      <c r="I159" s="10">
        <f>IF(延労働時間数!I159=0,"",支払総額!I159/延労働時間数!I159)</f>
        <v>384.0039569136074</v>
      </c>
      <c r="J159" s="10">
        <f>IF(延労働時間数!J159=0,"",支払総額!J159/延労働時間数!J159)</f>
        <v>497.95877112836911</v>
      </c>
      <c r="K159" s="10">
        <f>IF(延労働時間数!K159=0,"",支払総額!K159/延労働時間数!K159)</f>
        <v>523.52761562640319</v>
      </c>
    </row>
    <row r="160" spans="1:11" ht="20.149999999999999" customHeight="1" x14ac:dyDescent="0.2">
      <c r="A160" s="9">
        <v>199</v>
      </c>
      <c r="B160" s="9">
        <v>3411502044</v>
      </c>
      <c r="C160" s="111" t="s">
        <v>521</v>
      </c>
      <c r="D160" s="10">
        <f>IF(延労働時間数!D160=0,"",支払総額!D160/延労働時間数!D160)</f>
        <v>115.80186677980484</v>
      </c>
      <c r="E160" s="10">
        <f>IF(延労働時間数!E160=0,"",支払総額!E160/延労働時間数!E160)</f>
        <v>125.01862692921767</v>
      </c>
      <c r="F160" s="10">
        <f>IF(延労働時間数!F160=0,"",支払総額!F160/延労働時間数!F160)</f>
        <v>145.25286614720335</v>
      </c>
      <c r="G160" s="10">
        <f>IF(延労働時間数!G160=0,"",支払総額!G160/延労働時間数!G160)</f>
        <v>135.92503372518789</v>
      </c>
      <c r="H160" s="10">
        <f>IF(延労働時間数!H160=0,"",支払総額!H160/延労働時間数!H160)</f>
        <v>149.10064123464841</v>
      </c>
      <c r="I160" s="10">
        <f>IF(延労働時間数!I160=0,"",支払総額!I160/延労働時間数!I160)</f>
        <v>147.77326260463306</v>
      </c>
      <c r="J160" s="10">
        <f>IF(延労働時間数!J160=0,"",支払総額!J160/延労働時間数!J160)</f>
        <v>138.19138347788996</v>
      </c>
      <c r="K160" s="10">
        <f>IF(延労働時間数!K160=0,"",支払総額!K160/延労働時間数!K160)</f>
        <v>163.63476942035169</v>
      </c>
    </row>
    <row r="161" spans="1:11" ht="20.149999999999999" customHeight="1" x14ac:dyDescent="0.2">
      <c r="A161" s="9">
        <v>200</v>
      </c>
      <c r="B161" s="9">
        <v>3411502051</v>
      </c>
      <c r="C161" s="111" t="s">
        <v>404</v>
      </c>
      <c r="D161" s="10">
        <f>IF(延労働時間数!D161=0,"",支払総額!D161/延労働時間数!D161)</f>
        <v>163.04862347623614</v>
      </c>
      <c r="E161" s="10">
        <f>IF(延労働時間数!E161=0,"",支払総額!E161/延労働時間数!E161)</f>
        <v>182.97657050328806</v>
      </c>
      <c r="F161" s="10">
        <f>IF(延労働時間数!F161=0,"",支払総額!F161/延労働時間数!F161)</f>
        <v>192.6895104895105</v>
      </c>
      <c r="G161" s="10">
        <f>IF(延労働時間数!G161=0,"",支払総額!G161/延労働時間数!G161)</f>
        <v>205.84670551322276</v>
      </c>
      <c r="H161" s="10">
        <f>IF(延労働時間数!H161=0,"",支払総額!H161/延労働時間数!H161)</f>
        <v>225.69820475497332</v>
      </c>
      <c r="I161" s="10">
        <f>IF(延労働時間数!I161=0,"",支払総額!I161/延労働時間数!I161)</f>
        <v>210.02934970266642</v>
      </c>
      <c r="J161" s="10">
        <f>IF(延労働時間数!J161=0,"",支払総額!J161/延労働時間数!J161)</f>
        <v>216.5279887310142</v>
      </c>
      <c r="K161" s="10">
        <f>IF(延労働時間数!K161=0,"",支払総額!K161/延労働時間数!K161)</f>
        <v>222.03799126637554</v>
      </c>
    </row>
    <row r="162" spans="1:11" ht="20.149999999999999" customHeight="1" x14ac:dyDescent="0.2">
      <c r="A162" s="9">
        <v>201</v>
      </c>
      <c r="B162" s="9">
        <v>3412700373</v>
      </c>
      <c r="C162" s="111" t="s">
        <v>522</v>
      </c>
      <c r="D162" s="10">
        <f>IF(延労働時間数!D162=0,"",支払総額!D162/延労働時間数!D162)</f>
        <v>337.68357810413886</v>
      </c>
      <c r="E162" s="10">
        <f>IF(延労働時間数!E162=0,"",支払総額!E162/延労働時間数!E162)</f>
        <v>308.61008758683175</v>
      </c>
      <c r="F162" s="10">
        <f>IF(延労働時間数!F162=0,"",支払総額!F162/延労働時間数!F162)</f>
        <v>367.9966163823488</v>
      </c>
      <c r="G162" s="10">
        <f>IF(延労働時間数!G162=0,"",支払総額!G162/延労働時間数!G162)</f>
        <v>381.87165408373369</v>
      </c>
      <c r="H162" s="10">
        <f>IF(延労働時間数!H162=0,"",支払総額!H162/延労働時間数!H162)</f>
        <v>365.77618270799348</v>
      </c>
      <c r="I162" s="10">
        <f>IF(延労働時間数!I162=0,"",支払総額!I162/延労働時間数!I162)</f>
        <v>382.13203320595596</v>
      </c>
      <c r="J162" s="10">
        <f>IF(延労働時間数!J162=0,"",支払総額!J162/延労働時間数!J162)</f>
        <v>366.79812206572768</v>
      </c>
      <c r="K162" s="10">
        <f>IF(延労働時間数!K162=0,"",支払総額!K162/延労働時間数!K162)</f>
        <v>359.76861465440521</v>
      </c>
    </row>
    <row r="163" spans="1:11" ht="20.149999999999999" customHeight="1" x14ac:dyDescent="0.2">
      <c r="A163" s="9">
        <v>202</v>
      </c>
      <c r="B163" s="9">
        <v>3410207892</v>
      </c>
      <c r="C163" s="111" t="s">
        <v>517</v>
      </c>
      <c r="D163" s="10">
        <f>IF(延労働時間数!D163=0,"",支払総額!D163/延労働時間数!D163)</f>
        <v>130.01530389156099</v>
      </c>
      <c r="E163" s="10">
        <f>IF(延労働時間数!E163=0,"",支払総額!E163/延労働時間数!E163)</f>
        <v>149.22811814634423</v>
      </c>
      <c r="F163" s="10">
        <f>IF(延労働時間数!F163=0,"",支払総額!F163/延労働時間数!F163)</f>
        <v>130.13929698552619</v>
      </c>
      <c r="G163" s="10">
        <f>IF(延労働時間数!G163=0,"",支払総額!G163/延労働時間数!G163)</f>
        <v>143.86873143062934</v>
      </c>
      <c r="H163" s="10">
        <f>IF(延労働時間数!H163=0,"",支払総額!H163/延労働時間数!H163)</f>
        <v>150</v>
      </c>
      <c r="I163" s="10">
        <f>IF(延労働時間数!I163=0,"",支払総額!I163/延労働時間数!I163)</f>
        <v>150.05400410677618</v>
      </c>
      <c r="J163" s="10">
        <f>IF(延労働時間数!J163=0,"",支払総額!J163/延労働時間数!J163)</f>
        <v>150.00466839570211</v>
      </c>
      <c r="K163" s="10">
        <f>IF(延労働時間数!K163=0,"",支払総額!K163/延労働時間数!K163)</f>
        <v>150</v>
      </c>
    </row>
    <row r="164" spans="1:11" ht="20.149999999999999" customHeight="1" x14ac:dyDescent="0.2">
      <c r="A164" s="9">
        <v>203</v>
      </c>
      <c r="B164" s="9">
        <v>3410207991</v>
      </c>
      <c r="C164" s="111" t="s">
        <v>523</v>
      </c>
      <c r="D164" s="10" t="str">
        <f>IF(延労働時間数!D164=0,"",支払総額!D164/延労働時間数!D164)</f>
        <v/>
      </c>
      <c r="E164" s="10" t="str">
        <f>IF(延労働時間数!E164=0,"",支払総額!E164/延労働時間数!E164)</f>
        <v/>
      </c>
      <c r="F164" s="10" t="str">
        <f>IF(延労働時間数!F164=0,"",支払総額!F164/延労働時間数!F164)</f>
        <v/>
      </c>
      <c r="G164" s="10" t="str">
        <f>IF(延労働時間数!G164=0,"",支払総額!G164/延労働時間数!G164)</f>
        <v/>
      </c>
      <c r="H164" s="10" t="str">
        <f>IF(延労働時間数!H164=0,"",支払総額!H164/延労働時間数!H164)</f>
        <v/>
      </c>
      <c r="I164" s="10" t="str">
        <f>IF(延労働時間数!I164=0,"",支払総額!I164/延労働時間数!I164)</f>
        <v/>
      </c>
      <c r="J164" s="61" t="str">
        <f>IF(延労働時間数!J164=0,"",支払総額!J164/延労働時間数!J164)</f>
        <v/>
      </c>
      <c r="K164" s="61" t="str">
        <f>IF(延労働時間数!K164=0,"",支払総額!K164/延労働時間数!K164)</f>
        <v/>
      </c>
    </row>
    <row r="165" spans="1:11" ht="20.149999999999999" customHeight="1" x14ac:dyDescent="0.2">
      <c r="A165" s="9">
        <v>206</v>
      </c>
      <c r="B165" s="9">
        <v>3410108082</v>
      </c>
      <c r="C165" s="111" t="s">
        <v>1119</v>
      </c>
      <c r="D165" s="10">
        <f>IF(延労働時間数!D165=0,"",支払総額!D165/延労働時間数!D165)</f>
        <v>211.37730984099699</v>
      </c>
      <c r="E165" s="10">
        <f>IF(延労働時間数!E165=0,"",支払総額!E165/延労働時間数!E165)</f>
        <v>216.93828309743884</v>
      </c>
      <c r="F165" s="10">
        <f>IF(延労働時間数!F165=0,"",支払総額!F165/延労働時間数!F165)</f>
        <v>197.53882299008652</v>
      </c>
      <c r="G165" s="10">
        <f>IF(延労働時間数!G165=0,"",支払総額!G165/延労働時間数!G165)</f>
        <v>196.48387729099284</v>
      </c>
      <c r="H165" s="10">
        <f>IF(延労働時間数!H165=0,"",支払総額!H165/延労働時間数!H165)</f>
        <v>190.10397412199632</v>
      </c>
      <c r="I165" s="10">
        <f>IF(延労働時間数!I165=0,"",支払総額!I165/延労働時間数!I165)</f>
        <v>188.65155431654406</v>
      </c>
      <c r="J165" s="10">
        <f>IF(延労働時間数!J165=0,"",支払総額!J165/延労働時間数!J165)</f>
        <v>187.00428094274827</v>
      </c>
      <c r="K165" s="10">
        <f>IF(延労働時間数!K165=0,"",支払総額!K165/延労働時間数!K165)</f>
        <v>186.63046598411634</v>
      </c>
    </row>
    <row r="166" spans="1:11" ht="20.149999999999999" customHeight="1" x14ac:dyDescent="0.2">
      <c r="A166" s="9">
        <v>207</v>
      </c>
      <c r="B166" s="9">
        <v>3410208262</v>
      </c>
      <c r="C166" s="111" t="s">
        <v>524</v>
      </c>
      <c r="D166" s="10">
        <f>IF(延労働時間数!D166=0,"",支払総額!D166/延労働時間数!D166)</f>
        <v>97.666486193827822</v>
      </c>
      <c r="E166" s="10">
        <f>IF(延労働時間数!E166=0,"",支払総額!E166/延労働時間数!E166)</f>
        <v>87.613601707837759</v>
      </c>
      <c r="F166" s="10">
        <f>IF(延労働時間数!F166=0,"",支払総額!F166/延労働時間数!F166)</f>
        <v>87.651912399753243</v>
      </c>
      <c r="G166" s="10">
        <f>IF(延労働時間数!G166=0,"",支払総額!G166/延労働時間数!G166)</f>
        <v>92.754289215686271</v>
      </c>
      <c r="H166" s="10">
        <f>IF(延労働時間数!H166=0,"",支払総額!H166/延労働時間数!H166)</f>
        <v>94.411082100377143</v>
      </c>
      <c r="I166" s="10">
        <f>IF(延労働時間数!I166=0,"",支払総額!I166/延労働時間数!I166)</f>
        <v>71.638222632226316</v>
      </c>
      <c r="J166" s="10">
        <f>IF(延労働時間数!J166=0,"",支払総額!J166/延労働時間数!J166)</f>
        <v>83.251357875678934</v>
      </c>
      <c r="K166" s="10">
        <f>IF(延労働時間数!K166=0,"",支払総額!K166/延労働時間数!K166)</f>
        <v>73.999077490774908</v>
      </c>
    </row>
    <row r="167" spans="1:11" ht="20.149999999999999" customHeight="1" x14ac:dyDescent="0.2">
      <c r="A167" s="9">
        <v>208</v>
      </c>
      <c r="B167" s="9">
        <v>3410500890</v>
      </c>
      <c r="C167" s="111" t="s">
        <v>137</v>
      </c>
      <c r="D167" s="10">
        <f>IF(延労働時間数!D167=0,"",支払総額!D167/延労働時間数!D167)</f>
        <v>198.8749099639856</v>
      </c>
      <c r="E167" s="10">
        <f>IF(延労働時間数!E167=0,"",支払総額!E167/延労働時間数!E167)</f>
        <v>241.93156031587546</v>
      </c>
      <c r="F167" s="10">
        <f>IF(延労働時間数!F167=0,"",支払総額!F167/延労働時間数!F167)</f>
        <v>191.63086662300807</v>
      </c>
      <c r="G167" s="10">
        <f>IF(延労働時間数!G167=0,"",支払総額!G167/延労働時間数!G167)</f>
        <v>209.40618077093487</v>
      </c>
      <c r="H167" s="10">
        <f>IF(延労働時間数!H167=0,"",支払総額!H167/延労働時間数!H167)</f>
        <v>265.07682119205299</v>
      </c>
      <c r="I167" s="10">
        <f>IF(延労働時間数!I167=0,"",支払総額!I167/延労働時間数!I167)</f>
        <v>245.17739070364158</v>
      </c>
      <c r="J167" s="10">
        <f>IF(延労働時間数!J167=0,"",支払総額!J167/延労働時間数!J167)</f>
        <v>229.82614399664149</v>
      </c>
      <c r="K167" s="10">
        <f>IF(延労働時間数!K167=0,"",支払総額!K167/延労働時間数!K167)</f>
        <v>203.28347478242068</v>
      </c>
    </row>
    <row r="168" spans="1:11" ht="20.149999999999999" customHeight="1" x14ac:dyDescent="0.2">
      <c r="A168" s="9">
        <v>209</v>
      </c>
      <c r="B168" s="9">
        <v>3411100591</v>
      </c>
      <c r="C168" s="111" t="s">
        <v>1051</v>
      </c>
      <c r="D168" s="10">
        <f>IF(延労働時間数!D168=0,"",支払総額!D168/延労働時間数!D168)</f>
        <v>341.58355437665784</v>
      </c>
      <c r="E168" s="10">
        <f>IF(延労働時間数!E168=0,"",支払総額!E168/延労働時間数!E168)</f>
        <v>397.66874779125925</v>
      </c>
      <c r="F168" s="10">
        <f>IF(延労働時間数!F168=0,"",支払総額!F168/延労働時間数!F168)</f>
        <v>574.64969160208761</v>
      </c>
      <c r="G168" s="10">
        <f>IF(延労働時間数!G168=0,"",支払総額!G168/延労働時間数!G168)</f>
        <v>600.19447768849375</v>
      </c>
      <c r="H168" s="10">
        <f>IF(延労働時間数!H168=0,"",支払総額!H168/延労働時間数!H168)</f>
        <v>600.32914842653008</v>
      </c>
      <c r="I168" s="10">
        <f>IF(延労働時間数!I168=0,"",支払総額!I168/延労働時間数!I168)</f>
        <v>465.78934452184927</v>
      </c>
      <c r="J168" s="10">
        <f>IF(延労働時間数!J168=0,"",支払総額!J168/延労働時間数!J168)</f>
        <v>429.7667278929415</v>
      </c>
      <c r="K168" s="10">
        <f>IF(延労働時間数!K168=0,"",支払総額!K168/延労働時間数!K168)</f>
        <v>418.84929941582277</v>
      </c>
    </row>
    <row r="169" spans="1:11" ht="20.149999999999999" customHeight="1" x14ac:dyDescent="0.2">
      <c r="A169" s="9">
        <v>210</v>
      </c>
      <c r="B169" s="9">
        <v>3412100194</v>
      </c>
      <c r="C169" s="111" t="s">
        <v>525</v>
      </c>
      <c r="D169" s="10">
        <f>IF(延労働時間数!D169=0,"",支払総額!D169/延労働時間数!D169)</f>
        <v>151.96892635188229</v>
      </c>
      <c r="E169" s="10">
        <f>IF(延労働時間数!E169=0,"",支払総額!E169/延労働時間数!E169)</f>
        <v>154.31769627250318</v>
      </c>
      <c r="F169" s="10">
        <f>IF(延労働時間数!F169=0,"",支払総額!F169/延労働時間数!F169)</f>
        <v>148.18821603927987</v>
      </c>
      <c r="G169" s="10">
        <f>IF(延労働時間数!G169=0,"",支払総額!G169/延労働時間数!G169)</f>
        <v>162.36790648246546</v>
      </c>
      <c r="H169" s="10">
        <f>IF(延労働時間数!H169=0,"",支払総額!H169/延労働時間数!H169)</f>
        <v>180.63300988648845</v>
      </c>
      <c r="I169" s="10">
        <f>IF(延労働時間数!I169=0,"",支払総額!I169/延労働時間数!I169)</f>
        <v>184.1407324871621</v>
      </c>
      <c r="J169" s="10">
        <f>IF(延労働時間数!J169=0,"",支払総額!J169/延労働時間数!J169)</f>
        <v>168.14510076979613</v>
      </c>
      <c r="K169" s="10">
        <f>IF(延労働時間数!K169=0,"",支払総額!K169/延労働時間数!K169)</f>
        <v>189.52327226555414</v>
      </c>
    </row>
    <row r="170" spans="1:11" ht="20.149999999999999" customHeight="1" x14ac:dyDescent="0.2">
      <c r="A170" s="9">
        <v>211</v>
      </c>
      <c r="B170" s="9">
        <v>3410900496</v>
      </c>
      <c r="C170" s="111" t="s">
        <v>1074</v>
      </c>
      <c r="D170" s="10">
        <f>IF(延労働時間数!D170=0,"",支払総額!D170/延労働時間数!D170)</f>
        <v>326.745102963335</v>
      </c>
      <c r="E170" s="10">
        <f>IF(延労働時間数!E170=0,"",支払総額!E170/延労働時間数!E170)</f>
        <v>337.51047231665854</v>
      </c>
      <c r="F170" s="10">
        <f>IF(延労働時間数!F170=0,"",支払総額!F170/延労働時間数!F170)</f>
        <v>365.40857905357029</v>
      </c>
      <c r="G170" s="10">
        <f>IF(延労働時間数!G170=0,"",支払総額!G170/延労働時間数!G170)</f>
        <v>494.10642023346304</v>
      </c>
      <c r="H170" s="10">
        <f>IF(延労働時間数!H170=0,"",支払総額!H170/延労働時間数!H170)</f>
        <v>440.64605587510272</v>
      </c>
      <c r="I170" s="10">
        <f>IF(延労働時間数!I170=0,"",支払総額!I170/延労働時間数!I170)</f>
        <v>395.97542359461602</v>
      </c>
      <c r="J170" s="10">
        <f>IF(延労働時間数!J170=0,"",支払総額!J170/延労働時間数!J170)</f>
        <v>463.08860759493672</v>
      </c>
      <c r="K170" s="10">
        <f>IF(延労働時間数!K170=0,"",支払総額!K170/延労働時間数!K170)</f>
        <v>515.75619295958279</v>
      </c>
    </row>
    <row r="171" spans="1:11" ht="20.149999999999999" customHeight="1" x14ac:dyDescent="0.2">
      <c r="A171" s="9">
        <v>212</v>
      </c>
      <c r="B171" s="9">
        <v>3411700226</v>
      </c>
      <c r="C171" s="111" t="s">
        <v>1052</v>
      </c>
      <c r="D171" s="10">
        <f>IF(延労働時間数!D171=0,"",支払総額!D171/延労働時間数!D171)</f>
        <v>283.97444661458331</v>
      </c>
      <c r="E171" s="10">
        <f>IF(延労働時間数!E171=0,"",支払総額!E171/延労働時間数!E171)</f>
        <v>292.51074390170089</v>
      </c>
      <c r="F171" s="10">
        <f>IF(延労働時間数!F171=0,"",支払総額!F171/延労働時間数!F171)</f>
        <v>434.84319464771062</v>
      </c>
      <c r="G171" s="10">
        <f>IF(延労働時間数!G171=0,"",支払総額!G171/延労働時間数!G171)</f>
        <v>397.3891402714932</v>
      </c>
      <c r="H171" s="10">
        <f>IF(延労働時間数!H171=0,"",支払総額!H171/延労働時間数!H171)</f>
        <v>305.69742041712402</v>
      </c>
      <c r="I171" s="10">
        <f>IF(延労働時間数!I171=0,"",支払総額!I171/延労働時間数!I171)</f>
        <v>336.86883447209618</v>
      </c>
      <c r="J171" s="61" t="str">
        <f>IF(延労働時間数!J171=0,"",支払総額!J171/延労働時間数!J171)</f>
        <v/>
      </c>
      <c r="K171" s="61">
        <f>IF(延労働時間数!K171=0,"",支払総額!K171/延労働時間数!K171)</f>
        <v>324.92013957145667</v>
      </c>
    </row>
    <row r="172" spans="1:11" ht="20.149999999999999" customHeight="1" x14ac:dyDescent="0.2">
      <c r="A172" s="9">
        <v>214</v>
      </c>
      <c r="B172" s="9">
        <v>3413600234</v>
      </c>
      <c r="C172" s="111" t="s">
        <v>1053</v>
      </c>
      <c r="D172" s="10">
        <f>IF(延労働時間数!D172=0,"",支払総額!D172/延労働時間数!D172)</f>
        <v>231.046613443214</v>
      </c>
      <c r="E172" s="10">
        <f>IF(延労働時間数!E172=0,"",支払総額!E172/延労働時間数!E172)</f>
        <v>211.07409717890067</v>
      </c>
      <c r="F172" s="10">
        <f>IF(延労働時間数!F172=0,"",支払総額!F172/延労働時間数!F172)</f>
        <v>237.53177503238405</v>
      </c>
      <c r="G172" s="10">
        <f>IF(延労働時間数!G172=0,"",支払総額!G172/延労働時間数!G172)</f>
        <v>286.26596406788099</v>
      </c>
      <c r="H172" s="10">
        <f>IF(延労働時間数!H172=0,"",支払総額!H172/延労働時間数!H172)</f>
        <v>340.4251540945113</v>
      </c>
      <c r="I172" s="10">
        <f>IF(延労働時間数!I172=0,"",支払総額!I172/延労働時間数!I172)</f>
        <v>322.13435687241656</v>
      </c>
      <c r="J172" s="10">
        <f>IF(延労働時間数!J172=0,"",支払総額!J172/延労働時間数!J172)</f>
        <v>325.54309603953305</v>
      </c>
      <c r="K172" s="10">
        <f>IF(延労働時間数!K172=0,"",支払総額!K172/延労働時間数!K172)</f>
        <v>324.95000280044059</v>
      </c>
    </row>
    <row r="173" spans="1:11" ht="20.149999999999999" customHeight="1" x14ac:dyDescent="0.2">
      <c r="A173" s="9">
        <v>216</v>
      </c>
      <c r="B173" s="9">
        <v>3412500682</v>
      </c>
      <c r="C173" s="111" t="s">
        <v>1075</v>
      </c>
      <c r="D173" s="10">
        <f>IF(延労働時間数!D173=0,"",支払総額!D173/延労働時間数!D173)</f>
        <v>130.01662292213473</v>
      </c>
      <c r="E173" s="10">
        <f>IF(延労働時間数!E173=0,"",支払総額!E173/延労働時間数!E173)</f>
        <v>159.40358357443785</v>
      </c>
      <c r="F173" s="10">
        <f>IF(延労働時間数!F173=0,"",支払総額!F173/延労働時間数!F173)</f>
        <v>152.14140349454738</v>
      </c>
      <c r="G173" s="10">
        <f>IF(延労働時間数!G173=0,"",支払総額!G173/延労働時間数!G173)</f>
        <v>137.97886557117403</v>
      </c>
      <c r="H173" s="10">
        <f>IF(延労働時間数!H173=0,"",支払総額!H173/延労働時間数!H173)</f>
        <v>137.61081692457972</v>
      </c>
      <c r="I173" s="10">
        <f>IF(延労働時間数!I173=0,"",支払総額!I173/延労働時間数!I173)</f>
        <v>129.34241435562805</v>
      </c>
      <c r="J173" s="10">
        <f>IF(延労働時間数!J173=0,"",支払総額!J173/延労働時間数!J173)</f>
        <v>125.09842235925362</v>
      </c>
      <c r="K173" s="10">
        <f>IF(延労働時間数!K173=0,"",支払総額!K173/延労働時間数!K173)</f>
        <v>113.91270424086653</v>
      </c>
    </row>
    <row r="174" spans="1:11" ht="20.149999999999999" customHeight="1" x14ac:dyDescent="0.2">
      <c r="A174" s="9">
        <v>217</v>
      </c>
      <c r="B174" s="9">
        <v>3410206209</v>
      </c>
      <c r="C174" s="111" t="s">
        <v>1054</v>
      </c>
      <c r="D174" s="10">
        <f>IF(延労働時間数!D174=0,"",支払総額!D174/延労働時間数!D174)</f>
        <v>99.917610710607619</v>
      </c>
      <c r="E174" s="10">
        <f>IF(延労働時間数!E174=0,"",支払総額!E174/延労働時間数!E174)</f>
        <v>125.04115421002838</v>
      </c>
      <c r="F174" s="10">
        <f>IF(延労働時間数!F174=0,"",支払総額!F174/延労働時間数!F174)</f>
        <v>150.32476680017567</v>
      </c>
      <c r="G174" s="10">
        <f>IF(延労働時間数!G174=0,"",支払総額!G174/延労働時間数!G174)</f>
        <v>172.71320915683208</v>
      </c>
      <c r="H174" s="10">
        <f>IF(延労働時間数!H174=0,"",支払総額!H174/延労働時間数!H174)</f>
        <v>187.37533838657282</v>
      </c>
      <c r="I174" s="10">
        <f>IF(延労働時間数!I174=0,"",支払総額!I174/延労働時間数!I174)</f>
        <v>171.38588081490357</v>
      </c>
      <c r="J174" s="51" t="str">
        <f>IF(延労働時間数!J174=0,"",支払総額!J174/延労働時間数!J174)</f>
        <v/>
      </c>
      <c r="K174" s="51" t="str">
        <f>IF(延労働時間数!K174=0,"",支払総額!K174/延労働時間数!K174)</f>
        <v/>
      </c>
    </row>
    <row r="175" spans="1:11" ht="20.149999999999999" customHeight="1" x14ac:dyDescent="0.2">
      <c r="A175" s="9">
        <v>219</v>
      </c>
      <c r="B175" s="9">
        <v>3411502127</v>
      </c>
      <c r="C175" s="111" t="s">
        <v>526</v>
      </c>
      <c r="D175" s="10">
        <f>IF(延労働時間数!D175=0,"",支払総額!D175/延労働時間数!D175)</f>
        <v>124.40944881889764</v>
      </c>
      <c r="E175" s="10">
        <f>IF(延労働時間数!E175=0,"",支払総額!E175/延労働時間数!E175)</f>
        <v>134.00941687794278</v>
      </c>
      <c r="F175" s="10">
        <f>IF(延労働時間数!F175=0,"",支払総額!F175/延労働時間数!F175)</f>
        <v>147.81204819277107</v>
      </c>
      <c r="G175" s="10">
        <f>IF(延労働時間数!G175=0,"",支払総額!G175/延労働時間数!G175)</f>
        <v>143.13527284681132</v>
      </c>
      <c r="H175" s="10">
        <f>IF(延労働時間数!H175=0,"",支払総額!H175/延労働時間数!H175)</f>
        <v>144.62917786506787</v>
      </c>
      <c r="I175" s="10">
        <f>IF(延労働時間数!I175=0,"",支払総額!I175/延労働時間数!I175)</f>
        <v>133.07812714540711</v>
      </c>
      <c r="J175" s="10">
        <f>IF(延労働時間数!J175=0,"",支払総額!J175/延労働時間数!J175)</f>
        <v>133.89522129984084</v>
      </c>
      <c r="K175" s="10">
        <f>IF(延労働時間数!K175=0,"",支払総額!K175/延労働時間数!K175)</f>
        <v>144.00850918992512</v>
      </c>
    </row>
    <row r="176" spans="1:11" ht="20.149999999999999" customHeight="1" x14ac:dyDescent="0.2">
      <c r="A176" s="9">
        <v>220</v>
      </c>
      <c r="B176" s="9">
        <v>3411502135</v>
      </c>
      <c r="C176" s="111" t="s">
        <v>527</v>
      </c>
      <c r="D176" s="10">
        <f>IF(延労働時間数!D176=0,"",支払総額!D176/延労働時間数!D176)</f>
        <v>312.50915369079416</v>
      </c>
      <c r="E176" s="10">
        <f>IF(延労働時間数!E176=0,"",支払総額!E176/延労働時間数!E176)</f>
        <v>260.79781420765028</v>
      </c>
      <c r="F176" s="10">
        <f>IF(延労働時間数!F176=0,"",支払総額!F176/延労働時間数!F176)</f>
        <v>304.0440434669818</v>
      </c>
      <c r="G176" s="10">
        <f>IF(延労働時間数!G176=0,"",支払総額!G176/延労働時間数!G176)</f>
        <v>335.40588873986076</v>
      </c>
      <c r="H176" s="10">
        <f>IF(延労働時間数!H176=0,"",支払総額!H176/延労働時間数!H176)</f>
        <v>317.70783444198076</v>
      </c>
      <c r="I176" s="10">
        <f>IF(延労働時間数!I176=0,"",支払総額!I176/延労働時間数!I176)</f>
        <v>301.39011925042587</v>
      </c>
      <c r="J176" s="10">
        <f>IF(延労働時間数!J176=0,"",支払総額!J176/延労働時間数!J176)</f>
        <v>373.06526953667463</v>
      </c>
      <c r="K176" s="10">
        <f>IF(延労働時間数!K176=0,"",支払総額!K176/延労働時間数!K176)</f>
        <v>349.99675766811492</v>
      </c>
    </row>
    <row r="177" spans="1:11" ht="20.149999999999999" customHeight="1" x14ac:dyDescent="0.2">
      <c r="A177" s="9">
        <v>223</v>
      </c>
      <c r="B177" s="9">
        <v>3411100195</v>
      </c>
      <c r="C177" s="111" t="s">
        <v>529</v>
      </c>
      <c r="D177" s="10">
        <f>IF(延労働時間数!D177=0,"",支払総額!D177/延労働時間数!D177)</f>
        <v>180.27417102966842</v>
      </c>
      <c r="E177" s="10">
        <f>IF(延労働時間数!E177=0,"",支払総額!E177/延労働時間数!E177)</f>
        <v>175.56744186046512</v>
      </c>
      <c r="F177" s="10">
        <f>IF(延労働時間数!F177=0,"",支払総額!F177/延労働時間数!F177)</f>
        <v>196.53904846074533</v>
      </c>
      <c r="G177" s="10">
        <f>IF(延労働時間数!G177=0,"",支払総額!G177/延労働時間数!G177)</f>
        <v>190.51489292314383</v>
      </c>
      <c r="H177" s="10">
        <f>IF(延労働時間数!H177=0,"",支払総額!H177/延労働時間数!H177)</f>
        <v>204.30015276203616</v>
      </c>
      <c r="I177" s="10">
        <f>IF(延労働時間数!I177=0,"",支払総額!I177/延労働時間数!I177)</f>
        <v>160.67643218540886</v>
      </c>
      <c r="J177" s="10">
        <f>IF(延労働時間数!J177=0,"",支払総額!J177/延労働時間数!J177)</f>
        <v>175.9894547325103</v>
      </c>
      <c r="K177" s="10">
        <f>IF(延労働時間数!K177=0,"",支払総額!K177/延労働時間数!K177)</f>
        <v>167.74681753889675</v>
      </c>
    </row>
    <row r="178" spans="1:11" ht="20.149999999999999" customHeight="1" x14ac:dyDescent="0.2">
      <c r="A178" s="9">
        <v>225</v>
      </c>
      <c r="B178" s="9">
        <v>3410108850</v>
      </c>
      <c r="C178" s="111" t="s">
        <v>530</v>
      </c>
      <c r="D178" s="10">
        <f>IF(延労働時間数!D178=0,"",支払総額!D178/延労働時間数!D178)</f>
        <v>155.80459770114942</v>
      </c>
      <c r="E178" s="10">
        <f>IF(延労働時間数!E178=0,"",支払総額!E178/延労働時間数!E178)</f>
        <v>135.24830049544877</v>
      </c>
      <c r="F178" s="10">
        <f>IF(延労働時間数!F178=0,"",支払総額!F178/延労働時間数!F178)</f>
        <v>125.53548076261271</v>
      </c>
      <c r="G178" s="10">
        <f>IF(延労働時間数!G178=0,"",支払総額!G178/延労働時間数!G178)</f>
        <v>172.64194257630626</v>
      </c>
      <c r="H178" s="10">
        <f>IF(延労働時間数!H178=0,"",支払総額!H178/延労働時間数!H178)</f>
        <v>196.82396570495374</v>
      </c>
      <c r="I178" s="10">
        <f>IF(延労働時間数!I178=0,"",支払総額!I178/延労働時間数!I178)</f>
        <v>199.76922504280503</v>
      </c>
      <c r="J178" s="10">
        <f>IF(延労働時間数!J178=0,"",支払総額!J178/延労働時間数!J178)</f>
        <v>182.89784885685324</v>
      </c>
      <c r="K178" s="10">
        <f>IF(延労働時間数!K178=0,"",支払総額!K178/延労働時間数!K178)</f>
        <v>189.90387271421469</v>
      </c>
    </row>
    <row r="179" spans="1:11" ht="20.149999999999999" customHeight="1" x14ac:dyDescent="0.2">
      <c r="A179" s="9">
        <v>226</v>
      </c>
      <c r="B179" s="9">
        <v>3410108868</v>
      </c>
      <c r="C179" s="111" t="s">
        <v>531</v>
      </c>
      <c r="D179" s="10">
        <f>IF(延労働時間数!D179=0,"",支払総額!D179/延労働時間数!D179)</f>
        <v>184.80086697371985</v>
      </c>
      <c r="E179" s="10">
        <f>IF(延労働時間数!E179=0,"",支払総額!E179/延労働時間数!E179)</f>
        <v>80.762614678899084</v>
      </c>
      <c r="F179" s="10">
        <f>IF(延労働時間数!F179=0,"",支払総額!F179/延労働時間数!F179)</f>
        <v>77.8159386462154</v>
      </c>
      <c r="G179" s="10">
        <f>IF(延労働時間数!G179=0,"",支払総額!G179/延労働時間数!G179)</f>
        <v>73.228279386712089</v>
      </c>
      <c r="H179" s="10">
        <f>IF(延労働時間数!H179=0,"",支払総額!H179/延労働時間数!H179)</f>
        <v>79.812801932367151</v>
      </c>
      <c r="I179" s="10">
        <f>IF(延労働時間数!I179=0,"",支払総額!I179/延労働時間数!I179)</f>
        <v>100.26809651474531</v>
      </c>
      <c r="J179" s="10">
        <f>IF(延労働時間数!J179=0,"",支払総額!J179/延労働時間数!J179)</f>
        <v>101.22950819672131</v>
      </c>
      <c r="K179" s="10">
        <f>IF(延労働時間数!K179=0,"",支払総額!K179/延労働時間数!K179)</f>
        <v>151.46711473835813</v>
      </c>
    </row>
    <row r="180" spans="1:11" ht="20.149999999999999" customHeight="1" x14ac:dyDescent="0.2">
      <c r="A180" s="9">
        <v>228</v>
      </c>
      <c r="B180" s="9">
        <v>3410208882</v>
      </c>
      <c r="C180" s="111" t="s">
        <v>532</v>
      </c>
      <c r="D180" s="10">
        <f>IF(延労働時間数!D180=0,"",支払総額!D180/延労働時間数!D180)</f>
        <v>271.60164957646009</v>
      </c>
      <c r="E180" s="10">
        <f>IF(延労働時間数!E180=0,"",支払総額!E180/延労働時間数!E180)</f>
        <v>148.08006910411453</v>
      </c>
      <c r="F180" s="10">
        <f>IF(延労働時間数!F180=0,"",支払総額!F180/延労働時間数!F180)</f>
        <v>325.41693341869399</v>
      </c>
      <c r="G180" s="10">
        <f>IF(延労働時間数!G180=0,"",支払総額!G180/延労働時間数!G180)</f>
        <v>368.77086431994712</v>
      </c>
      <c r="H180" s="10">
        <f>IF(延労働時間数!H180=0,"",支払総額!H180/延労働時間数!H180)</f>
        <v>392.90734233401145</v>
      </c>
      <c r="I180" s="10">
        <f>IF(延労働時間数!I180=0,"",支払総額!I180/延労働時間数!I180)</f>
        <v>384.92574160429484</v>
      </c>
      <c r="J180" s="10">
        <f>IF(延労働時間数!J180=0,"",支払総額!J180/延労働時間数!J180)</f>
        <v>333.23412061453797</v>
      </c>
      <c r="K180" s="10">
        <f>IF(延労働時間数!K180=0,"",支払総額!K180/延労働時間数!K180)</f>
        <v>397.78967600219659</v>
      </c>
    </row>
    <row r="181" spans="1:11" ht="20.149999999999999" customHeight="1" x14ac:dyDescent="0.2">
      <c r="A181" s="9">
        <v>229</v>
      </c>
      <c r="B181" s="9">
        <v>3410208890</v>
      </c>
      <c r="C181" s="111" t="s">
        <v>533</v>
      </c>
      <c r="D181" s="10">
        <f>IF(延労働時間数!D181=0,"",支払総額!D181/延労働時間数!D181)</f>
        <v>140.82135551615983</v>
      </c>
      <c r="E181" s="10">
        <f>IF(延労働時間数!E181=0,"",支払総額!E181/延労働時間数!E181)</f>
        <v>141.93555661459499</v>
      </c>
      <c r="F181" s="10">
        <f>IF(延労働時間数!F181=0,"",支払総額!F181/延労働時間数!F181)</f>
        <v>187.04373840269628</v>
      </c>
      <c r="G181" s="10">
        <f>IF(延労働時間数!G181=0,"",支払総額!G181/延労働時間数!G181)</f>
        <v>181.19309164462425</v>
      </c>
      <c r="H181" s="10">
        <f>IF(延労働時間数!H181=0,"",支払総額!H181/延労働時間数!H181)</f>
        <v>166.70304271503804</v>
      </c>
      <c r="I181" s="10">
        <f>IF(延労働時間数!I181=0,"",支払総額!I181/延労働時間数!I181)</f>
        <v>163.16442048517521</v>
      </c>
      <c r="J181" s="10">
        <f>IF(延労働時間数!J181=0,"",支払総額!J181/延労働時間数!J181)</f>
        <v>177.51656265002401</v>
      </c>
      <c r="K181" s="10">
        <f>IF(延労働時間数!K181=0,"",支払総額!K181/延労働時間数!K181)</f>
        <v>204.91376366120218</v>
      </c>
    </row>
    <row r="182" spans="1:11" ht="20.149999999999999" customHeight="1" x14ac:dyDescent="0.2">
      <c r="A182" s="9">
        <v>230</v>
      </c>
      <c r="B182" s="9">
        <v>3410208916</v>
      </c>
      <c r="C182" s="111" t="s">
        <v>534</v>
      </c>
      <c r="D182" s="10">
        <f>IF(延労働時間数!D182=0,"",支払総額!D182/延労働時間数!D182)</f>
        <v>270.93943005742767</v>
      </c>
      <c r="E182" s="10">
        <f>IF(延労働時間数!E182=0,"",支払総額!E182/延労働時間数!E182)</f>
        <v>249.63453519744911</v>
      </c>
      <c r="F182" s="10">
        <f>IF(延労働時間数!F182=0,"",支払総額!F182/延労働時間数!F182)</f>
        <v>199.48922386944065</v>
      </c>
      <c r="G182" s="10">
        <f>IF(延労働時間数!G182=0,"",支払総額!G182/延労働時間数!G182)</f>
        <v>219.72798398835516</v>
      </c>
      <c r="H182" s="10">
        <f>IF(延労働時間数!H182=0,"",支払総額!H182/延労働時間数!H182)</f>
        <v>204.21778254767605</v>
      </c>
      <c r="I182" s="10">
        <f>IF(延労働時間数!I182=0,"",支払総額!I182/延労働時間数!I182)</f>
        <v>184.52806791624934</v>
      </c>
      <c r="J182" s="10">
        <f>IF(延労働時間数!J182=0,"",支払総額!J182/延労働時間数!J182)</f>
        <v>211.75399121397191</v>
      </c>
      <c r="K182" s="10">
        <f>IF(延労働時間数!K182=0,"",支払総額!K182/延労働時間数!K182)</f>
        <v>234.69196648595369</v>
      </c>
    </row>
    <row r="183" spans="1:11" ht="20.149999999999999" customHeight="1" x14ac:dyDescent="0.2">
      <c r="A183" s="9">
        <v>231</v>
      </c>
      <c r="B183" s="9">
        <v>3410900504</v>
      </c>
      <c r="C183" s="111" t="s">
        <v>535</v>
      </c>
      <c r="D183" s="10">
        <f>IF(延労働時間数!D183=0,"",支払総額!D183/延労働時間数!D183)</f>
        <v>158.86056629834255</v>
      </c>
      <c r="E183" s="10">
        <f>IF(延労働時間数!E183=0,"",支払総額!E183/延労働時間数!E183)</f>
        <v>146.48204304529392</v>
      </c>
      <c r="F183" s="10">
        <f>IF(延労働時間数!F183=0,"",支払総額!F183/延労働時間数!F183)</f>
        <v>179.21047323506593</v>
      </c>
      <c r="G183" s="10">
        <f>IF(延労働時間数!G183=0,"",支払総額!G183/延労働時間数!G183)</f>
        <v>184.72619047619048</v>
      </c>
      <c r="H183" s="10">
        <f>IF(延労働時間数!H183=0,"",支払総額!H183/延労働時間数!H183)</f>
        <v>180.39427213040526</v>
      </c>
      <c r="I183" s="10">
        <f>IF(延労働時間数!I183=0,"",支払総額!I183/延労働時間数!I183)</f>
        <v>161.24705512800378</v>
      </c>
      <c r="J183" s="10">
        <f>IF(延労働時間数!J183=0,"",支払総額!J183/延労働時間数!J183)</f>
        <v>221.150390625</v>
      </c>
      <c r="K183" s="10">
        <f>IF(延労働時間数!K183=0,"",支払総額!K183/延労働時間数!K183)</f>
        <v>136.92923146270002</v>
      </c>
    </row>
    <row r="184" spans="1:11" ht="20.149999999999999" customHeight="1" x14ac:dyDescent="0.2">
      <c r="A184" s="9">
        <v>233</v>
      </c>
      <c r="B184" s="9">
        <v>3411501830</v>
      </c>
      <c r="C184" s="111" t="s">
        <v>1076</v>
      </c>
      <c r="D184" s="10">
        <f>IF(延労働時間数!D184=0,"",支払総額!D184/延労働時間数!D184)</f>
        <v>58.194678342876387</v>
      </c>
      <c r="E184" s="10">
        <f>IF(延労働時間数!E184=0,"",支払総額!E184/延労働時間数!E184)</f>
        <v>78.927898481061334</v>
      </c>
      <c r="F184" s="10">
        <f>IF(延労働時間数!F184=0,"",支払総額!F184/延労働時間数!F184)</f>
        <v>87.630167245187749</v>
      </c>
      <c r="G184" s="10">
        <f>IF(延労働時間数!G184=0,"",支払総額!G184/延労働時間数!G184)</f>
        <v>117.83802866624303</v>
      </c>
      <c r="H184" s="10">
        <f>IF(延労働時間数!H184=0,"",支払総額!H184/延労働時間数!H184)</f>
        <v>144.82504850471668</v>
      </c>
      <c r="I184" s="10">
        <f>IF(延労働時間数!I184=0,"",支払総額!I184/延労働時間数!I184)</f>
        <v>112.55567086730912</v>
      </c>
      <c r="J184" s="10">
        <f>IF(延労働時間数!J184=0,"",支払総額!J184/延労働時間数!J184)</f>
        <v>140.86116827608041</v>
      </c>
      <c r="K184" s="10">
        <f>IF(延労働時間数!K184=0,"",支払総額!K184/延労働時間数!K184)</f>
        <v>145.19097873252264</v>
      </c>
    </row>
    <row r="185" spans="1:11" ht="20.149999999999999" customHeight="1" x14ac:dyDescent="0.2">
      <c r="A185" s="9">
        <v>234</v>
      </c>
      <c r="B185" s="9">
        <v>3411502150</v>
      </c>
      <c r="C185" s="111" t="s">
        <v>1065</v>
      </c>
      <c r="D185" s="10">
        <f>IF(延労働時間数!D185=0,"",支払総額!D185/延労働時間数!D185)</f>
        <v>124.53560879553659</v>
      </c>
      <c r="E185" s="10">
        <f>IF(延労働時間数!E185=0,"",支払総額!E185/延労働時間数!E185)</f>
        <v>209.66588801099277</v>
      </c>
      <c r="F185" s="10">
        <f>IF(延労働時間数!F185=0,"",支払総額!F185/延労働時間数!F185)</f>
        <v>177.37563949058452</v>
      </c>
      <c r="G185" s="10">
        <f>IF(延労働時間数!G185=0,"",支払総額!G185/延労働時間数!G185)</f>
        <v>178.00970633387809</v>
      </c>
      <c r="H185" s="10">
        <f>IF(延労働時間数!H185=0,"",支払総額!H185/延労働時間数!H185)</f>
        <v>211.35377533202816</v>
      </c>
      <c r="I185" s="10">
        <f>IF(延労働時間数!I185=0,"",支払総額!I185/延労働時間数!I185)</f>
        <v>220.32624113475177</v>
      </c>
      <c r="J185" s="10">
        <f>IF(延労働時間数!J185=0,"",支払総額!J185/延労働時間数!J185)</f>
        <v>222.94565036362627</v>
      </c>
      <c r="K185" s="10">
        <f>IF(延労働時間数!K185=0,"",支払総額!K185/延労働時間数!K185)</f>
        <v>197.78660026310843</v>
      </c>
    </row>
    <row r="186" spans="1:11" ht="20.149999999999999" customHeight="1" x14ac:dyDescent="0.2">
      <c r="A186" s="9">
        <v>235</v>
      </c>
      <c r="B186" s="9">
        <v>3410109031</v>
      </c>
      <c r="C186" s="111" t="s">
        <v>536</v>
      </c>
      <c r="D186" s="10">
        <f>IF(延労働時間数!D186=0,"",支払総額!D186/延労働時間数!D186)</f>
        <v>52.30125523012552</v>
      </c>
      <c r="E186" s="10">
        <f>IF(延労働時間数!E186=0,"",支払総額!E186/延労働時間数!E186)</f>
        <v>63.94093466032021</v>
      </c>
      <c r="F186" s="10">
        <f>IF(延労働時間数!F186=0,"",支払総額!F186/延労働時間数!F186)</f>
        <v>70</v>
      </c>
      <c r="G186" s="10">
        <f>IF(延労働時間数!G186=0,"",支払総額!G186/延労働時間数!G186)</f>
        <v>92.021549125979504</v>
      </c>
      <c r="H186" s="10">
        <f>IF(延労働時間数!H186=0,"",支払総額!H186/延労働時間数!H186)</f>
        <v>142.72789634146341</v>
      </c>
      <c r="I186" s="10">
        <f>IF(延労働時間数!I186=0,"",支払総額!I186/延労働時間数!I186)</f>
        <v>183.36683417085428</v>
      </c>
      <c r="J186" s="10">
        <f>IF(延労働時間数!J186=0,"",支払総額!J186/延労働時間数!J186)</f>
        <v>149.18380591054313</v>
      </c>
      <c r="K186" s="10">
        <f>IF(延労働時間数!K186=0,"",支払総額!K186/延労働時間数!K186)</f>
        <v>207.56442021803767</v>
      </c>
    </row>
    <row r="187" spans="1:11" ht="20.149999999999999" customHeight="1" x14ac:dyDescent="0.2">
      <c r="A187" s="9">
        <v>236</v>
      </c>
      <c r="B187" s="9">
        <v>3410109106</v>
      </c>
      <c r="C187" s="111" t="s">
        <v>1066</v>
      </c>
      <c r="D187" s="10">
        <f>IF(延労働時間数!D187=0,"",支払総額!D187/延労働時間数!D187)</f>
        <v>220.79311757476444</v>
      </c>
      <c r="E187" s="10">
        <f>IF(延労働時間数!E187=0,"",支払総額!E187/延労働時間数!E187)</f>
        <v>281.10089537127851</v>
      </c>
      <c r="F187" s="10">
        <f>IF(延労働時間数!F187=0,"",支払総額!F187/延労働時間数!F187)</f>
        <v>271.22858523835953</v>
      </c>
      <c r="G187" s="10" t="str">
        <f>IF(延労働時間数!G187=0,"",支払総額!G187/延労働時間数!G187)</f>
        <v/>
      </c>
      <c r="H187" s="10">
        <f>IF(延労働時間数!H187=0,"",支払総額!H187/延労働時間数!H187)</f>
        <v>290.17822609526081</v>
      </c>
      <c r="I187" s="10">
        <f>IF(延労働時間数!I187=0,"",支払総額!I187/延労働時間数!I187)</f>
        <v>289.43669419329569</v>
      </c>
      <c r="J187" s="10">
        <f>IF(延労働時間数!J187=0,"",支払総額!J187/延労働時間数!J187)</f>
        <v>351.96736834438053</v>
      </c>
      <c r="K187" s="10">
        <f>IF(延労働時間数!K187=0,"",支払総額!K187/延労働時間数!K187)</f>
        <v>345.416067979915</v>
      </c>
    </row>
    <row r="188" spans="1:11" ht="20.149999999999999" customHeight="1" x14ac:dyDescent="0.2">
      <c r="A188" s="9">
        <v>237</v>
      </c>
      <c r="B188" s="9">
        <v>3410209070</v>
      </c>
      <c r="C188" s="111" t="s">
        <v>537</v>
      </c>
      <c r="D188" s="10">
        <f>IF(延労働時間数!D188=0,"",支払総額!D188/延労働時間数!D188)</f>
        <v>103.57737204429812</v>
      </c>
      <c r="E188" s="10">
        <f>IF(延労働時間数!E188=0,"",支払総額!E188/延労働時間数!E188)</f>
        <v>229.3169146793164</v>
      </c>
      <c r="F188" s="10">
        <f>IF(延労働時間数!F188=0,"",支払総額!F188/延労働時間数!F188)</f>
        <v>223.46644257703082</v>
      </c>
      <c r="G188" s="10">
        <f>IF(延労働時間数!G188=0,"",支払総額!G188/延労働時間数!G188)</f>
        <v>243.69748254707002</v>
      </c>
      <c r="H188" s="10">
        <f>IF(延労働時間数!H188=0,"",支払総額!H188/延労働時間数!H188)</f>
        <v>380.57125399511187</v>
      </c>
      <c r="I188" s="10">
        <f>IF(延労働時間数!I188=0,"",支払総額!I188/延労働時間数!I188)</f>
        <v>350.58297128589265</v>
      </c>
      <c r="J188" s="10">
        <f>IF(延労働時間数!J188=0,"",支払総額!J188/延労働時間数!J188)</f>
        <v>264.02049883873576</v>
      </c>
      <c r="K188" s="10">
        <f>IF(延労働時間数!K188=0,"",支払総額!K188/延労働時間数!K188)</f>
        <v>254.45769479818691</v>
      </c>
    </row>
    <row r="189" spans="1:11" ht="20.149999999999999" customHeight="1" x14ac:dyDescent="0.2">
      <c r="A189" s="9">
        <v>238</v>
      </c>
      <c r="B189" s="9">
        <v>3410209120</v>
      </c>
      <c r="C189" s="111" t="s">
        <v>538</v>
      </c>
      <c r="D189" s="10">
        <f>IF(延労働時間数!D189=0,"",支払総額!D189/延労働時間数!D189)</f>
        <v>291.85851318944844</v>
      </c>
      <c r="E189" s="10">
        <f>IF(延労働時間数!E189=0,"",支払総額!E189/延労働時間数!E189)</f>
        <v>315.35045711798</v>
      </c>
      <c r="F189" s="10">
        <f>IF(延労働時間数!F189=0,"",支払総額!F189/延労働時間数!F189)</f>
        <v>312.19333577444161</v>
      </c>
      <c r="G189" s="10">
        <f>IF(延労働時間数!G189=0,"",支払総額!G189/延労働時間数!G189)</f>
        <v>307.63459556929416</v>
      </c>
      <c r="H189" s="10">
        <f>IF(延労働時間数!H189=0,"",支払総額!H189/延労働時間数!H189)</f>
        <v>316.90999242476414</v>
      </c>
      <c r="I189" s="10">
        <f>IF(延労働時間数!I189=0,"",支払総額!I189/延労働時間数!I189)</f>
        <v>250.4953437685754</v>
      </c>
      <c r="J189" s="10">
        <f>IF(延労働時間数!J189=0,"",支払総額!J189/延労働時間数!J189)</f>
        <v>257.80669144981414</v>
      </c>
      <c r="K189" s="10">
        <f>IF(延労働時間数!K189=0,"",支払総額!K189/延労働時間数!K189)</f>
        <v>261.231884057971</v>
      </c>
    </row>
    <row r="190" spans="1:11" ht="20.149999999999999" customHeight="1" x14ac:dyDescent="0.2">
      <c r="A190" s="9">
        <v>239</v>
      </c>
      <c r="B190" s="9">
        <v>3412700415</v>
      </c>
      <c r="C190" s="111" t="s">
        <v>539</v>
      </c>
      <c r="D190" s="10">
        <f>IF(延労働時間数!D190=0,"",支払総額!D190/延労働時間数!D190)</f>
        <v>182.64017040731505</v>
      </c>
      <c r="E190" s="10">
        <f>IF(延労働時間数!E190=0,"",支払総額!E190/延労働時間数!E190)</f>
        <v>142.20443957248563</v>
      </c>
      <c r="F190" s="10">
        <f>IF(延労働時間数!F190=0,"",支払総額!F190/延労働時間数!F190)</f>
        <v>153.77406900891958</v>
      </c>
      <c r="G190" s="10">
        <f>IF(延労働時間数!G190=0,"",支払総額!G190/延労働時間数!G190)</f>
        <v>148.6797598198649</v>
      </c>
      <c r="H190" s="10">
        <f>IF(延労働時間数!H190=0,"",支払総額!H190/延労働時間数!H190)</f>
        <v>132.89816783903157</v>
      </c>
      <c r="I190" s="10">
        <f>IF(延労働時間数!I190=0,"",支払総額!I190/延労働時間数!I190)</f>
        <v>146.44248920172771</v>
      </c>
      <c r="J190" s="10">
        <f>IF(延労働時間数!J190=0,"",支払総額!J190/延労働時間数!J190)</f>
        <v>145.05581816353214</v>
      </c>
      <c r="K190" s="10">
        <f>IF(延労働時間数!K190=0,"",支払総額!K190/延労働時間数!K190)</f>
        <v>141.1613101330604</v>
      </c>
    </row>
    <row r="191" spans="1:11" ht="20.149999999999999" customHeight="1" x14ac:dyDescent="0.2">
      <c r="A191" s="9">
        <v>242</v>
      </c>
      <c r="B191" s="9">
        <v>3410108900</v>
      </c>
      <c r="C191" s="111" t="s">
        <v>540</v>
      </c>
      <c r="D191" s="10">
        <f>IF(延労働時間数!D191=0,"",支払総額!D191/延労働時間数!D191)</f>
        <v>334.83518099547513</v>
      </c>
      <c r="E191" s="10">
        <f>IF(延労働時間数!E191=0,"",支払総額!E191/延労働時間数!E191)</f>
        <v>282.94631673128544</v>
      </c>
      <c r="F191" s="10">
        <f>IF(延労働時間数!F191=0,"",支払総額!F191/延労働時間数!F191)</f>
        <v>271.75284450063214</v>
      </c>
      <c r="G191" s="10">
        <f>IF(延労働時間数!G191=0,"",支払総額!G191/延労働時間数!G191)</f>
        <v>312.69095528455284</v>
      </c>
      <c r="H191" s="10">
        <f>IF(延労働時間数!H191=0,"",支払総額!H191/延労働時間数!H191)</f>
        <v>430.63041301627032</v>
      </c>
      <c r="I191" s="10">
        <f>IF(延労働時間数!I191=0,"",支払総額!I191/延労働時間数!I191)</f>
        <v>472.59288245717659</v>
      </c>
      <c r="J191" s="10">
        <f>IF(延労働時間数!J191=0,"",支払総額!J191/延労働時間数!J191)</f>
        <v>470.87707492148945</v>
      </c>
      <c r="K191" s="10">
        <f>IF(延労働時間数!K191=0,"",支払総額!K191/延労働時間数!K191)</f>
        <v>489.42751044406623</v>
      </c>
    </row>
    <row r="192" spans="1:11" ht="20.149999999999999" customHeight="1" x14ac:dyDescent="0.2">
      <c r="A192" s="9">
        <v>243</v>
      </c>
      <c r="B192" s="9">
        <v>3411502192</v>
      </c>
      <c r="C192" s="111" t="s">
        <v>541</v>
      </c>
      <c r="D192" s="10">
        <f>IF(延労働時間数!D192=0,"",支払総額!D192/延労働時間数!D192)</f>
        <v>323.36147233854967</v>
      </c>
      <c r="E192" s="10">
        <f>IF(延労働時間数!E192=0,"",支払総額!E192/延労働時間数!E192)</f>
        <v>335.9946445538568</v>
      </c>
      <c r="F192" s="10">
        <f>IF(延労働時間数!F192=0,"",支払総額!F192/延労働時間数!F192)</f>
        <v>308.73025730277078</v>
      </c>
      <c r="G192" s="10">
        <f>IF(延労働時間数!G192=0,"",支払総額!G192/延労働時間数!G192)</f>
        <v>326.5705016221612</v>
      </c>
      <c r="H192" s="10">
        <f>IF(延労働時間数!H192=0,"",支払総額!H192/延労働時間数!H192)</f>
        <v>326.1248766041461</v>
      </c>
      <c r="I192" s="10">
        <f>IF(延労働時間数!I192=0,"",支払総額!I192/延労働時間数!I192)</f>
        <v>311.46022094716113</v>
      </c>
      <c r="J192" s="10">
        <f>IF(延労働時間数!J192=0,"",支払総額!J192/延労働時間数!J192)</f>
        <v>269.6529920325479</v>
      </c>
      <c r="K192" s="10">
        <f>IF(延労働時間数!K192=0,"",支払総額!K192/延労働時間数!K192)</f>
        <v>275.39757467241799</v>
      </c>
    </row>
    <row r="193" spans="1:11" ht="20.149999999999999" customHeight="1" x14ac:dyDescent="0.2">
      <c r="A193" s="9">
        <v>244</v>
      </c>
      <c r="B193" s="9">
        <v>3410209310</v>
      </c>
      <c r="C193" s="111" t="s">
        <v>542</v>
      </c>
      <c r="D193" s="10">
        <f>IF(延労働時間数!D193=0,"",支払総額!D193/延労働時間数!D193)</f>
        <v>119.48954409663592</v>
      </c>
      <c r="E193" s="10">
        <f>IF(延労働時間数!E193=0,"",支払総額!E193/延労働時間数!E193)</f>
        <v>123.02041832669323</v>
      </c>
      <c r="F193" s="10">
        <f>IF(延労働時間数!F193=0,"",支払総額!F193/延労働時間数!F193)</f>
        <v>123.30404217926186</v>
      </c>
      <c r="G193" s="10">
        <f>IF(延労働時間数!G193=0,"",支払総額!G193/延労働時間数!G193)</f>
        <v>148.87754016384721</v>
      </c>
      <c r="H193" s="10">
        <f>IF(延労働時間数!H193=0,"",支払総額!H193/延労働時間数!H193)</f>
        <v>154.65007045561296</v>
      </c>
      <c r="I193" s="10">
        <f>IF(延労働時間数!I193=0,"",支払総額!I193/延労働時間数!I193)</f>
        <v>152.53855135483352</v>
      </c>
      <c r="J193" s="10">
        <f>IF(延労働時間数!J193=0,"",支払総額!J193/延労働時間数!J193)</f>
        <v>151.69763235777705</v>
      </c>
      <c r="K193" s="10">
        <f>IF(延労働時間数!K193=0,"",支払総額!K193/延労働時間数!K193)</f>
        <v>183.08304550232768</v>
      </c>
    </row>
    <row r="194" spans="1:11" ht="20.149999999999999" customHeight="1" x14ac:dyDescent="0.2">
      <c r="A194" s="9">
        <v>245</v>
      </c>
      <c r="B194" s="9">
        <v>3411100625</v>
      </c>
      <c r="C194" s="111" t="s">
        <v>543</v>
      </c>
      <c r="D194" s="10">
        <f>IF(延労働時間数!D194=0,"",支払総額!D194/延労働時間数!D194)</f>
        <v>242.12247838616716</v>
      </c>
      <c r="E194" s="10">
        <f>IF(延労働時間数!E194=0,"",支払総額!E194/延労働時間数!E194)</f>
        <v>313.50750617564091</v>
      </c>
      <c r="F194" s="10">
        <f>IF(延労働時間数!F194=0,"",支払総額!F194/延労働時間数!F194)</f>
        <v>321.79121683440076</v>
      </c>
      <c r="G194" s="10">
        <f>IF(延労働時間数!G194=0,"",支払総額!G194/延労働時間数!G194)</f>
        <v>371.44188235294115</v>
      </c>
      <c r="H194" s="10">
        <f>IF(延労働時間数!H194=0,"",支払総額!H194/延労働時間数!H194)</f>
        <v>349.27174629324549</v>
      </c>
      <c r="I194" s="10">
        <f>IF(延労働時間数!I194=0,"",支払総額!I194/延労働時間数!I194)</f>
        <v>362.47016986026273</v>
      </c>
      <c r="J194" s="10">
        <f>IF(延労働時間数!J194=0,"",支払総額!J194/延労働時間数!J194)</f>
        <v>383.33715578438256</v>
      </c>
      <c r="K194" s="10" t="str">
        <f>IF(延労働時間数!K194=0,"",支払総額!K194/延労働時間数!K194)</f>
        <v/>
      </c>
    </row>
    <row r="195" spans="1:11" ht="20.149999999999999" customHeight="1" x14ac:dyDescent="0.2">
      <c r="A195" s="9">
        <v>246</v>
      </c>
      <c r="B195" s="9">
        <v>3411502234</v>
      </c>
      <c r="C195" s="111" t="s">
        <v>544</v>
      </c>
      <c r="D195" s="10" t="str">
        <f>IF(延労働時間数!D195=0,"",支払総額!D195/延労働時間数!D195)</f>
        <v/>
      </c>
      <c r="E195" s="10">
        <f>IF(延労働時間数!E195=0,"",支払総額!E195/延労働時間数!E195)</f>
        <v>228.44003491807683</v>
      </c>
      <c r="F195" s="10">
        <f>IF(延労働時間数!F195=0,"",支払総額!F195/延労働時間数!F195)</f>
        <v>200.7138417552365</v>
      </c>
      <c r="G195" s="10">
        <f>IF(延労働時間数!G195=0,"",支払総額!G195/延労働時間数!G195)</f>
        <v>221.98122150227982</v>
      </c>
      <c r="H195" s="10">
        <f>IF(延労働時間数!H195=0,"",支払総額!H195/延労働時間数!H195)</f>
        <v>260.75614406779658</v>
      </c>
      <c r="I195" s="10">
        <f>IF(延労働時間数!I195=0,"",支払総額!I195/延労働時間数!I195)</f>
        <v>240.26212277534177</v>
      </c>
      <c r="J195" s="10">
        <f>IF(延労働時間数!J195=0,"",支払総額!J195/延労働時間数!J195)</f>
        <v>240.479062165361</v>
      </c>
      <c r="K195" s="10">
        <f>IF(延労働時間数!K195=0,"",支払総額!K195/延労働時間数!K195)</f>
        <v>258.82925441092772</v>
      </c>
    </row>
    <row r="196" spans="1:11" ht="20.149999999999999" customHeight="1" x14ac:dyDescent="0.2">
      <c r="A196" s="9">
        <v>247</v>
      </c>
      <c r="B196" s="9">
        <v>3411502242</v>
      </c>
      <c r="C196" s="111" t="s">
        <v>1077</v>
      </c>
      <c r="D196" s="10">
        <f>IF(延労働時間数!D196=0,"",支払総額!D196/延労働時間数!D196)</f>
        <v>235.13325069724203</v>
      </c>
      <c r="E196" s="10">
        <f>IF(延労働時間数!E196=0,"",支払総額!E196/延労働時間数!E196)</f>
        <v>235.09682416731215</v>
      </c>
      <c r="F196" s="10">
        <f>IF(延労働時間数!F196=0,"",支払総額!F196/延労働時間数!F196)</f>
        <v>343.28463521642772</v>
      </c>
      <c r="G196" s="10">
        <f>IF(延労働時間数!G196=0,"",支払総額!G196/延労働時間数!G196)</f>
        <v>380.1829150267759</v>
      </c>
      <c r="H196" s="10">
        <f>IF(延労働時間数!H196=0,"",支払総額!H196/延労働時間数!H196)</f>
        <v>365.12322462512992</v>
      </c>
      <c r="I196" s="10">
        <f>IF(延労働時間数!I196=0,"",支払総額!I196/延労働時間数!I196)</f>
        <v>360.9306633526391</v>
      </c>
      <c r="J196" s="10">
        <f>IF(延労働時間数!J196=0,"",支払総額!J196/延労働時間数!J196)</f>
        <v>363.39068743374378</v>
      </c>
      <c r="K196" s="10">
        <f>IF(延労働時間数!K196=0,"",支払総額!K196/延労働時間数!K196)</f>
        <v>359.24535621036927</v>
      </c>
    </row>
    <row r="197" spans="1:11" ht="20.149999999999999" customHeight="1" x14ac:dyDescent="0.2">
      <c r="A197" s="9">
        <v>249</v>
      </c>
      <c r="B197" s="9">
        <v>3410209393</v>
      </c>
      <c r="C197" s="111" t="s">
        <v>1055</v>
      </c>
      <c r="D197" s="10" t="str">
        <f>IF(延労働時間数!D197=0,"",支払総額!D197/延労働時間数!D197)</f>
        <v/>
      </c>
      <c r="E197" s="10">
        <f>IF(延労働時間数!E197=0,"",支払総額!E197/延労働時間数!E197)</f>
        <v>19.825072886297377</v>
      </c>
      <c r="F197" s="10">
        <f>IF(延労働時間数!F197=0,"",支払総額!F197/延労働時間数!F197)</f>
        <v>42.400056010642025</v>
      </c>
      <c r="G197" s="10">
        <f>IF(延労働時間数!G197=0,"",支払総額!G197/延労働時間数!G197)</f>
        <v>46.385806876853785</v>
      </c>
      <c r="H197" s="10">
        <f>IF(延労働時間数!H197=0,"",支払総額!H197/延労働時間数!H197)</f>
        <v>60.437524199347308</v>
      </c>
      <c r="I197" s="10">
        <f>IF(延労働時間数!I197=0,"",支払総額!I197/延労働時間数!I197)</f>
        <v>46.946594427244584</v>
      </c>
      <c r="J197" s="10">
        <f>IF(延労働時間数!J197=0,"",支払総額!J197/延労働時間数!J197)</f>
        <v>68.914608212007195</v>
      </c>
      <c r="K197" s="10">
        <f>IF(延労働時間数!K197=0,"",支払総額!K197/延労働時間数!K197)</f>
        <v>96.274124374553253</v>
      </c>
    </row>
    <row r="198" spans="1:11" ht="20.149999999999999" customHeight="1" x14ac:dyDescent="0.2">
      <c r="A198" s="9">
        <v>250</v>
      </c>
      <c r="B198" s="9">
        <v>3410209468</v>
      </c>
      <c r="C198" s="111" t="s">
        <v>545</v>
      </c>
      <c r="D198" s="10">
        <f>IF(延労働時間数!D198=0,"",支払総額!D198/延労働時間数!D198)</f>
        <v>58.789223596915903</v>
      </c>
      <c r="E198" s="10">
        <f>IF(延労働時間数!E198=0,"",支払総額!E198/延労働時間数!E198)</f>
        <v>65.722442899702088</v>
      </c>
      <c r="F198" s="10">
        <f>IF(延労働時間数!F198=0,"",支払総額!F198/延労働時間数!F198)</f>
        <v>113.54151084517576</v>
      </c>
      <c r="G198" s="10" t="str">
        <f>IF(延労働時間数!G198=0,"",支払総額!G198/延労働時間数!G198)</f>
        <v/>
      </c>
      <c r="H198" s="10">
        <f>IF(延労働時間数!H198=0,"",支払総額!H198/延労働時間数!H198)</f>
        <v>128.14129406997162</v>
      </c>
      <c r="I198" s="10">
        <f>IF(延労働時間数!I198=0,"",支払総額!I198/延労働時間数!I198)</f>
        <v>107.74952380952381</v>
      </c>
      <c r="J198" s="10">
        <f>IF(延労働時間数!J198=0,"",支払総額!J198/延労働時間数!J198)</f>
        <v>55.52758068207828</v>
      </c>
      <c r="K198" s="10">
        <f>IF(延労働時間数!K198=0,"",支払総額!K198/延労働時間数!K198)</f>
        <v>69.562815277444145</v>
      </c>
    </row>
    <row r="199" spans="1:11" ht="20.149999999999999" customHeight="1" x14ac:dyDescent="0.2">
      <c r="A199" s="9">
        <v>251</v>
      </c>
      <c r="B199" s="9">
        <v>3411100633</v>
      </c>
      <c r="C199" s="111" t="s">
        <v>1078</v>
      </c>
      <c r="D199" s="10">
        <f>IF(延労働時間数!D199=0,"",支払総額!D199/延労働時間数!D199)</f>
        <v>327.53665987780039</v>
      </c>
      <c r="E199" s="10">
        <f>IF(延労働時間数!E199=0,"",支払総額!E199/延労働時間数!E199)</f>
        <v>388.80317868036605</v>
      </c>
      <c r="F199" s="10">
        <f>IF(延労働時間数!F199=0,"",支払総額!F199/延労働時間数!F199)</f>
        <v>436.97933685728015</v>
      </c>
      <c r="G199" s="10">
        <f>IF(延労働時間数!G199=0,"",支払総額!G199/延労働時間数!G199)</f>
        <v>452.16124000779877</v>
      </c>
      <c r="H199" s="10">
        <f>IF(延労働時間数!H199=0,"",支払総額!H199/延労働時間数!H199)</f>
        <v>427.05962933118451</v>
      </c>
      <c r="I199" s="10">
        <f>IF(延労働時間数!I199=0,"",支払総額!I199/延労働時間数!I199)</f>
        <v>484.83723487824039</v>
      </c>
      <c r="J199" s="10">
        <f>IF(延労働時間数!J199=0,"",支払総額!J199/延労働時間数!J199)</f>
        <v>504.56192117165625</v>
      </c>
      <c r="K199" s="10">
        <f>IF(延労働時間数!K199=0,"",支払総額!K199/延労働時間数!K199)</f>
        <v>562.68215962441309</v>
      </c>
    </row>
    <row r="200" spans="1:11" ht="20.149999999999999" customHeight="1" x14ac:dyDescent="0.2">
      <c r="A200" s="9">
        <v>253</v>
      </c>
      <c r="B200" s="9">
        <v>3411502291</v>
      </c>
      <c r="C200" s="111" t="s">
        <v>1056</v>
      </c>
      <c r="D200" s="10">
        <f>IF(延労働時間数!D200=0,"",支払総額!D200/延労働時間数!D200)</f>
        <v>99.885651784826493</v>
      </c>
      <c r="E200" s="10">
        <f>IF(延労働時間数!E200=0,"",支払総額!E200/延労働時間数!E200)</f>
        <v>100.44134473927969</v>
      </c>
      <c r="F200" s="10">
        <f>IF(延労働時間数!F200=0,"",支払総額!F200/延労働時間数!F200)</f>
        <v>104.87231430325353</v>
      </c>
      <c r="G200" s="10">
        <f>IF(延労働時間数!G200=0,"",支払総額!G200/延労働時間数!G200)</f>
        <v>119.80793595544726</v>
      </c>
      <c r="H200" s="10">
        <f>IF(延労働時間数!H200=0,"",支払総額!H200/延労働時間数!H200)</f>
        <v>120.24776278883398</v>
      </c>
      <c r="I200" s="10">
        <f>IF(延労働時間数!I200=0,"",支払総額!I200/延労働時間数!I200)</f>
        <v>130.39464356045687</v>
      </c>
      <c r="J200" s="10">
        <f>IF(延労働時間数!J200=0,"",支払総額!J200/延労働時間数!J200)</f>
        <v>164.93114694691067</v>
      </c>
      <c r="K200" s="10">
        <f>IF(延労働時間数!K200=0,"",支払総額!K200/延労働時間数!K200)</f>
        <v>185.00304259634888</v>
      </c>
    </row>
    <row r="201" spans="1:11" ht="20.149999999999999" customHeight="1" x14ac:dyDescent="0.2">
      <c r="A201" s="9">
        <v>255</v>
      </c>
      <c r="B201" s="9">
        <v>3410900512</v>
      </c>
      <c r="C201" s="111" t="s">
        <v>1057</v>
      </c>
      <c r="D201" s="10">
        <f>IF(延労働時間数!D201=0,"",支払総額!D201/延労働時間数!D201)</f>
        <v>268.94568690095849</v>
      </c>
      <c r="E201" s="10">
        <f>IF(延労働時間数!E201=0,"",支払総額!E201/延労働時間数!E201)</f>
        <v>203.88358499756453</v>
      </c>
      <c r="F201" s="10">
        <f>IF(延労働時間数!F201=0,"",支払総額!F201/延労働時間数!F201)</f>
        <v>247.71169833729215</v>
      </c>
      <c r="G201" s="10" t="str">
        <f>IF(延労働時間数!G201=0,"",支払総額!G201/延労働時間数!G201)</f>
        <v/>
      </c>
      <c r="H201" s="10" t="str">
        <f>IF(延労働時間数!H201=0,"",支払総額!H201/延労働時間数!H201)</f>
        <v/>
      </c>
      <c r="I201" s="10" t="str">
        <f>IF(延労働時間数!I201=0,"",支払総額!I201/延労働時間数!I201)</f>
        <v/>
      </c>
      <c r="J201" s="51" t="str">
        <f>IF(延労働時間数!J201=0,"",支払総額!J201/延労働時間数!J201)</f>
        <v/>
      </c>
      <c r="K201" s="51" t="str">
        <f>IF(延労働時間数!K201=0,"",支払総額!K201/延労働時間数!K201)</f>
        <v/>
      </c>
    </row>
    <row r="202" spans="1:11" ht="20.149999999999999" customHeight="1" x14ac:dyDescent="0.2">
      <c r="A202" s="9">
        <v>256</v>
      </c>
      <c r="B202" s="9">
        <v>3411100658</v>
      </c>
      <c r="C202" s="111" t="s">
        <v>546</v>
      </c>
      <c r="D202" s="10" t="str">
        <f>IF(延労働時間数!D202=0,"",支払総額!D202/延労働時間数!D202)</f>
        <v/>
      </c>
      <c r="E202" s="10">
        <f>IF(延労働時間数!E202=0,"",支払総額!E202/延労働時間数!E202)</f>
        <v>273.54516979887899</v>
      </c>
      <c r="F202" s="10">
        <f>IF(延労働時間数!F202=0,"",支払総額!F202/延労働時間数!F202)</f>
        <v>255.63658550758325</v>
      </c>
      <c r="G202" s="10">
        <f>IF(延労働時間数!G202=0,"",支払総額!G202/延労働時間数!G202)</f>
        <v>242.00452840868888</v>
      </c>
      <c r="H202" s="10">
        <f>IF(延労働時間数!H202=0,"",支払総額!H202/延労働時間数!H202)</f>
        <v>232.17196334568143</v>
      </c>
      <c r="I202" s="10">
        <f>IF(延労働時間数!I202=0,"",支払総額!I202/延労働時間数!I202)</f>
        <v>229.67784622751054</v>
      </c>
      <c r="J202" s="10">
        <f>IF(延労働時間数!J202=0,"",支払総額!J202/延労働時間数!J202)</f>
        <v>227.8064653038127</v>
      </c>
      <c r="K202" s="10">
        <f>IF(延労働時間数!K202=0,"",支払総額!K202/延労働時間数!K202)</f>
        <v>288.63655877049882</v>
      </c>
    </row>
    <row r="203" spans="1:11" ht="20.149999999999999" customHeight="1" x14ac:dyDescent="0.2">
      <c r="A203" s="9">
        <v>260</v>
      </c>
      <c r="B203" s="9">
        <v>3410209856</v>
      </c>
      <c r="C203" s="111" t="s">
        <v>528</v>
      </c>
      <c r="D203" s="10" t="str">
        <f>IF(延労働時間数!D203=0,"",支払総額!D203/延労働時間数!D203)</f>
        <v/>
      </c>
      <c r="E203" s="10">
        <f>IF(延労働時間数!E203=0,"",支払総額!E203/延労働時間数!E203)</f>
        <v>133.53877760657423</v>
      </c>
      <c r="F203" s="10">
        <f>IF(延労働時間数!F203=0,"",支払総額!F203/延労働時間数!F203)</f>
        <v>143.99528381337376</v>
      </c>
      <c r="G203" s="10">
        <f>IF(延労働時間数!G203=0,"",支払総額!G203/延労働時間数!G203)</f>
        <v>143.51274787535411</v>
      </c>
      <c r="H203" s="10">
        <f>IF(延労働時間数!H203=0,"",支払総額!H203/延労働時間数!H203)</f>
        <v>158.72005988023952</v>
      </c>
      <c r="I203" s="10">
        <f>IF(延労働時間数!I203=0,"",支払総額!I203/延労働時間数!I203)</f>
        <v>97.318941504178269</v>
      </c>
      <c r="J203" s="10">
        <f>IF(延労働時間数!J203=0,"",支払総額!J203/延労働時間数!J203)</f>
        <v>63.01717408274785</v>
      </c>
      <c r="K203" s="10">
        <f>IF(延労働時間数!K203=0,"",支払総額!K203/延労働時間数!K203)</f>
        <v>97.519509476031217</v>
      </c>
    </row>
    <row r="204" spans="1:11" ht="20.149999999999999" customHeight="1" x14ac:dyDescent="0.2">
      <c r="A204" s="9">
        <v>261</v>
      </c>
      <c r="B204" s="9">
        <v>3411502358</v>
      </c>
      <c r="C204" s="111" t="s">
        <v>1058</v>
      </c>
      <c r="D204" s="10">
        <f>IF(延労働時間数!D204=0,"",支払総額!D204/延労働時間数!D204)</f>
        <v>140.81695464362852</v>
      </c>
      <c r="E204" s="10">
        <f>IF(延労働時間数!E204=0,"",支払総額!E204/延労働時間数!E204)</f>
        <v>61.833787053841498</v>
      </c>
      <c r="F204" s="10">
        <f>IF(延労働時間数!F204=0,"",支払総額!F204/延労働時間数!F204)</f>
        <v>178.00685693106004</v>
      </c>
      <c r="G204" s="10">
        <f>IF(延労働時間数!G204=0,"",支払総額!G204/延労働時間数!G204)</f>
        <v>165.38823433818152</v>
      </c>
      <c r="H204" s="10">
        <f>IF(延労働時間数!H204=0,"",支払総額!H204/延労働時間数!H204)</f>
        <v>136.50468085106382</v>
      </c>
      <c r="I204" s="10">
        <f>IF(延労働時間数!I204=0,"",支払総額!I204/延労働時間数!I204)</f>
        <v>225.62858004220681</v>
      </c>
      <c r="J204" s="10">
        <f>IF(延労働時間数!J204=0,"",支払総額!J204/延労働時間数!J204)</f>
        <v>239.35890309431164</v>
      </c>
      <c r="K204" s="10">
        <f>IF(延労働時間数!K204=0,"",支払総額!K204/延労働時間数!K204)</f>
        <v>190.92813289996388</v>
      </c>
    </row>
    <row r="205" spans="1:11" ht="20.149999999999999" customHeight="1" x14ac:dyDescent="0.2">
      <c r="A205" s="9">
        <v>262</v>
      </c>
      <c r="B205" s="9">
        <v>3411901006</v>
      </c>
      <c r="C205" s="111" t="s">
        <v>104</v>
      </c>
      <c r="D205" s="10">
        <f>IF(延労働時間数!D205=0,"",支払総額!D205/延労働時間数!D205)</f>
        <v>422.11029411764707</v>
      </c>
      <c r="E205" s="10">
        <f>IF(延労働時間数!E205=0,"",支払総額!E205/延労働時間数!E205)</f>
        <v>375.18873470260252</v>
      </c>
      <c r="F205" s="10">
        <f>IF(延労働時間数!F205=0,"",支払総額!F205/延労働時間数!F205)</f>
        <v>385.47895946003797</v>
      </c>
      <c r="G205" s="10">
        <f>IF(延労働時間数!G205=0,"",支払総額!G205/延労働時間数!G205)</f>
        <v>389.70604360576311</v>
      </c>
      <c r="H205" s="10">
        <f>IF(延労働時間数!H205=0,"",支払総額!H205/延労働時間数!H205)</f>
        <v>373.01004372779448</v>
      </c>
      <c r="I205" s="10">
        <f>IF(延労働時間数!I205=0,"",支払総額!I205/延労働時間数!I205)</f>
        <v>472.32399452681636</v>
      </c>
      <c r="J205" s="10">
        <f>IF(延労働時間数!J205=0,"",支払総額!J205/延労働時間数!J205)</f>
        <v>361.44457102171589</v>
      </c>
      <c r="K205" s="10">
        <f>IF(延労働時間数!K205=0,"",支払総額!K205/延労働時間数!K205)</f>
        <v>444.40922728559298</v>
      </c>
    </row>
    <row r="206" spans="1:11" ht="20.149999999999999" customHeight="1" x14ac:dyDescent="0.2">
      <c r="A206" s="9">
        <v>264</v>
      </c>
      <c r="B206" s="9">
        <v>3410110237</v>
      </c>
      <c r="C206" s="111" t="s">
        <v>547</v>
      </c>
      <c r="D206" s="10">
        <f>IF(延労働時間数!D206=0,"",支払総額!D206/延労働時間数!D206)</f>
        <v>134.69682450517132</v>
      </c>
      <c r="E206" s="10">
        <f>IF(延労働時間数!E206=0,"",支払総額!E206/延労働時間数!E206)</f>
        <v>136.38868768812273</v>
      </c>
      <c r="F206" s="10">
        <f>IF(延労働時間数!F206=0,"",支払総額!F206/延労働時間数!F206)</f>
        <v>153.36179357611664</v>
      </c>
      <c r="G206" s="10" t="str">
        <f>IF(延労働時間数!G206=0,"",支払総額!G206/延労働時間数!G206)</f>
        <v/>
      </c>
      <c r="H206" s="10" t="str">
        <f>IF(延労働時間数!H206=0,"",支払総額!H206/延労働時間数!H206)</f>
        <v/>
      </c>
      <c r="I206" s="10">
        <f>IF(延労働時間数!I206=0,"",支払総額!I206/延労働時間数!I206)</f>
        <v>171.49605425995276</v>
      </c>
      <c r="J206" s="10">
        <f>IF(延労働時間数!J206=0,"",支払総額!J206/延労働時間数!J206)</f>
        <v>164.05576955566818</v>
      </c>
      <c r="K206" s="10">
        <f>IF(延労働時間数!K206=0,"",支払総額!K206/延労働時間数!K206)</f>
        <v>176.24514969818102</v>
      </c>
    </row>
    <row r="207" spans="1:11" ht="20.149999999999999" customHeight="1" x14ac:dyDescent="0.2">
      <c r="A207" s="9">
        <v>265</v>
      </c>
      <c r="B207" s="9">
        <v>3410210177</v>
      </c>
      <c r="C207" s="111" t="s">
        <v>1067</v>
      </c>
      <c r="D207" s="10">
        <f>IF(延労働時間数!D207=0,"",支払総額!D207/延労働時間数!D207)</f>
        <v>189.68844221105527</v>
      </c>
      <c r="E207" s="10">
        <f>IF(延労働時間数!E207=0,"",支払総額!E207/延労働時間数!E207)</f>
        <v>140.97045338767194</v>
      </c>
      <c r="F207" s="10">
        <f>IF(延労働時間数!F207=0,"",支払総額!F207/延労働時間数!F207)</f>
        <v>154.61136664847587</v>
      </c>
      <c r="G207" s="10">
        <f>IF(延労働時間数!G207=0,"",支払総額!G207/延労働時間数!G207)</f>
        <v>150.30467899891187</v>
      </c>
      <c r="H207" s="10">
        <f>IF(延労働時間数!H207=0,"",支払総額!H207/延労働時間数!H207)</f>
        <v>409.44242561889621</v>
      </c>
      <c r="I207" s="10">
        <f>IF(延労働時間数!I207=0,"",支払総額!I207/延労働時間数!I207)</f>
        <v>420.50230916921799</v>
      </c>
      <c r="J207" s="10">
        <f>IF(延労働時間数!J207=0,"",支払総額!J207/延労働時間数!J207)</f>
        <v>407.60302114803625</v>
      </c>
      <c r="K207" s="10">
        <f>IF(延労働時間数!K207=0,"",支払総額!K207/延労働時間数!K207)</f>
        <v>424.62804407713497</v>
      </c>
    </row>
    <row r="208" spans="1:11" ht="20.149999999999999" customHeight="1" x14ac:dyDescent="0.2">
      <c r="A208" s="9">
        <v>266</v>
      </c>
      <c r="B208" s="9">
        <v>3410210268</v>
      </c>
      <c r="C208" s="111" t="s">
        <v>1079</v>
      </c>
      <c r="D208" s="10">
        <f>IF(延労働時間数!D208=0,"",支払総額!D208/延労働時間数!D208)</f>
        <v>94.228257133035413</v>
      </c>
      <c r="E208" s="10">
        <f>IF(延労働時間数!E208=0,"",支払総額!E208/延労働時間数!E208)</f>
        <v>113.07438458794149</v>
      </c>
      <c r="F208" s="10">
        <f>IF(延労働時間数!F208=0,"",支払総額!F208/延労働時間数!F208)</f>
        <v>96.920023157720621</v>
      </c>
      <c r="G208" s="10">
        <f>IF(延労働時間数!G208=0,"",支払総額!G208/延労働時間数!G208)</f>
        <v>90.725388601036272</v>
      </c>
      <c r="H208" s="10">
        <f>IF(延労働時間数!H208=0,"",支払総額!H208/延労働時間数!H208)</f>
        <v>137.73099681383704</v>
      </c>
      <c r="I208" s="10">
        <f>IF(延労働時間数!I208=0,"",支払総額!I208/延労働時間数!I208)</f>
        <v>162.56274509803922</v>
      </c>
      <c r="J208" s="10">
        <f>IF(延労働時間数!J208=0,"",支払総額!J208/延労働時間数!J208)</f>
        <v>144.30125807548453</v>
      </c>
      <c r="K208" s="10">
        <f>IF(延労働時間数!K208=0,"",支払総額!K208/延労働時間数!K208)</f>
        <v>137.13753261274692</v>
      </c>
    </row>
    <row r="209" spans="1:11" ht="20.149999999999999" customHeight="1" x14ac:dyDescent="0.2">
      <c r="A209" s="9">
        <v>269</v>
      </c>
      <c r="B209" s="9">
        <v>3412500716</v>
      </c>
      <c r="C209" s="111" t="s">
        <v>1068</v>
      </c>
      <c r="D209" s="10">
        <f>IF(延労働時間数!D209=0,"",支払総額!D209/延労働時間数!D209)</f>
        <v>228.98885966269535</v>
      </c>
      <c r="E209" s="10">
        <f>IF(延労働時間数!E209=0,"",支払総額!E209/延労働時間数!E209)</f>
        <v>204.32084561731503</v>
      </c>
      <c r="F209" s="10">
        <f>IF(延労働時間数!F209=0,"",支払総額!F209/延労働時間数!F209)</f>
        <v>219.57419629550776</v>
      </c>
      <c r="G209" s="10" t="str">
        <f>IF(延労働時間数!G209=0,"",支払総額!G209/延労働時間数!G209)</f>
        <v/>
      </c>
      <c r="H209" s="10">
        <f>IF(延労働時間数!H209=0,"",支払総額!H209/延労働時間数!H209)</f>
        <v>187.85863424220094</v>
      </c>
      <c r="I209" s="10">
        <f>IF(延労働時間数!I209=0,"",支払総額!I209/延労働時間数!I209)</f>
        <v>198.48508117595438</v>
      </c>
      <c r="J209" s="10">
        <f>IF(延労働時間数!J209=0,"",支払総額!J209/延労働時間数!J209)</f>
        <v>197.86756515927823</v>
      </c>
      <c r="K209" s="10">
        <f>IF(延労働時間数!K209=0,"",支払総額!K209/延労働時間数!K209)</f>
        <v>186.32212558336869</v>
      </c>
    </row>
    <row r="210" spans="1:11" ht="20.149999999999999" customHeight="1" x14ac:dyDescent="0.2">
      <c r="A210" s="9">
        <v>270</v>
      </c>
      <c r="B210" s="9">
        <v>3412550026</v>
      </c>
      <c r="C210" s="111" t="s">
        <v>548</v>
      </c>
      <c r="D210" s="10">
        <f>IF(延労働時間数!D210=0,"",支払総額!D210/延労働時間数!D210)</f>
        <v>105.6</v>
      </c>
      <c r="E210" s="10">
        <f>IF(延労働時間数!E210=0,"",支払総額!E210/延労働時間数!E210)</f>
        <v>58.943985307621674</v>
      </c>
      <c r="F210" s="10">
        <f>IF(延労働時間数!F210=0,"",支払総額!F210/延労働時間数!F210)</f>
        <v>61.737288135593218</v>
      </c>
      <c r="G210" s="10">
        <f>IF(延労働時間数!G210=0,"",支払総額!G210/延労働時間数!G210)</f>
        <v>65.747282608695656</v>
      </c>
      <c r="H210" s="10">
        <f>IF(延労働時間数!H210=0,"",支払総額!H210/延労働時間数!H210)</f>
        <v>55.295343988881164</v>
      </c>
      <c r="I210" s="10">
        <f>IF(延労働時間数!I210=0,"",支払総額!I210/延労働時間数!I210)</f>
        <v>98.982697853252162</v>
      </c>
      <c r="J210" s="10">
        <f>IF(延労働時間数!J210=0,"",支払総額!J210/延労働時間数!J210)</f>
        <v>143.11427671966001</v>
      </c>
      <c r="K210" s="10">
        <f>IF(延労働時間数!K210=0,"",支払総額!K210/延労働時間数!K210)</f>
        <v>177.85656987004651</v>
      </c>
    </row>
    <row r="211" spans="1:11" ht="20.149999999999999" customHeight="1" x14ac:dyDescent="0.2">
      <c r="A211" s="9">
        <v>271</v>
      </c>
      <c r="B211" s="9">
        <v>3410500932</v>
      </c>
      <c r="C211" s="111" t="s">
        <v>549</v>
      </c>
      <c r="D211" s="10">
        <f>IF(延労働時間数!D211=0,"",支払総額!D211/延労働時間数!D211)</f>
        <v>96.717021750426838</v>
      </c>
      <c r="E211" s="10">
        <f>IF(延労働時間数!E211=0,"",支払総額!E211/延労働時間数!E211)</f>
        <v>108.93168228259334</v>
      </c>
      <c r="F211" s="10">
        <f>IF(延労働時間数!F211=0,"",支払総額!F211/延労働時間数!F211)</f>
        <v>129.67735510854411</v>
      </c>
      <c r="G211" s="10">
        <f>IF(延労働時間数!G211=0,"",支払総額!G211/延労働時間数!G211)</f>
        <v>116.94624090541633</v>
      </c>
      <c r="H211" s="10">
        <f>IF(延労働時間数!H211=0,"",支払総額!H211/延労働時間数!H211)</f>
        <v>110.20908772339681</v>
      </c>
      <c r="I211" s="10">
        <f>IF(延労働時間数!I211=0,"",支払総額!I211/延労働時間数!I211)</f>
        <v>104.58058608058609</v>
      </c>
      <c r="J211" s="10">
        <f>IF(延労働時間数!J211=0,"",支払総額!J211/延労働時間数!J211)</f>
        <v>91.104075336905339</v>
      </c>
      <c r="K211" s="10">
        <f>IF(延労働時間数!K211=0,"",支払総額!K211/延労働時間数!K211)</f>
        <v>120.84988803005129</v>
      </c>
    </row>
    <row r="212" spans="1:11" ht="20.149999999999999" customHeight="1" x14ac:dyDescent="0.2">
      <c r="A212" s="9">
        <v>272</v>
      </c>
      <c r="B212" s="9">
        <v>3411502416</v>
      </c>
      <c r="C212" s="111" t="s">
        <v>1069</v>
      </c>
      <c r="D212" s="10">
        <f>IF(延労働時間数!D212=0,"",支払総額!D212/延労働時間数!D212)</f>
        <v>389.93759706339119</v>
      </c>
      <c r="E212" s="10">
        <f>IF(延労働時間数!E212=0,"",支払総額!E212/延労働時間数!E212)</f>
        <v>443.39897884755652</v>
      </c>
      <c r="F212" s="10">
        <f>IF(延労働時間数!F212=0,"",支払総額!F212/延労働時間数!F212)</f>
        <v>391.42660392516927</v>
      </c>
      <c r="G212" s="10">
        <f>IF(延労働時間数!G212=0,"",支払総額!G212/延労働時間数!G212)</f>
        <v>218.79736730360935</v>
      </c>
      <c r="H212" s="10">
        <f>IF(延労働時間数!H212=0,"",支払総額!H212/延労働時間数!H212)</f>
        <v>236.80653719622202</v>
      </c>
      <c r="I212" s="10">
        <f>IF(延労働時間数!I212=0,"",支払総額!I212/延労働時間数!I212)</f>
        <v>232.84312866777611</v>
      </c>
      <c r="J212" s="10">
        <f>IF(延労働時間数!J212=0,"",支払総額!J212/延労働時間数!J212)</f>
        <v>221.54860524091293</v>
      </c>
      <c r="K212" s="10">
        <f>IF(延労働時間数!K212=0,"",支払総額!K212/延労働時間数!K212)</f>
        <v>224.01749271137027</v>
      </c>
    </row>
    <row r="213" spans="1:11" ht="20.149999999999999" customHeight="1" x14ac:dyDescent="0.2">
      <c r="A213" s="9">
        <v>273</v>
      </c>
      <c r="B213" s="9">
        <v>3413100102</v>
      </c>
      <c r="C213" s="111" t="s">
        <v>1080</v>
      </c>
      <c r="D213" s="10">
        <f>IF(延労働時間数!D213=0,"",支払総額!D213/延労働時間数!D213)</f>
        <v>99.284917043740577</v>
      </c>
      <c r="E213" s="10">
        <f>IF(延労働時間数!E213=0,"",支払総額!E213/延労働時間数!E213)</f>
        <v>167.33571145461752</v>
      </c>
      <c r="F213" s="10">
        <f>IF(延労働時間数!F213=0,"",支払総額!F213/延労働時間数!F213)</f>
        <v>188.15442272818859</v>
      </c>
      <c r="G213" s="10">
        <f>IF(延労働時間数!G213=0,"",支払総額!G213/延労働時間数!G213)</f>
        <v>163.7082032142585</v>
      </c>
      <c r="H213" s="10">
        <f>IF(延労働時間数!H213=0,"",支払総額!H213/延労働時間数!H213)</f>
        <v>168.91222237940303</v>
      </c>
      <c r="I213" s="10">
        <f>IF(延労働時間数!I213=0,"",支払総額!I213/延労働時間数!I213)</f>
        <v>148.46636608246672</v>
      </c>
      <c r="J213" s="10">
        <f>IF(延労働時間数!J213=0,"",支払総額!J213/延労働時間数!J213)</f>
        <v>181.20774953502789</v>
      </c>
      <c r="K213" s="10">
        <f>IF(延労働時間数!K213=0,"",支払総額!K213/延労働時間数!K213)</f>
        <v>246.75709253922511</v>
      </c>
    </row>
    <row r="214" spans="1:11" ht="20.149999999999999" customHeight="1" x14ac:dyDescent="0.2">
      <c r="A214" s="9">
        <v>275</v>
      </c>
      <c r="B214" s="9">
        <v>3410210664</v>
      </c>
      <c r="C214" s="111" t="s">
        <v>1059</v>
      </c>
      <c r="D214" s="10">
        <f>IF(延労働時間数!D214=0,"",支払総額!D214/延労働時間数!D214)</f>
        <v>75</v>
      </c>
      <c r="E214" s="10">
        <f>IF(延労働時間数!E214=0,"",支払総額!E214/延労働時間数!E214)</f>
        <v>92.961711711711715</v>
      </c>
      <c r="F214" s="10">
        <f>IF(延労働時間数!F214=0,"",支払総額!F214/延労働時間数!F214)</f>
        <v>97.075931948961724</v>
      </c>
      <c r="G214" s="10">
        <f>IF(延労働時間数!G214=0,"",支払総額!G214/延労働時間数!G214)</f>
        <v>91.141331977630912</v>
      </c>
      <c r="H214" s="10">
        <f>IF(延労働時間数!H214=0,"",支払総額!H214/延労働時間数!H214)</f>
        <v>93.298136645962728</v>
      </c>
      <c r="I214" s="10">
        <f>IF(延労働時間数!I214=0,"",支払総額!I214/延労働時間数!I214)</f>
        <v>84.798911600743295</v>
      </c>
      <c r="J214" s="10">
        <f>IF(延労働時間数!J214=0,"",支払総額!J214/延労働時間数!J214)</f>
        <v>132.11789005401971</v>
      </c>
      <c r="K214" s="10">
        <f>IF(延労働時間数!K214=0,"",支払総額!K214/延労働時間数!K214)</f>
        <v>111.41249999999999</v>
      </c>
    </row>
    <row r="215" spans="1:11" ht="20.149999999999999" customHeight="1" x14ac:dyDescent="0.2">
      <c r="A215" s="9">
        <v>276</v>
      </c>
      <c r="B215" s="9">
        <v>3410110807</v>
      </c>
      <c r="C215" s="111" t="s">
        <v>1060</v>
      </c>
      <c r="D215" s="10" t="str">
        <f>IF(延労働時間数!D215=0,"",支払総額!D215/延労働時間数!D215)</f>
        <v/>
      </c>
      <c r="E215" s="10">
        <f>IF(延労働時間数!E215=0,"",支払総額!E215/延労働時間数!E215)</f>
        <v>54.900936329588014</v>
      </c>
      <c r="F215" s="10">
        <f>IF(延労働時間数!F215=0,"",支払総額!F215/延労働時間数!F215)</f>
        <v>59.297782258064515</v>
      </c>
      <c r="G215" s="10">
        <f>IF(延労働時間数!G215=0,"",支払総額!G215/延労働時間数!G215)</f>
        <v>80.979392479593201</v>
      </c>
      <c r="H215" s="10">
        <f>IF(延労働時間数!H215=0,"",支払総額!H215/延労働時間数!H215)</f>
        <v>152.27216378662661</v>
      </c>
      <c r="I215" s="10">
        <f>IF(延労働時間数!I215=0,"",支払総額!I215/延労働時間数!I215)</f>
        <v>154.11141708841916</v>
      </c>
      <c r="J215" s="10">
        <f>IF(延労働時間数!J215=0,"",支払総額!J215/延労働時間数!J215)</f>
        <v>163.39609138453068</v>
      </c>
      <c r="K215" s="10">
        <f>IF(延労働時間数!K215=0,"",支払総額!K215/延労働時間数!K215)</f>
        <v>164.06758646998983</v>
      </c>
    </row>
    <row r="216" spans="1:11" ht="20.149999999999999" customHeight="1" x14ac:dyDescent="0.2">
      <c r="A216" s="9">
        <v>277</v>
      </c>
      <c r="B216" s="9">
        <v>3410201192</v>
      </c>
      <c r="C216" s="111" t="s">
        <v>550</v>
      </c>
      <c r="D216" s="10">
        <f>IF(延労働時間数!D216=0,"",支払総額!D216/延労働時間数!D216)</f>
        <v>56.008824292758888</v>
      </c>
      <c r="E216" s="10">
        <f>IF(延労働時間数!E216=0,"",支払総額!E216/延労働時間数!E216)</f>
        <v>57.718230803771888</v>
      </c>
      <c r="F216" s="10">
        <f>IF(延労働時間数!F216=0,"",支払総額!F216/延労働時間数!F216)</f>
        <v>64.922541068829275</v>
      </c>
      <c r="G216" s="10" t="str">
        <f>IF(延労働時間数!G216=0,"",支払総額!G216/延労働時間数!G216)</f>
        <v/>
      </c>
      <c r="H216" s="10">
        <f>IF(延労働時間数!H216=0,"",支払総額!H216/延労働時間数!H216)</f>
        <v>106.40567789864686</v>
      </c>
      <c r="I216" s="10">
        <f>IF(延労働時間数!I216=0,"",支払総額!I216/延労働時間数!I216)</f>
        <v>88.005692007797265</v>
      </c>
      <c r="J216" s="10" t="str">
        <f>IF(延労働時間数!J216=0,"",支払総額!J216/延労働時間数!J216)</f>
        <v/>
      </c>
      <c r="K216" s="10">
        <f>IF(延労働時間数!K216=0,"",支払総額!K216/延労働時間数!K216)</f>
        <v>96.000610376398782</v>
      </c>
    </row>
    <row r="217" spans="1:11" ht="20.149999999999999" customHeight="1" x14ac:dyDescent="0.2">
      <c r="A217" s="9">
        <v>279</v>
      </c>
      <c r="B217" s="9">
        <v>3411100674</v>
      </c>
      <c r="C217" s="111" t="s">
        <v>1532</v>
      </c>
      <c r="D217" s="10">
        <f>IF(延労働時間数!D217=0,"",支払総額!D217/延労働時間数!D217)</f>
        <v>335</v>
      </c>
      <c r="E217" s="10">
        <f>IF(延労働時間数!E217=0,"",支払総額!E217/延労働時間数!E217)</f>
        <v>105.82485465116279</v>
      </c>
      <c r="F217" s="10">
        <f>IF(延労働時間数!F217=0,"",支払総額!F217/延労働時間数!F217)</f>
        <v>261.71928699078956</v>
      </c>
      <c r="G217" s="10">
        <f>IF(延労働時間数!G217=0,"",支払総額!G217/延労働時間数!G217)</f>
        <v>248.31401869158879</v>
      </c>
      <c r="H217" s="10">
        <f>IF(延労働時間数!H217=0,"",支払総額!H217/延労働時間数!H217)</f>
        <v>228.01258992805757</v>
      </c>
      <c r="I217" s="10">
        <f>IF(延労働時間数!I217=0,"",支払総額!I217/延労働時間数!I217)</f>
        <v>214.52596930054665</v>
      </c>
      <c r="J217" s="10">
        <f>IF(延労働時間数!J217=0,"",支払総額!J217/延労働時間数!J217)</f>
        <v>233.21506789312309</v>
      </c>
      <c r="K217" s="10">
        <f>IF(延労働時間数!K217=0,"",支払総額!K217/延労働時間数!K217)</f>
        <v>456.24670836076365</v>
      </c>
    </row>
    <row r="218" spans="1:11" ht="20.149999999999999" customHeight="1" x14ac:dyDescent="0.2">
      <c r="A218" s="9">
        <v>280</v>
      </c>
      <c r="B218" s="9">
        <v>3412700423</v>
      </c>
      <c r="C218" s="111" t="s">
        <v>1081</v>
      </c>
      <c r="D218" s="10">
        <f>IF(延労働時間数!D218=0,"",支払総額!D218/延労働時間数!D218)</f>
        <v>131.74748398902105</v>
      </c>
      <c r="E218" s="10">
        <f>IF(延労働時間数!E218=0,"",支払総額!E218/延労働時間数!E218)</f>
        <v>167.21449136276391</v>
      </c>
      <c r="F218" s="10">
        <f>IF(延労働時間数!F218=0,"",支払総額!F218/延労働時間数!F218)</f>
        <v>229.92500892750863</v>
      </c>
      <c r="G218" s="10">
        <f>IF(延労働時間数!G218=0,"",支払総額!G218/延労働時間数!G218)</f>
        <v>254.48725410313119</v>
      </c>
      <c r="H218" s="10">
        <f>IF(延労働時間数!H218=0,"",支払総額!H218/延労働時間数!H218)</f>
        <v>283.17155309033279</v>
      </c>
      <c r="I218" s="10">
        <f>IF(延労働時間数!I218=0,"",支払総額!I218/延労働時間数!I218)</f>
        <v>372.10323997803403</v>
      </c>
      <c r="J218" s="10">
        <f>IF(延労働時間数!J218=0,"",支払総額!J218/延労働時間数!J218)</f>
        <v>493.26902700607315</v>
      </c>
      <c r="K218" s="10">
        <f>IF(延労働時間数!K218=0,"",支払総額!K218/延労働時間数!K218)</f>
        <v>551.09909782915145</v>
      </c>
    </row>
    <row r="219" spans="1:11" ht="20.149999999999999" customHeight="1" x14ac:dyDescent="0.2">
      <c r="A219" s="9">
        <v>281</v>
      </c>
      <c r="B219" s="9">
        <v>3410110906</v>
      </c>
      <c r="C219" s="111" t="s">
        <v>1082</v>
      </c>
      <c r="D219" s="10">
        <f>IF(延労働時間数!D219=0,"",支払総額!D219/延労働時間数!D219)</f>
        <v>141.24087591240877</v>
      </c>
      <c r="E219" s="10">
        <f>IF(延労働時間数!E219=0,"",支払総額!E219/延労働時間数!E219)</f>
        <v>174.81420313790255</v>
      </c>
      <c r="F219" s="10">
        <f>IF(延労働時間数!F219=0,"",支払総額!F219/延労働時間数!F219)</f>
        <v>182.38557558945908</v>
      </c>
      <c r="G219" s="10">
        <f>IF(延労働時間数!G219=0,"",支払総額!G219/延労働時間数!G219)</f>
        <v>172.66106442577032</v>
      </c>
      <c r="H219" s="10" t="str">
        <f>IF(延労働時間数!H219=0,"",支払総額!H219/延労働時間数!H219)</f>
        <v/>
      </c>
      <c r="I219" s="10">
        <f>IF(延労働時間数!I219=0,"",支払総額!I219/延労働時間数!I219)</f>
        <v>211.15013169446883</v>
      </c>
      <c r="J219" s="10">
        <f>IF(延労働時間数!J219=0,"",支払総額!J219/延労働時間数!J219)</f>
        <v>218.76138433515482</v>
      </c>
      <c r="K219" s="10">
        <f>IF(延労働時間数!K219=0,"",支払総額!K219/延労働時間数!K219)</f>
        <v>215.47892720306513</v>
      </c>
    </row>
    <row r="220" spans="1:11" ht="20.149999999999999" customHeight="1" x14ac:dyDescent="0.2">
      <c r="A220" s="9">
        <v>282</v>
      </c>
      <c r="B220" s="9">
        <v>3410210888</v>
      </c>
      <c r="C220" s="111" t="s">
        <v>551</v>
      </c>
      <c r="D220" s="10">
        <f>IF(延労働時間数!D220=0,"",支払総額!D220/延労働時間数!D220)</f>
        <v>304.88688327316487</v>
      </c>
      <c r="E220" s="10">
        <f>IF(延労働時間数!E220=0,"",支払総額!E220/延労働時間数!E220)</f>
        <v>300.06659518031489</v>
      </c>
      <c r="F220" s="10" t="str">
        <f>IF(延労働時間数!F220=0,"",支払総額!F220/延労働時間数!F220)</f>
        <v/>
      </c>
      <c r="G220" s="10" t="str">
        <f>IF(延労働時間数!G220=0,"",支払総額!G220/延労働時間数!G220)</f>
        <v/>
      </c>
      <c r="H220" s="10" t="str">
        <f>IF(延労働時間数!H220=0,"",支払総額!H220/延労働時間数!H220)</f>
        <v/>
      </c>
      <c r="I220" s="10" t="str">
        <f>IF(延労働時間数!I220=0,"",支払総額!I220/延労働時間数!I220)</f>
        <v/>
      </c>
      <c r="J220" s="10" t="str">
        <f>IF(延労働時間数!J220=0,"",支払総額!J220/延労働時間数!J220)</f>
        <v/>
      </c>
      <c r="K220" s="51" t="str">
        <f>IF(延労働時間数!K220=0,"",支払総額!K220/延労働時間数!K220)</f>
        <v/>
      </c>
    </row>
    <row r="221" spans="1:11" ht="20.149999999999999" customHeight="1" x14ac:dyDescent="0.2">
      <c r="A221" s="9">
        <v>283</v>
      </c>
      <c r="B221" s="9">
        <v>3410210896</v>
      </c>
      <c r="C221" s="111" t="s">
        <v>552</v>
      </c>
      <c r="D221" s="10">
        <f>IF(延労働時間数!D221=0,"",支払総額!D221/延労働時間数!D221)</f>
        <v>200</v>
      </c>
      <c r="E221" s="10">
        <f>IF(延労働時間数!E221=0,"",支払総額!E221/延労働時間数!E221)</f>
        <v>200</v>
      </c>
      <c r="F221" s="10">
        <f>IF(延労働時間数!F221=0,"",支払総額!F221/延労働時間数!F221)</f>
        <v>199.87136174636174</v>
      </c>
      <c r="G221" s="10">
        <f>IF(延労働時間数!G221=0,"",支払総額!G221/延労働時間数!G221)</f>
        <v>201.97678539783803</v>
      </c>
      <c r="H221" s="10">
        <f>IF(延労働時間数!H221=0,"",支払総額!H221/延労働時間数!H221)</f>
        <v>229.6312826146663</v>
      </c>
      <c r="I221" s="10">
        <f>IF(延労働時間数!I221=0,"",支払総額!I221/延労働時間数!I221)</f>
        <v>193.57843177608561</v>
      </c>
      <c r="J221" s="10">
        <f>IF(延労働時間数!J221=0,"",支払総額!J221/延労働時間数!J221)</f>
        <v>234.66502463054186</v>
      </c>
      <c r="K221" s="10">
        <f>IF(延労働時間数!K221=0,"",支払総額!K221/延労働時間数!K221)</f>
        <v>244.12047787312804</v>
      </c>
    </row>
    <row r="222" spans="1:11" ht="20.149999999999999" customHeight="1" x14ac:dyDescent="0.2">
      <c r="A222" s="9">
        <v>284</v>
      </c>
      <c r="B222" s="9">
        <v>3413300082</v>
      </c>
      <c r="C222" s="111" t="s">
        <v>1061</v>
      </c>
      <c r="D222" s="10">
        <f>IF(延労働時間数!D222=0,"",支払総額!D222/延労働時間数!D222)</f>
        <v>47.445255474452551</v>
      </c>
      <c r="E222" s="10">
        <f>IF(延労働時間数!E222=0,"",支払総額!E222/延労働時間数!E222)</f>
        <v>80.921843687374746</v>
      </c>
      <c r="F222" s="10">
        <f>IF(延労働時間数!F222=0,"",支払総額!F222/延労働時間数!F222)</f>
        <v>94.394343103094897</v>
      </c>
      <c r="G222" s="10" t="str">
        <f>IF(延労働時間数!G222=0,"",支払総額!G222/延労働時間数!G222)</f>
        <v/>
      </c>
      <c r="H222" s="10" t="str">
        <f>IF(延労働時間数!H222=0,"",支払総額!H222/延労働時間数!H222)</f>
        <v/>
      </c>
      <c r="I222" s="10">
        <f>IF(延労働時間数!I222=0,"",支払総額!I222/延労働時間数!I222)</f>
        <v>155.55475917431193</v>
      </c>
      <c r="J222" s="10">
        <f>IF(延労働時間数!J222=0,"",支払総額!J222/延労働時間数!J222)</f>
        <v>125.89671455842459</v>
      </c>
      <c r="K222" s="10">
        <f>IF(延労働時間数!K222=0,"",支払総額!K222/延労働時間数!K222)</f>
        <v>133.11805734952208</v>
      </c>
    </row>
    <row r="223" spans="1:11" ht="20.149999999999999" customHeight="1" x14ac:dyDescent="0.2">
      <c r="A223" s="9">
        <v>286</v>
      </c>
      <c r="B223" s="9">
        <v>3410211019</v>
      </c>
      <c r="C223" s="111" t="s">
        <v>1406</v>
      </c>
      <c r="D223" s="10" t="str">
        <f>IF(延労働時間数!D223=0,"",支払総額!D223/延労働時間数!D223)</f>
        <v/>
      </c>
      <c r="E223" s="10">
        <f>IF(延労働時間数!E223=0,"",支払総額!E223/延労働時間数!E223)</f>
        <v>104.908</v>
      </c>
      <c r="F223" s="10">
        <f>IF(延労働時間数!F223=0,"",支払総額!F223/延労働時間数!F223)</f>
        <v>82.544899092760602</v>
      </c>
      <c r="G223" s="10" t="str">
        <f>IF(延労働時間数!G223=0,"",支払総額!G223/延労働時間数!G223)</f>
        <v/>
      </c>
      <c r="H223" s="10">
        <f>IF(延労働時間数!H223=0,"",支払総額!H223/延労働時間数!H223)</f>
        <v>92.113983548766157</v>
      </c>
      <c r="I223" s="10">
        <f>IF(延労働時間数!I223=0,"",支払総額!I223/延労働時間数!I223)</f>
        <v>94.639588100686495</v>
      </c>
      <c r="J223" s="10">
        <f>IF(延労働時間数!J223=0,"",支払総額!J223/延労働時間数!J223)</f>
        <v>111.5907126096085</v>
      </c>
      <c r="K223" s="10">
        <f>IF(延労働時間数!K223=0,"",支払総額!K223/延労働時間数!K223)</f>
        <v>113.90157280568239</v>
      </c>
    </row>
    <row r="224" spans="1:11" ht="20.149999999999999" customHeight="1" x14ac:dyDescent="0.2">
      <c r="A224" s="9">
        <v>287</v>
      </c>
      <c r="B224" s="9">
        <v>3411100682</v>
      </c>
      <c r="C224" s="111" t="s">
        <v>553</v>
      </c>
      <c r="D224" s="10" t="str">
        <f>IF(延労働時間数!D224=0,"",支払総額!D224/延労働時間数!D224)</f>
        <v/>
      </c>
      <c r="E224" s="10">
        <f>IF(延労働時間数!E224=0,"",支払総額!E224/延労働時間数!E224)</f>
        <v>232.80713508081399</v>
      </c>
      <c r="F224" s="10">
        <f>IF(延労働時間数!F224=0,"",支払総額!F224/延労働時間数!F224)</f>
        <v>219.9907279542316</v>
      </c>
      <c r="G224" s="10" t="str">
        <f>IF(延労働時間数!G224=0,"",支払総額!G224/延労働時間数!G224)</f>
        <v/>
      </c>
      <c r="H224" s="10">
        <f>IF(延労働時間数!H224=0,"",支払総額!H224/延労働時間数!H224)</f>
        <v>219.41799709724239</v>
      </c>
      <c r="I224" s="10">
        <f>IF(延労働時間数!I224=0,"",支払総額!I224/延労働時間数!I224)</f>
        <v>217.06802648440836</v>
      </c>
      <c r="J224" s="10">
        <f>IF(延労働時間数!J224=0,"",支払総額!J224/延労働時間数!J224)</f>
        <v>205.44433998783387</v>
      </c>
      <c r="K224" s="10">
        <f>IF(延労働時間数!K224=0,"",支払総額!K224/延労働時間数!K224)</f>
        <v>204.57372572815535</v>
      </c>
    </row>
    <row r="225" spans="1:11" ht="20.149999999999999" customHeight="1" x14ac:dyDescent="0.2">
      <c r="A225" s="9">
        <v>288</v>
      </c>
      <c r="B225" s="9">
        <v>3410211050</v>
      </c>
      <c r="C225" s="111" t="s">
        <v>485</v>
      </c>
      <c r="D225" s="10">
        <f>IF(延労働時間数!D225=0,"",支払総額!D225/延労働時間数!D225)</f>
        <v>223.60917634051961</v>
      </c>
      <c r="E225" s="10">
        <f>IF(延労働時間数!E225=0,"",支払総額!E225/延労働時間数!E225)</f>
        <v>213.68827850526989</v>
      </c>
      <c r="F225" s="10">
        <f>IF(延労働時間数!F225=0,"",支払総額!F225/延労働時間数!F225)</f>
        <v>509.42651463909556</v>
      </c>
      <c r="G225" s="10">
        <f>IF(延労働時間数!G225=0,"",支払総額!G225/延労働時間数!G225)</f>
        <v>424.58465629154608</v>
      </c>
      <c r="H225" s="10">
        <f>IF(延労働時間数!H225=0,"",支払総額!H225/延労働時間数!H225)</f>
        <v>426.95043588301462</v>
      </c>
      <c r="I225" s="10">
        <f>IF(延労働時間数!I225=0,"",支払総額!I225/延労働時間数!I225)</f>
        <v>1636.911261872456</v>
      </c>
      <c r="J225" s="10">
        <f>IF(延労働時間数!J225=0,"",支払総額!J225/延労働時間数!J225)</f>
        <v>494.4906918792143</v>
      </c>
      <c r="K225" s="10">
        <f>IF(延労働時間数!K225=0,"",支払総額!K225/延労働時間数!K225)</f>
        <v>388.92729406504975</v>
      </c>
    </row>
    <row r="226" spans="1:11" ht="20.149999999999999" customHeight="1" x14ac:dyDescent="0.2">
      <c r="A226" s="9">
        <v>289</v>
      </c>
      <c r="B226" s="9">
        <v>3411502507</v>
      </c>
      <c r="C226" s="111" t="s">
        <v>554</v>
      </c>
      <c r="D226" s="10" t="str">
        <f>IF(延労働時間数!D226=0,"",支払総額!D226/延労働時間数!D226)</f>
        <v/>
      </c>
      <c r="E226" s="10">
        <f>IF(延労働時間数!E226=0,"",支払総額!E226/延労働時間数!E226)</f>
        <v>151.78640776699029</v>
      </c>
      <c r="F226" s="10">
        <f>IF(延労働時間数!F226=0,"",支払総額!F226/延労働時間数!F226)</f>
        <v>194.04636685628421</v>
      </c>
      <c r="G226" s="10" t="str">
        <f>IF(延労働時間数!G226=0,"",支払総額!G226/延労働時間数!G226)</f>
        <v/>
      </c>
      <c r="H226" s="10" t="str">
        <f>IF(延労働時間数!H226=0,"",支払総額!H226/延労働時間数!H226)</f>
        <v/>
      </c>
      <c r="I226" s="10" t="str">
        <f>IF(延労働時間数!I226=0,"",支払総額!I226/延労働時間数!I226)</f>
        <v/>
      </c>
      <c r="J226" s="10">
        <f>IF(延労働時間数!J226=0,"",支払総額!J226/延労働時間数!J226)</f>
        <v>205.75579461018077</v>
      </c>
      <c r="K226" s="10">
        <f>IF(延労働時間数!K226=0,"",支払総額!K226/延労働時間数!K226)</f>
        <v>253.98490566037736</v>
      </c>
    </row>
    <row r="227" spans="1:11" ht="20.149999999999999" customHeight="1" x14ac:dyDescent="0.2">
      <c r="A227" s="9">
        <v>290</v>
      </c>
      <c r="B227" s="9">
        <v>3411700267</v>
      </c>
      <c r="C227" s="111" t="s">
        <v>555</v>
      </c>
      <c r="D227" s="10" t="str">
        <f>IF(延労働時間数!D227=0,"",支払総額!D227/延労働時間数!D227)</f>
        <v/>
      </c>
      <c r="E227" s="10" t="str">
        <f>IF(延労働時間数!E227=0,"",支払総額!E227/延労働時間数!E227)</f>
        <v/>
      </c>
      <c r="F227" s="10">
        <f>IF(延労働時間数!F227=0,"",支払総額!F227/延労働時間数!F227)</f>
        <v>107.14285714285714</v>
      </c>
      <c r="G227" s="10">
        <f>IF(延労働時間数!G227=0,"",支払総額!G227/延労働時間数!G227)</f>
        <v>100.70754716981132</v>
      </c>
      <c r="H227" s="10" t="str">
        <f>IF(延労働時間数!H227=0,"",支払総額!H227/延労働時間数!H227)</f>
        <v/>
      </c>
      <c r="I227" s="10">
        <f>IF(延労働時間数!I227=0,"",支払総額!I227/延労働時間数!I227)</f>
        <v>225</v>
      </c>
      <c r="J227" s="10" t="str">
        <f>IF(延労働時間数!J227=0,"",支払総額!J227/延労働時間数!J227)</f>
        <v/>
      </c>
      <c r="K227" s="10" t="str">
        <f>IF(延労働時間数!K227=0,"",支払総額!K227/延労働時間数!K227)</f>
        <v/>
      </c>
    </row>
    <row r="228" spans="1:11" ht="20.149999999999999" customHeight="1" x14ac:dyDescent="0.2">
      <c r="A228" s="9">
        <v>291</v>
      </c>
      <c r="B228" s="9">
        <v>3413205109</v>
      </c>
      <c r="C228" s="111" t="s">
        <v>556</v>
      </c>
      <c r="D228" s="10">
        <f>IF(延労働時間数!D228=0,"",支払総額!D228/延労働時間数!D228)</f>
        <v>50</v>
      </c>
      <c r="E228" s="10">
        <f>IF(延労働時間数!E228=0,"",支払総額!E228/延労働時間数!E228)</f>
        <v>100.74309978768578</v>
      </c>
      <c r="F228" s="10">
        <f>IF(延労働時間数!F228=0,"",支払総額!F228/延労働時間数!F228)</f>
        <v>109.3181564557527</v>
      </c>
      <c r="G228" s="10">
        <f>IF(延労働時間数!G228=0,"",支払総額!G228/延労働時間数!G228)</f>
        <v>168.44162188568637</v>
      </c>
      <c r="H228" s="10">
        <f>IF(延労働時間数!H228=0,"",支払総額!H228/延労働時間数!H228)</f>
        <v>127.34795996920708</v>
      </c>
      <c r="I228" s="10">
        <f>IF(延労働時間数!I228=0,"",支払総額!I228/延労働時間数!I228)</f>
        <v>172.75374376039935</v>
      </c>
      <c r="J228" s="10" t="str">
        <f>IF(延労働時間数!J228=0,"",支払総額!J228/延労働時間数!J228)</f>
        <v/>
      </c>
      <c r="K228" s="51" t="str">
        <f>IF(延労働時間数!K228=0,"",支払総額!K228/延労働時間数!K228)</f>
        <v/>
      </c>
    </row>
    <row r="229" spans="1:11" ht="20.149999999999999" customHeight="1" x14ac:dyDescent="0.2">
      <c r="A229" s="9">
        <v>292</v>
      </c>
      <c r="B229" s="9">
        <v>3410208684</v>
      </c>
      <c r="C229" s="111" t="s">
        <v>557</v>
      </c>
      <c r="D229" s="10">
        <f>IF(延労働時間数!D229=0,"",支払総額!D229/延労働時間数!D229)</f>
        <v>141.43835616438355</v>
      </c>
      <c r="E229" s="10">
        <f>IF(延労働時間数!E229=0,"",支払総額!E229/延労働時間数!E229)</f>
        <v>124.61680761099366</v>
      </c>
      <c r="F229" s="10">
        <f>IF(延労働時間数!F229=0,"",支払総額!F229/延労働時間数!F229)</f>
        <v>120.37310850347626</v>
      </c>
      <c r="G229" s="10">
        <f>IF(延労働時間数!G229=0,"",支払総額!G229/延労働時間数!G229)</f>
        <v>123.13206038188544</v>
      </c>
      <c r="H229" s="10">
        <f>IF(延労働時間数!H229=0,"",支払総額!H229/延労働時間数!H229)</f>
        <v>161.05891719745222</v>
      </c>
      <c r="I229" s="10">
        <f>IF(延労働時間数!I229=0,"",支払総額!I229/延労働時間数!I229)</f>
        <v>162.09961726557518</v>
      </c>
      <c r="J229" s="10">
        <f>IF(延労働時間数!J229=0,"",支払総額!J229/延労働時間数!J229)</f>
        <v>158.41998210838551</v>
      </c>
      <c r="K229" s="10">
        <f>IF(延労働時間数!K229=0,"",支払総額!K229/延労働時間数!K229)</f>
        <v>158.71080376374562</v>
      </c>
    </row>
    <row r="230" spans="1:11" ht="20.149999999999999" customHeight="1" x14ac:dyDescent="0.2">
      <c r="A230" s="9">
        <v>294</v>
      </c>
      <c r="B230" s="9">
        <v>3410500957</v>
      </c>
      <c r="C230" s="111" t="s">
        <v>558</v>
      </c>
      <c r="D230" s="10" t="str">
        <f>IF(延労働時間数!D230=0,"",支払総額!D230/延労働時間数!D230)</f>
        <v/>
      </c>
      <c r="E230" s="10">
        <f>IF(延労働時間数!E230=0,"",支払総額!E230/延労働時間数!E230)</f>
        <v>158.45286686103012</v>
      </c>
      <c r="F230" s="10">
        <f>IF(延労働時間数!F230=0,"",支払総額!F230/延労働時間数!F230)</f>
        <v>157.595881006865</v>
      </c>
      <c r="G230" s="10">
        <f>IF(延労働時間数!G230=0,"",支払総額!G230/延労働時間数!G230)</f>
        <v>155.81083711875405</v>
      </c>
      <c r="H230" s="10">
        <f>IF(延労働時間数!H230=0,"",支払総額!H230/延労働時間数!H230)</f>
        <v>176.47469410456063</v>
      </c>
      <c r="I230" s="10">
        <f>IF(延労働時間数!I230=0,"",支払総額!I230/延労働時間数!I230)</f>
        <v>175.26332418724536</v>
      </c>
      <c r="J230" s="10">
        <f>IF(延労働時間数!J230=0,"",支払総額!J230/延労働時間数!J230)</f>
        <v>161.8581081081081</v>
      </c>
      <c r="K230" s="10">
        <f>IF(延労働時間数!K230=0,"",支払総額!K230/延労働時間数!K230)</f>
        <v>159.85790094339623</v>
      </c>
    </row>
    <row r="231" spans="1:11" ht="20.149999999999999" customHeight="1" x14ac:dyDescent="0.2">
      <c r="A231" s="9">
        <v>295</v>
      </c>
      <c r="B231" s="9">
        <v>3410211126</v>
      </c>
      <c r="C231" s="111" t="s">
        <v>559</v>
      </c>
      <c r="D231" s="10" t="str">
        <f>IF(延労働時間数!D231=0,"",支払総額!D231/延労働時間数!D231)</f>
        <v/>
      </c>
      <c r="E231" s="10">
        <f>IF(延労働時間数!E231=0,"",支払総額!E231/延労働時間数!E231)</f>
        <v>89.821719499138851</v>
      </c>
      <c r="F231" s="10">
        <f>IF(延労働時間数!F231=0,"",支払総額!F231/延労働時間数!F231)</f>
        <v>96.92149186070472</v>
      </c>
      <c r="G231" s="10">
        <f>IF(延労働時間数!G231=0,"",支払総額!G231/延労働時間数!G231)</f>
        <v>73.130783810904219</v>
      </c>
      <c r="H231" s="10">
        <f>IF(延労働時間数!H231=0,"",支払総額!H231/延労働時間数!H231)</f>
        <v>79.513237830945769</v>
      </c>
      <c r="I231" s="10">
        <f>IF(延労働時間数!I231=0,"",支払総額!I231/延労働時間数!I231)</f>
        <v>128.84543178973718</v>
      </c>
      <c r="J231" s="51" t="str">
        <f>IF(延労働時間数!J231=0,"",支払総額!J231/延労働時間数!J231)</f>
        <v/>
      </c>
      <c r="K231" s="51" t="str">
        <f>IF(延労働時間数!K231=0,"",支払総額!K231/延労働時間数!K231)</f>
        <v/>
      </c>
    </row>
    <row r="232" spans="1:11" ht="20.149999999999999" customHeight="1" x14ac:dyDescent="0.2">
      <c r="A232" s="9">
        <v>296</v>
      </c>
      <c r="B232" s="9">
        <v>3410211233</v>
      </c>
      <c r="C232" s="111" t="s">
        <v>560</v>
      </c>
      <c r="D232" s="10" t="str">
        <f>IF(延労働時間数!D232=0,"",支払総額!D232/延労働時間数!D232)</f>
        <v/>
      </c>
      <c r="E232" s="10">
        <f>IF(延労働時間数!E232=0,"",支払総額!E232/延労働時間数!E232)</f>
        <v>135.38271157793071</v>
      </c>
      <c r="F232" s="10">
        <f>IF(延労働時間数!F232=0,"",支払総額!F232/延労働時間数!F232)</f>
        <v>114.19982740435324</v>
      </c>
      <c r="G232" s="10" t="str">
        <f>IF(延労働時間数!G232=0,"",支払総額!G232/延労働時間数!G232)</f>
        <v/>
      </c>
      <c r="H232" s="10">
        <f>IF(延労働時間数!H232=0,"",支払総額!H232/延労働時間数!H232)</f>
        <v>128.36586930620476</v>
      </c>
      <c r="I232" s="10">
        <f>IF(延労働時間数!I232=0,"",支払総額!I232/延労働時間数!I232)</f>
        <v>133.2950656805387</v>
      </c>
      <c r="J232" s="10">
        <f>IF(延労働時間数!J232=0,"",支払総額!J232/延労働時間数!J232)</f>
        <v>143.2307175103256</v>
      </c>
      <c r="K232" s="10">
        <f>IF(延労働時間数!K232=0,"",支払総額!K232/延労働時間数!K232)</f>
        <v>144.71518987341773</v>
      </c>
    </row>
    <row r="233" spans="1:11" ht="20.149999999999999" customHeight="1" x14ac:dyDescent="0.2">
      <c r="A233" s="9">
        <v>298</v>
      </c>
      <c r="B233" s="9">
        <v>3410900553</v>
      </c>
      <c r="C233" s="111" t="s">
        <v>1062</v>
      </c>
      <c r="D233" s="10" t="str">
        <f>IF(延労働時間数!D233=0,"",支払総額!D233/延労働時間数!D233)</f>
        <v/>
      </c>
      <c r="E233" s="10">
        <f>IF(延労働時間数!E233=0,"",支払総額!E233/延労働時間数!E233)</f>
        <v>164.41751452956419</v>
      </c>
      <c r="F233" s="10">
        <f>IF(延労働時間数!F233=0,"",支払総額!F233/延労働時間数!F233)</f>
        <v>165.16668754698071</v>
      </c>
      <c r="G233" s="10" t="str">
        <f>IF(延労働時間数!G233=0,"",支払総額!G233/延労働時間数!G233)</f>
        <v/>
      </c>
      <c r="H233" s="10">
        <f>IF(延労働時間数!H233=0,"",支払総額!H233/延労働時間数!H233)</f>
        <v>161.86275836614172</v>
      </c>
      <c r="I233" s="10">
        <f>IF(延労働時間数!I233=0,"",支払総額!I233/延労働時間数!I233)</f>
        <v>159.66509626010586</v>
      </c>
      <c r="J233" s="10">
        <f>IF(延労働時間数!J233=0,"",支払総額!J233/延労働時間数!J233)</f>
        <v>164.2238774763473</v>
      </c>
      <c r="K233" s="10">
        <f>IF(延労働時間数!K233=0,"",支払総額!K233/延労働時間数!K233)</f>
        <v>207.37715150368828</v>
      </c>
    </row>
    <row r="234" spans="1:11" ht="20.149999999999999" customHeight="1" x14ac:dyDescent="0.2">
      <c r="A234" s="9">
        <v>300</v>
      </c>
      <c r="B234" s="9">
        <v>3411502556</v>
      </c>
      <c r="C234" s="111" t="s">
        <v>561</v>
      </c>
      <c r="D234" s="10">
        <f>IF(延労働時間数!D234=0,"",支払総額!D234/延労働時間数!D234)</f>
        <v>102.7656649289584</v>
      </c>
      <c r="E234" s="10">
        <f>IF(延労働時間数!E234=0,"",支払総額!E234/延労働時間数!E234)</f>
        <v>102.30646871686108</v>
      </c>
      <c r="F234" s="10">
        <f>IF(延労働時間数!F234=0,"",支払総額!F234/延労働時間数!F234)</f>
        <v>110.11992014829602</v>
      </c>
      <c r="G234" s="10">
        <f>IF(延労働時間数!G234=0,"",支払総額!G234/延労働時間数!G234)</f>
        <v>113.6155972814192</v>
      </c>
      <c r="H234" s="10">
        <f>IF(延労働時間数!H234=0,"",支払総額!H234/延労働時間数!H234)</f>
        <v>112.01508510855163</v>
      </c>
      <c r="I234" s="10">
        <f>IF(延労働時間数!I234=0,"",支払総額!I234/延労働時間数!I234)</f>
        <v>146.74859633279672</v>
      </c>
      <c r="J234" s="10">
        <f>IF(延労働時間数!J234=0,"",支払総額!J234/延労働時間数!J234)</f>
        <v>132.79080941234446</v>
      </c>
      <c r="K234" s="10">
        <f>IF(延労働時間数!K234=0,"",支払総額!K234/延労働時間数!K234)</f>
        <v>143.27546976863096</v>
      </c>
    </row>
    <row r="235" spans="1:11" ht="20.149999999999999" customHeight="1" x14ac:dyDescent="0.2">
      <c r="A235" s="9">
        <v>301</v>
      </c>
      <c r="B235" s="9">
        <v>3412100236</v>
      </c>
      <c r="C235" s="111" t="s">
        <v>138</v>
      </c>
      <c r="D235" s="10" t="str">
        <f>IF(延労働時間数!D235=0,"",支払総額!D235/延労働時間数!D235)</f>
        <v/>
      </c>
      <c r="E235" s="10">
        <f>IF(延労働時間数!E235=0,"",支払総額!E235/延労働時間数!E235)</f>
        <v>204.46980006280751</v>
      </c>
      <c r="F235" s="10">
        <f>IF(延労働時間数!F235=0,"",支払総額!F235/延労働時間数!F235)</f>
        <v>228.47414343477337</v>
      </c>
      <c r="G235" s="10">
        <f>IF(延労働時間数!G235=0,"",支払総額!G235/延労働時間数!G235)</f>
        <v>268.94462540716614</v>
      </c>
      <c r="H235" s="10">
        <f>IF(延労働時間数!H235=0,"",支払総額!H235/延労働時間数!H235)</f>
        <v>178.23126374555912</v>
      </c>
      <c r="I235" s="10">
        <f>IF(延労働時間数!I235=0,"",支払総額!I235/延労働時間数!I235)</f>
        <v>163.37685009487666</v>
      </c>
      <c r="J235" s="10">
        <f>IF(延労働時間数!J235=0,"",支払総額!J235/延労働時間数!J235)</f>
        <v>163.22022160664821</v>
      </c>
      <c r="K235" s="10">
        <f>IF(延労働時間数!K235=0,"",支払総額!K235/延労働時間数!K235)</f>
        <v>164.8</v>
      </c>
    </row>
    <row r="236" spans="1:11" ht="20.149999999999999" customHeight="1" x14ac:dyDescent="0.2">
      <c r="A236" s="9">
        <v>303</v>
      </c>
      <c r="B236" s="9">
        <v>3410550408</v>
      </c>
      <c r="C236" s="111" t="s">
        <v>562</v>
      </c>
      <c r="D236" s="10" t="str">
        <f>IF(延労働時間数!D236=0,"",支払総額!D236/延労働時間数!D236)</f>
        <v/>
      </c>
      <c r="E236" s="10">
        <f>IF(延労働時間数!E236=0,"",支払総額!E236/延労働時間数!E236)</f>
        <v>841.6252976978036</v>
      </c>
      <c r="F236" s="10">
        <f>IF(延労働時間数!F236=0,"",支払総額!F236/延労働時間数!F236)</f>
        <v>860.06392272154562</v>
      </c>
      <c r="G236" s="10">
        <f>IF(延労働時間数!G236=0,"",支払総額!G236/延労働時間数!G236)</f>
        <v>508.36146255578757</v>
      </c>
      <c r="H236" s="10">
        <f>IF(延労働時間数!H236=0,"",支払総額!H236/延労働時間数!H236)</f>
        <v>462.51033538672141</v>
      </c>
      <c r="I236" s="10">
        <f>IF(延労働時間数!I236=0,"",支払総額!I236/延労働時間数!I236)</f>
        <v>500.17586116224032</v>
      </c>
      <c r="J236" s="10">
        <f>IF(延労働時間数!J236=0,"",支払総額!J236/延労働時間数!J236)</f>
        <v>448.54041496066617</v>
      </c>
      <c r="K236" s="10">
        <f>IF(延労働時間数!K236=0,"",支払総額!K236/延労働時間数!K236)</f>
        <v>453.58170191834728</v>
      </c>
    </row>
    <row r="237" spans="1:11" ht="20.149999999999999" customHeight="1" x14ac:dyDescent="0.2">
      <c r="A237" s="9">
        <v>310</v>
      </c>
      <c r="B237" s="9">
        <v>3410211662</v>
      </c>
      <c r="C237" s="111" t="s">
        <v>1407</v>
      </c>
      <c r="D237" s="10" t="str">
        <f>IF(延労働時間数!D237=0,"",支払総額!D237/延労働時間数!D237)</f>
        <v/>
      </c>
      <c r="E237" s="10">
        <f>IF(延労働時間数!E237=0,"",支払総額!E237/延労働時間数!E237)</f>
        <v>445.94319009468319</v>
      </c>
      <c r="F237" s="10">
        <f>IF(延労働時間数!F237=0,"",支払総額!F237/延労働時間数!F237)</f>
        <v>239.80350702648926</v>
      </c>
      <c r="G237" s="10">
        <f>IF(延労働時間数!G237=0,"",支払総額!G237/延労働時間数!G237)</f>
        <v>198.02741452654797</v>
      </c>
      <c r="H237" s="10">
        <f>IF(延労働時間数!H237=0,"",支払総額!H237/延労働時間数!H237)</f>
        <v>194.98609537542487</v>
      </c>
      <c r="I237" s="10">
        <f>IF(延労働時間数!I237=0,"",支払総額!I237/延労働時間数!I237)</f>
        <v>304.47364535656283</v>
      </c>
      <c r="J237" s="10">
        <f>IF(延労働時間数!J237=0,"",支払総額!J237/延労働時間数!J237)</f>
        <v>265.09554140127386</v>
      </c>
      <c r="K237" s="10">
        <f>IF(延労働時間数!K237=0,"",支払総額!K237/延労働時間数!K237)</f>
        <v>174.71592010859027</v>
      </c>
    </row>
    <row r="238" spans="1:11" ht="20.149999999999999" customHeight="1" x14ac:dyDescent="0.2">
      <c r="A238" s="9">
        <v>312</v>
      </c>
      <c r="B238" s="9">
        <v>3410550424</v>
      </c>
      <c r="C238" s="111" t="s">
        <v>563</v>
      </c>
      <c r="D238" s="10" t="str">
        <f>IF(延労働時間数!D238=0,"",支払総額!D238/延労働時間数!D238)</f>
        <v/>
      </c>
      <c r="E238" s="10">
        <f>IF(延労働時間数!E238=0,"",支払総額!E238/延労働時間数!E238)</f>
        <v>284.22002200220021</v>
      </c>
      <c r="F238" s="10">
        <f>IF(延労働時間数!F238=0,"",支払総額!F238/延労働時間数!F238)</f>
        <v>103.22176922347587</v>
      </c>
      <c r="G238" s="10">
        <f>IF(延労働時間数!G238=0,"",支払総額!G238/延労働時間数!G238)</f>
        <v>115.96862293824319</v>
      </c>
      <c r="H238" s="10" t="str">
        <f>IF(延労働時間数!H238=0,"",支払総額!H238/延労働時間数!H238)</f>
        <v/>
      </c>
      <c r="I238" s="10">
        <f>IF(延労働時間数!I238=0,"",支払総額!I238/延労働時間数!I238)</f>
        <v>182.49064887672483</v>
      </c>
      <c r="J238" s="10">
        <f>IF(延労働時間数!J238=0,"",支払総額!J238/延労働時間数!J238)</f>
        <v>156.04466571834993</v>
      </c>
      <c r="K238" s="10">
        <f>IF(延労働時間数!K238=0,"",支払総額!K238/延労働時間数!K238)</f>
        <v>136.1880786026201</v>
      </c>
    </row>
    <row r="239" spans="1:11" ht="20.149999999999999" customHeight="1" x14ac:dyDescent="0.2">
      <c r="A239" s="9">
        <v>313</v>
      </c>
      <c r="B239" s="9">
        <v>3410111797</v>
      </c>
      <c r="C239" s="111" t="s">
        <v>1083</v>
      </c>
      <c r="D239" s="10" t="str">
        <f>IF(延労働時間数!D239=0,"",支払総額!D239/延労働時間数!D239)</f>
        <v/>
      </c>
      <c r="E239" s="10">
        <f>IF(延労働時間数!E239=0,"",支払総額!E239/延労働時間数!E239)</f>
        <v>147.20789473684209</v>
      </c>
      <c r="F239" s="10">
        <f>IF(延労働時間数!F239=0,"",支払総額!F239/延労働時間数!F239)</f>
        <v>148.69663770306008</v>
      </c>
      <c r="G239" s="10">
        <f>IF(延労働時間数!G239=0,"",支払総額!G239/延労働時間数!G239)</f>
        <v>124.50961161239702</v>
      </c>
      <c r="H239" s="10">
        <f>IF(延労働時間数!H239=0,"",支払総額!H239/延労働時間数!H239)</f>
        <v>126.33761369716426</v>
      </c>
      <c r="I239" s="10">
        <f>IF(延労働時間数!I239=0,"",支払総額!I239/延労働時間数!I239)</f>
        <v>125.60543158623075</v>
      </c>
      <c r="J239" s="10">
        <f>IF(延労働時間数!J239=0,"",支払総額!J239/延労働時間数!J239)</f>
        <v>125.74110671936759</v>
      </c>
      <c r="K239" s="10">
        <f>IF(延労働時間数!K239=0,"",支払総額!K239/延労働時間数!K239)</f>
        <v>125.92369822993642</v>
      </c>
    </row>
    <row r="240" spans="1:11" ht="20.149999999999999" customHeight="1" x14ac:dyDescent="0.2">
      <c r="A240" s="9">
        <v>315</v>
      </c>
      <c r="B240" s="9">
        <v>3412500732</v>
      </c>
      <c r="C240" s="111" t="s">
        <v>564</v>
      </c>
      <c r="D240" s="10" t="str">
        <f>IF(延労働時間数!D240=0,"",支払総額!D240/延労働時間数!D240)</f>
        <v/>
      </c>
      <c r="E240" s="10">
        <f>IF(延労働時間数!E240=0,"",支払総額!E240/延労働時間数!E240)</f>
        <v>228.65384615384616</v>
      </c>
      <c r="F240" s="10">
        <f>IF(延労働時間数!F240=0,"",支払総額!F240/延労働時間数!F240)</f>
        <v>242.3857468406878</v>
      </c>
      <c r="G240" s="10">
        <f>IF(延労働時間数!G240=0,"",支払総額!G240/延労働時間数!G240)</f>
        <v>248.62566167151272</v>
      </c>
      <c r="H240" s="10">
        <f>IF(延労働時間数!H240=0,"",支払総額!H240/延労働時間数!H240)</f>
        <v>250.65506604975525</v>
      </c>
      <c r="I240" s="10">
        <f>IF(延労働時間数!I240=0,"",支払総額!I240/延労働時間数!I240)</f>
        <v>251.57453646087689</v>
      </c>
      <c r="J240" s="51" t="str">
        <f>IF(延労働時間数!J240=0,"",支払総額!J240/延労働時間数!J240)</f>
        <v/>
      </c>
      <c r="K240" s="51" t="str">
        <f>IF(延労働時間数!K240=0,"",支払総額!K240/延労働時間数!K240)</f>
        <v/>
      </c>
    </row>
    <row r="241" spans="1:11" ht="20.149999999999999" customHeight="1" x14ac:dyDescent="0.2">
      <c r="A241" s="9">
        <v>318</v>
      </c>
      <c r="B241" s="9">
        <v>3410211894</v>
      </c>
      <c r="C241" s="111" t="s">
        <v>565</v>
      </c>
      <c r="D241" s="10" t="str">
        <f>IF(延労働時間数!D241=0,"",支払総額!#REF!/延労働時間数!D241)</f>
        <v/>
      </c>
      <c r="E241" s="9"/>
      <c r="F241" s="10" t="str">
        <f>IF(延労働時間数!F241=0,"",支払総額!#REF!/延労働時間数!F241)</f>
        <v/>
      </c>
      <c r="G241" s="10" t="str">
        <f>IF(延労働時間数!G241=0,"",支払総額!G242/延労働時間数!G241)</f>
        <v/>
      </c>
      <c r="H241" s="10" t="str">
        <f>IF(延労働時間数!H241=0,"",支払総額!H242/延労働時間数!H241)</f>
        <v/>
      </c>
      <c r="I241" s="10" t="str">
        <f>IF(延労働時間数!I241=0,"",支払総額!I241/延労働時間数!I241)</f>
        <v/>
      </c>
      <c r="J241" s="10" t="str">
        <f>IF(延労働時間数!J241=0,"",支払総額!J241/延労働時間数!J241)</f>
        <v/>
      </c>
      <c r="K241" s="51" t="str">
        <f>IF(延労働時間数!K241=0,"",支払総額!K241/延労働時間数!K241)</f>
        <v/>
      </c>
    </row>
    <row r="242" spans="1:11" ht="20.149999999999999" customHeight="1" x14ac:dyDescent="0.2">
      <c r="A242" s="9">
        <v>319</v>
      </c>
      <c r="B242" s="9">
        <v>3411502267</v>
      </c>
      <c r="C242" s="111" t="s">
        <v>566</v>
      </c>
      <c r="D242" s="10" t="str">
        <f>IF(延労働時間数!D242=0,"",支払総額!D242/延労働時間数!D242)</f>
        <v/>
      </c>
      <c r="E242" s="10" t="str">
        <f>IF(延労働時間数!E242=0,"",支払総額!E242/延労働時間数!E242)</f>
        <v/>
      </c>
      <c r="F242" s="10">
        <f>IF(延労働時間数!F242=0,"",支払総額!F242/延労働時間数!F242)</f>
        <v>284.51819011605164</v>
      </c>
      <c r="G242" s="10">
        <f>IF(延労働時間数!G242=0,"",支払総額!G242/延労働時間数!G242)</f>
        <v>315.03609124957438</v>
      </c>
      <c r="H242" s="10">
        <f>IF(延労働時間数!H242=0,"",支払総額!H242/延労働時間数!H242)</f>
        <v>332.85494140444774</v>
      </c>
      <c r="I242" s="10">
        <f>IF(延労働時間数!I242=0,"",支払総額!I242/延労働時間数!I242)</f>
        <v>348.62005724583906</v>
      </c>
      <c r="J242" s="10">
        <f>IF(延労働時間数!J242=0,"",支払総額!J242/延労働時間数!J242)</f>
        <v>319.12311083123427</v>
      </c>
      <c r="K242" s="10">
        <f>IF(延労働時間数!K242=0,"",支払総額!K242/延労働時間数!K242)</f>
        <v>335.24802027241054</v>
      </c>
    </row>
    <row r="243" spans="1:11" ht="20.149999999999999" customHeight="1" x14ac:dyDescent="0.2">
      <c r="A243" s="9">
        <v>321</v>
      </c>
      <c r="B243" s="9">
        <v>3410112084</v>
      </c>
      <c r="C243" s="111" t="s">
        <v>1127</v>
      </c>
      <c r="D243" s="9"/>
      <c r="E243" s="9"/>
      <c r="F243" s="10">
        <f>IF(延労働時間数!F243=0,"",支払総額!F243/延労働時間数!F243)</f>
        <v>108.86473429951691</v>
      </c>
      <c r="G243" s="10">
        <f>IF(延労働時間数!G243=0,"",支払総額!G243/延労働時間数!G243)</f>
        <v>119.62651867406629</v>
      </c>
      <c r="H243" s="10">
        <f>IF(延労働時間数!H243=0,"",支払総額!H243/延労働時間数!H243)</f>
        <v>132.28859581070597</v>
      </c>
      <c r="I243" s="10">
        <f>IF(延労働時間数!I243=0,"",支払総額!I243/延労働時間数!I243)</f>
        <v>135.59280457890432</v>
      </c>
      <c r="J243" s="10">
        <f>IF(延労働時間数!J243=0,"",支払総額!J243/延労働時間数!J243)</f>
        <v>138.82529797057876</v>
      </c>
      <c r="K243" s="10">
        <f>IF(延労働時間数!K243=0,"",支払総額!K243/延労働時間数!K243)</f>
        <v>141.08110696160108</v>
      </c>
    </row>
    <row r="244" spans="1:11" ht="20.149999999999999" customHeight="1" x14ac:dyDescent="0.2">
      <c r="A244" s="9">
        <v>323</v>
      </c>
      <c r="B244" s="9">
        <v>3410550457</v>
      </c>
      <c r="C244" s="111" t="s">
        <v>389</v>
      </c>
      <c r="D244" s="9"/>
      <c r="E244" s="9"/>
      <c r="F244" s="10">
        <f>IF(延労働時間数!F244=0,"",支払総額!F244/延労働時間数!F244)</f>
        <v>285.47093170855555</v>
      </c>
      <c r="G244" s="10">
        <f>IF(延労働時間数!G244=0,"",支払総額!G244/延労働時間数!G244)</f>
        <v>361.68114535306967</v>
      </c>
      <c r="H244" s="10">
        <f>IF(延労働時間数!H244=0,"",支払総額!H244/延労働時間数!H244)</f>
        <v>387.23276904474</v>
      </c>
      <c r="I244" s="10">
        <f>IF(延労働時間数!I244=0,"",支払総額!I244/延労働時間数!I244)</f>
        <v>417.98574873931153</v>
      </c>
      <c r="J244" s="10">
        <f>IF(延労働時間数!J244=0,"",支払総額!J244/延労働時間数!J244)</f>
        <v>305.07687735288289</v>
      </c>
      <c r="K244" s="10">
        <f>IF(延労働時間数!K244=0,"",支払総額!K244/延労働時間数!K244)</f>
        <v>348.58551737526693</v>
      </c>
    </row>
    <row r="245" spans="1:11" ht="20.149999999999999" customHeight="1" x14ac:dyDescent="0.2">
      <c r="A245" s="9">
        <v>324</v>
      </c>
      <c r="B245" s="9">
        <v>3410550465</v>
      </c>
      <c r="C245" s="111" t="s">
        <v>1128</v>
      </c>
      <c r="D245" s="9"/>
      <c r="E245" s="9"/>
      <c r="F245" s="10">
        <f>IF(延労働時間数!F245=0,"",支払総額!F245/延労働時間数!F245)</f>
        <v>172.92156862745097</v>
      </c>
      <c r="G245" s="10">
        <f>IF(延労働時間数!G245=0,"",支払総額!G245/延労働時間数!G245)</f>
        <v>264.85367883038157</v>
      </c>
      <c r="H245" s="10">
        <f>IF(延労働時間数!H245=0,"",支払総額!H245/延労働時間数!H245)</f>
        <v>310.45986496624158</v>
      </c>
      <c r="I245" s="10">
        <f>IF(延労働時間数!I245=0,"",支払総額!I245/延労働時間数!I245)</f>
        <v>376.08182484043112</v>
      </c>
      <c r="J245" s="10">
        <f>IF(延労働時間数!J245=0,"",支払総額!J245/延労働時間数!J245)</f>
        <v>475.64369296833064</v>
      </c>
      <c r="K245" s="10">
        <f>IF(延労働時間数!K245=0,"",支払総額!K245/延労働時間数!K245)</f>
        <v>413.06551936078671</v>
      </c>
    </row>
    <row r="246" spans="1:11" ht="20.149999999999999" customHeight="1" x14ac:dyDescent="0.2">
      <c r="A246" s="9">
        <v>325</v>
      </c>
      <c r="B246" s="9">
        <v>3412300075</v>
      </c>
      <c r="C246" s="111" t="s">
        <v>1129</v>
      </c>
      <c r="D246" s="9"/>
      <c r="E246" s="9"/>
      <c r="F246" s="10">
        <f>IF(延労働時間数!F246=0,"",支払総額!F246/延労働時間数!F246)</f>
        <v>173.35386404733811</v>
      </c>
      <c r="G246" s="10">
        <f>IF(延労働時間数!G246=0,"",支払総額!G246/延労働時間数!G246)</f>
        <v>192.21828178117261</v>
      </c>
      <c r="H246" s="10">
        <f>IF(延労働時間数!H246=0,"",支払総額!H246/延労働時間数!H246)</f>
        <v>202.07684224953172</v>
      </c>
      <c r="I246" s="10">
        <f>IF(延労働時間数!I246=0,"",支払総額!I246/延労働時間数!I246)</f>
        <v>159.69136039284894</v>
      </c>
      <c r="J246" s="10">
        <f>IF(延労働時間数!J246=0,"",支払総額!J246/延労働時間数!J246)</f>
        <v>180.00733661167513</v>
      </c>
      <c r="K246" s="10">
        <f>IF(延労働時間数!K246=0,"",支払総額!K246/延労働時間数!K246)</f>
        <v>197.54127313215082</v>
      </c>
    </row>
    <row r="247" spans="1:11" ht="20.149999999999999" customHeight="1" x14ac:dyDescent="0.2">
      <c r="A247" s="9">
        <v>326</v>
      </c>
      <c r="B247" s="9">
        <v>3410212264</v>
      </c>
      <c r="C247" s="111" t="s">
        <v>1130</v>
      </c>
      <c r="D247" s="9"/>
      <c r="E247" s="9"/>
      <c r="F247" s="10">
        <f>IF(延労働時間数!F247=0,"",支払総額!F247/延労働時間数!F247)</f>
        <v>320.48093315388064</v>
      </c>
      <c r="G247" s="10">
        <f>IF(延労働時間数!G247=0,"",支払総額!G247/延労働時間数!G247)</f>
        <v>349.96189471215854</v>
      </c>
      <c r="H247" s="10">
        <f>IF(延労働時間数!H247=0,"",支払総額!H247/延労働時間数!H247)</f>
        <v>350.64643799472293</v>
      </c>
      <c r="I247" s="10">
        <f>IF(延労働時間数!I247=0,"",支払総額!I247/延労働時間数!I247)</f>
        <v>359.65141219345537</v>
      </c>
      <c r="J247" s="10">
        <f>IF(延労働時間数!J247=0,"",支払総額!J247/延労働時間数!J247)</f>
        <v>362.49081557678176</v>
      </c>
      <c r="K247" s="10">
        <f>IF(延労働時間数!K247=0,"",支払総額!K247/延労働時間数!K247)</f>
        <v>375.08315217391305</v>
      </c>
    </row>
    <row r="248" spans="1:11" ht="20.149999999999999" customHeight="1" x14ac:dyDescent="0.2">
      <c r="A248" s="9">
        <v>328</v>
      </c>
      <c r="B248" s="9">
        <v>3412500740</v>
      </c>
      <c r="C248" s="111" t="s">
        <v>1131</v>
      </c>
      <c r="D248" s="9"/>
      <c r="E248" s="9"/>
      <c r="F248" s="10">
        <f>IF(延労働時間数!F248=0,"",支払総額!F248/延労働時間数!F248)</f>
        <v>200</v>
      </c>
      <c r="G248" s="10">
        <f>IF(延労働時間数!G248=0,"",支払総額!G248/延労働時間数!G248)</f>
        <v>203.88403642445641</v>
      </c>
      <c r="H248" s="10">
        <f>IF(延労働時間数!H248=0,"",支払総額!H248/延労働時間数!H248)</f>
        <v>206.64246048697137</v>
      </c>
      <c r="I248" s="10">
        <f>IF(延労働時間数!I248=0,"",支払総額!I248/延労働時間数!I248)</f>
        <v>207.71249860381994</v>
      </c>
      <c r="J248" s="10">
        <f>IF(延労働時間数!J248=0,"",支払総額!J248/延労働時間数!J248)</f>
        <v>208.62103076466514</v>
      </c>
      <c r="K248" s="51" t="str">
        <f>IF(延労働時間数!K248=0,"",支払総額!K248/延労働時間数!K248)</f>
        <v/>
      </c>
    </row>
    <row r="249" spans="1:11" ht="20.149999999999999" customHeight="1" x14ac:dyDescent="0.2">
      <c r="A249" s="9">
        <v>329</v>
      </c>
      <c r="B249" s="9">
        <v>3412500757</v>
      </c>
      <c r="C249" s="111" t="s">
        <v>1132</v>
      </c>
      <c r="D249" s="9"/>
      <c r="E249" s="9"/>
      <c r="F249" s="10">
        <f>IF(延労働時間数!F249=0,"",支払総額!F249/延労働時間数!F249)</f>
        <v>194.72222222222223</v>
      </c>
      <c r="G249" s="10">
        <f>IF(延労働時間数!G249=0,"",支払総額!G249/延労働時間数!G249)</f>
        <v>103.25429242725465</v>
      </c>
      <c r="H249" s="10" t="str">
        <f>IF(延労働時間数!H249=0,"",支払総額!H249/延労働時間数!H249)</f>
        <v/>
      </c>
      <c r="I249" s="10" t="str">
        <f>IF(延労働時間数!I249=0,"",支払総額!I249/延労働時間数!I249)</f>
        <v/>
      </c>
      <c r="J249" s="10">
        <f>IF(延労働時間数!J249=0,"",支払総額!J249/延労働時間数!J249)</f>
        <v>149.76951200127166</v>
      </c>
      <c r="K249" s="10">
        <f>IF(延労働時間数!K249=0,"",支払総額!K249/延労働時間数!K249)</f>
        <v>150.42871276244915</v>
      </c>
    </row>
    <row r="250" spans="1:11" ht="20.149999999999999" customHeight="1" x14ac:dyDescent="0.2">
      <c r="A250" s="9">
        <v>330</v>
      </c>
      <c r="B250" s="9">
        <v>3410112423</v>
      </c>
      <c r="C250" s="111" t="s">
        <v>1133</v>
      </c>
      <c r="D250" s="9"/>
      <c r="E250" s="9"/>
      <c r="F250" s="10">
        <f>IF(延労働時間数!F250=0,"",支払総額!F250/延労働時間数!F250)</f>
        <v>44.769639914952378</v>
      </c>
      <c r="G250" s="10">
        <f>IF(延労働時間数!G250=0,"",支払総額!G250/延労働時間数!G250)</f>
        <v>39.970930232558139</v>
      </c>
      <c r="H250" s="10">
        <f>IF(延労働時間数!H250=0,"",支払総額!H250/延労働時間数!H250)</f>
        <v>32.513614216107769</v>
      </c>
      <c r="I250" s="10">
        <f>IF(延労働時間数!I250=0,"",支払総額!I250/延労働時間数!I250)</f>
        <v>54.496058558558559</v>
      </c>
      <c r="J250" s="10">
        <f>IF(延労働時間数!J250=0,"",支払総額!J250/延労働時間数!J250)</f>
        <v>52.815721649484537</v>
      </c>
      <c r="K250" s="10">
        <f>IF(延労働時間数!K250=0,"",支払総額!K250/延労働時間数!K250)</f>
        <v>55.138999205718825</v>
      </c>
    </row>
    <row r="251" spans="1:11" ht="20.149999999999999" customHeight="1" x14ac:dyDescent="0.2">
      <c r="A251" s="9">
        <v>331</v>
      </c>
      <c r="B251" s="9">
        <v>3410112431</v>
      </c>
      <c r="C251" s="111" t="s">
        <v>1126</v>
      </c>
      <c r="D251" s="9"/>
      <c r="E251" s="9"/>
      <c r="F251" s="10">
        <f>IF(延労働時間数!F251=0,"",支払総額!F251/延労働時間数!F251)</f>
        <v>280.33705624252093</v>
      </c>
      <c r="G251" s="10">
        <f>IF(延労働時間数!G251=0,"",支払総額!G251/延労働時間数!G251)</f>
        <v>261.93995674850527</v>
      </c>
      <c r="H251" s="10">
        <f>IF(延労働時間数!H251=0,"",支払総額!H251/延労働時間数!H251)</f>
        <v>286.36710169272516</v>
      </c>
      <c r="I251" s="10">
        <f>IF(延労働時間数!I251=0,"",支払総額!I251/延労働時間数!I251)</f>
        <v>265.2939283415576</v>
      </c>
      <c r="J251" s="10">
        <f>IF(延労働時間数!J251=0,"",支払総額!J251/延労働時間数!J251)</f>
        <v>245.17141066953096</v>
      </c>
      <c r="K251" s="10">
        <f>IF(延労働時間数!K251=0,"",支払総額!K251/延労働時間数!K251)</f>
        <v>244.31864095500458</v>
      </c>
    </row>
    <row r="252" spans="1:11" ht="20.149999999999999" customHeight="1" x14ac:dyDescent="0.2">
      <c r="A252" s="9">
        <v>332</v>
      </c>
      <c r="B252" s="9">
        <v>3410212462</v>
      </c>
      <c r="C252" s="111" t="s">
        <v>1134</v>
      </c>
      <c r="D252" s="9"/>
      <c r="E252" s="9"/>
      <c r="F252" s="10">
        <f>IF(延労働時間数!F252=0,"",支払総額!F252/延労働時間数!F252)</f>
        <v>132.60933333333332</v>
      </c>
      <c r="G252" s="10">
        <f>IF(延労働時間数!G252=0,"",支払総額!G252/延労働時間数!G252)</f>
        <v>117.42196285568239</v>
      </c>
      <c r="H252" s="10">
        <f>IF(延労働時間数!H252=0,"",支払総額!H252/延労働時間数!H252)</f>
        <v>131.25303292894282</v>
      </c>
      <c r="I252" s="10">
        <f>IF(延労働時間数!I252=0,"",支払総額!I252/延労働時間数!I252)</f>
        <v>148.91926668250923</v>
      </c>
      <c r="J252" s="10">
        <f>IF(延労働時間数!J252=0,"",支払総額!J252/延労働時間数!J252)</f>
        <v>129.91170907027333</v>
      </c>
      <c r="K252" s="10">
        <f>IF(延労働時間数!K252=0,"",支払総額!K252/延労働時間数!K252)</f>
        <v>124.02752760392815</v>
      </c>
    </row>
    <row r="253" spans="1:11" ht="20.149999999999999" customHeight="1" x14ac:dyDescent="0.2">
      <c r="A253" s="9">
        <v>333</v>
      </c>
      <c r="B253" s="9">
        <v>3410112563</v>
      </c>
      <c r="C253" s="111" t="s">
        <v>1135</v>
      </c>
      <c r="D253" s="9"/>
      <c r="E253" s="9"/>
      <c r="F253" s="10" t="str">
        <f>IF(延労働時間数!F253=0,"",支払総額!F253/延労働時間数!F253)</f>
        <v/>
      </c>
      <c r="G253" s="10">
        <f>IF(延労働時間数!G253=0,"",支払総額!G253/延労働時間数!G253)</f>
        <v>109.636553161918</v>
      </c>
      <c r="H253" s="10" t="str">
        <f>IF(延労働時間数!H253=0,"",支払総額!H253/延労働時間数!H253)</f>
        <v/>
      </c>
      <c r="I253" s="10">
        <f>IF(延労働時間数!I253=0,"",支払総額!I253/延労働時間数!I253)</f>
        <v>147.0607691591396</v>
      </c>
      <c r="J253" s="10">
        <f>IF(延労働時間数!J253=0,"",支払総額!J253/延労働時間数!J253)</f>
        <v>204.59122956949045</v>
      </c>
      <c r="K253" s="10">
        <f>IF(延労働時間数!K253=0,"",支払総額!K253/延労働時間数!K253)</f>
        <v>244.46635453961258</v>
      </c>
    </row>
    <row r="254" spans="1:11" ht="20.149999999999999" customHeight="1" x14ac:dyDescent="0.2">
      <c r="A254" s="9">
        <v>334</v>
      </c>
      <c r="B254" s="9">
        <v>3410112597</v>
      </c>
      <c r="C254" s="111" t="s">
        <v>1136</v>
      </c>
      <c r="D254" s="9"/>
      <c r="E254" s="9"/>
      <c r="F254" s="10">
        <f>IF(延労働時間数!F254=0,"",支払総額!F254/延労働時間数!F254)</f>
        <v>695.21680822530175</v>
      </c>
      <c r="G254" s="10">
        <f>IF(延労働時間数!G254=0,"",支払総額!G254/延労働時間数!G254)</f>
        <v>775.05225752508363</v>
      </c>
      <c r="H254" s="10">
        <f>IF(延労働時間数!H254=0,"",支払総額!H254/延労働時間数!H254)</f>
        <v>855.96932253941202</v>
      </c>
      <c r="I254" s="10">
        <f>IF(延労働時間数!I254=0,"",支払総額!I254/延労働時間数!I254)</f>
        <v>801.87878787878788</v>
      </c>
      <c r="J254" s="10">
        <f>IF(延労働時間数!J254=0,"",支払総額!J254/延労働時間数!J254)</f>
        <v>773.89179358945216</v>
      </c>
      <c r="K254" s="10">
        <f>IF(延労働時間数!K254=0,"",支払総額!K254/延労働時間数!K254)</f>
        <v>766.43764313970439</v>
      </c>
    </row>
    <row r="255" spans="1:11" ht="20.149999999999999" customHeight="1" x14ac:dyDescent="0.2">
      <c r="A255" s="9">
        <v>335</v>
      </c>
      <c r="B255" s="9">
        <v>3410212538</v>
      </c>
      <c r="C255" s="111" t="s">
        <v>1137</v>
      </c>
      <c r="D255" s="9"/>
      <c r="E255" s="9"/>
      <c r="F255" s="10">
        <f>IF(延労働時間数!F255=0,"",支払総額!F255/延労働時間数!F255)</f>
        <v>79.838709677419359</v>
      </c>
      <c r="G255" s="10">
        <f>IF(延労働時間数!G255=0,"",支払総額!G255/延労働時間数!G255)</f>
        <v>176.85010482180294</v>
      </c>
      <c r="H255" s="10">
        <f>IF(延労働時間数!H255=0,"",支払総額!H255/延労働時間数!H255)</f>
        <v>106.89705031810296</v>
      </c>
      <c r="I255" s="10">
        <f>IF(延労働時間数!I255=0,"",支払総額!I255/延労働時間数!I255)</f>
        <v>157.21970554926386</v>
      </c>
      <c r="J255" s="10" t="str">
        <f>IF(延労働時間数!J255=0,"",支払総額!J255/延労働時間数!J255)</f>
        <v/>
      </c>
      <c r="K255" s="10">
        <f>IF(延労働時間数!K255=0,"",支払総額!K255/延労働時間数!K255)</f>
        <v>129.82967483377357</v>
      </c>
    </row>
    <row r="256" spans="1:11" ht="20.149999999999999" customHeight="1" x14ac:dyDescent="0.2">
      <c r="A256" s="9">
        <v>336</v>
      </c>
      <c r="B256" s="9">
        <v>3410212587</v>
      </c>
      <c r="C256" s="111" t="s">
        <v>1138</v>
      </c>
      <c r="D256" s="9"/>
      <c r="E256" s="9"/>
      <c r="F256" s="10">
        <f>IF(延労働時間数!F256=0,"",支払総額!F256/延労働時間数!F256)</f>
        <v>278.79624092268261</v>
      </c>
      <c r="G256" s="10">
        <f>IF(延労働時間数!G256=0,"",支払総額!G256/延労働時間数!G256)</f>
        <v>379.30333446750598</v>
      </c>
      <c r="H256" s="10">
        <f>IF(延労働時間数!H256=0,"",支払総額!H256/延労働時間数!H256)</f>
        <v>547.00426496068235</v>
      </c>
      <c r="I256" s="10">
        <f>IF(延労働時間数!I256=0,"",支払総額!I256/延労働時間数!I256)</f>
        <v>326.36917600636497</v>
      </c>
      <c r="J256" s="10">
        <f>IF(延労働時間数!J256=0,"",支払総額!J256/延労働時間数!J256)</f>
        <v>472.45525443556249</v>
      </c>
      <c r="K256" s="10">
        <f>IF(延労働時間数!K256=0,"",支払総額!K256/延労働時間数!K256)</f>
        <v>453.27275353943946</v>
      </c>
    </row>
    <row r="257" spans="1:11" ht="20.149999999999999" customHeight="1" x14ac:dyDescent="0.2">
      <c r="A257" s="9">
        <v>339</v>
      </c>
      <c r="B257" s="9">
        <v>3410212652</v>
      </c>
      <c r="C257" s="111" t="s">
        <v>1139</v>
      </c>
      <c r="D257" s="9"/>
      <c r="E257" s="9"/>
      <c r="F257" s="10">
        <f>IF(延労働時間数!F257=0,"",支払総額!F257/延労働時間数!F257)</f>
        <v>139.41267387944359</v>
      </c>
      <c r="G257" s="10">
        <f>IF(延労働時間数!G257=0,"",支払総額!G257/延労働時間数!G257)</f>
        <v>161.45556333100069</v>
      </c>
      <c r="H257" s="10">
        <f>IF(延労働時間数!H257=0,"",支払総額!H257/延労働時間数!H257)</f>
        <v>155.77546296296296</v>
      </c>
      <c r="I257" s="10">
        <f>IF(延労働時間数!I257=0,"",支払総額!I257/延労働時間数!I257)</f>
        <v>222.49555423829284</v>
      </c>
      <c r="J257" s="10">
        <f>IF(延労働時間数!J257=0,"",支払総額!J257/延労働時間数!J257)</f>
        <v>875.36784741144413</v>
      </c>
      <c r="K257" s="10">
        <f>IF(延労働時間数!K257=0,"",支払総額!K257/延労働時間数!K257)</f>
        <v>1370.3125</v>
      </c>
    </row>
    <row r="258" spans="1:11" ht="20.149999999999999" customHeight="1" x14ac:dyDescent="0.2">
      <c r="A258" s="9">
        <v>340</v>
      </c>
      <c r="B258" s="9">
        <v>3410212660</v>
      </c>
      <c r="C258" s="111" t="s">
        <v>1140</v>
      </c>
      <c r="D258" s="9"/>
      <c r="E258" s="9"/>
      <c r="F258" s="10">
        <f>IF(延労働時間数!F258=0,"",支払総額!F258/延労働時間数!F258)</f>
        <v>150</v>
      </c>
      <c r="G258" s="10">
        <f>IF(延労働時間数!G258=0,"",支払総額!G258/延労働時間数!G258)</f>
        <v>0</v>
      </c>
      <c r="H258" s="10">
        <f>IF(延労働時間数!H258=0,"",支払総額!H258/延労働時間数!H258)</f>
        <v>150.01643439389954</v>
      </c>
      <c r="I258" s="10">
        <f>IF(延労働時間数!I258=0,"",支払総額!I258/延労働時間数!I258)</f>
        <v>150.0168423078774</v>
      </c>
      <c r="J258" s="10">
        <f>IF(延労働時間数!J258=0,"",支払総額!J258/延労働時間数!J258)</f>
        <v>150.00715881106467</v>
      </c>
      <c r="K258" s="10">
        <f>IF(延労働時間数!K258=0,"",支払総額!K258/延労働時間数!K258)</f>
        <v>150.00753844607499</v>
      </c>
    </row>
    <row r="259" spans="1:11" ht="20.149999999999999" customHeight="1" x14ac:dyDescent="0.2">
      <c r="A259" s="9">
        <v>342</v>
      </c>
      <c r="B259" s="9">
        <v>3410212710</v>
      </c>
      <c r="C259" s="111" t="s">
        <v>1141</v>
      </c>
      <c r="D259" s="9"/>
      <c r="E259" s="9"/>
      <c r="F259" s="10">
        <f>IF(延労働時間数!F259=0,"",支払総額!F259/延労働時間数!F259)</f>
        <v>886.52579582875967</v>
      </c>
      <c r="G259" s="10">
        <f>IF(延労働時間数!G259=0,"",支払総額!G259/延労働時間数!G259)</f>
        <v>586.3120567375887</v>
      </c>
      <c r="H259" s="10">
        <f>IF(延労働時間数!H259=0,"",支払総額!H259/延労働時間数!H259)</f>
        <v>738.69718710852976</v>
      </c>
      <c r="I259" s="10">
        <f>IF(延労働時間数!I259=0,"",支払総額!I259/延労働時間数!I259)</f>
        <v>805.48850417781659</v>
      </c>
      <c r="J259" s="10">
        <f>IF(延労働時間数!J259=0,"",支払総額!J259/延労働時間数!J259)</f>
        <v>899.28014067479944</v>
      </c>
      <c r="K259" s="10">
        <f>IF(延労働時間数!K259=0,"",支払総額!K259/延労働時間数!K259)</f>
        <v>966.98516911894012</v>
      </c>
    </row>
    <row r="260" spans="1:11" ht="20.149999999999999" customHeight="1" x14ac:dyDescent="0.2">
      <c r="A260" s="9">
        <v>344</v>
      </c>
      <c r="B260" s="9">
        <v>3410112746</v>
      </c>
      <c r="C260" s="111" t="s">
        <v>1142</v>
      </c>
      <c r="D260" s="9"/>
      <c r="E260" s="9"/>
      <c r="F260" s="10">
        <f>IF(延労働時間数!F260=0,"",支払総額!F260/延労働時間数!F260)</f>
        <v>111.81078524124882</v>
      </c>
      <c r="G260" s="10">
        <f>IF(延労働時間数!G260=0,"",支払総額!G260/延労働時間数!G260)</f>
        <v>69.819976428992334</v>
      </c>
      <c r="H260" s="10">
        <f>IF(延労働時間数!H260=0,"",支払総額!H260/延労働時間数!H260)</f>
        <v>179.02313664596272</v>
      </c>
      <c r="I260" s="10">
        <f>IF(延労働時間数!I260=0,"",支払総額!I260/延労働時間数!I260)</f>
        <v>158.91923219584569</v>
      </c>
      <c r="J260" s="10">
        <f>IF(延労働時間数!J260=0,"",支払総額!J260/延労働時間数!J260)</f>
        <v>151.7930593194821</v>
      </c>
      <c r="K260" s="10">
        <f>IF(延労働時間数!K260=0,"",支払総額!K260/延労働時間数!K260)</f>
        <v>133.59495896834702</v>
      </c>
    </row>
    <row r="261" spans="1:11" ht="20.149999999999999" customHeight="1" x14ac:dyDescent="0.2">
      <c r="A261" s="9">
        <v>346</v>
      </c>
      <c r="B261" s="9">
        <v>3410112761</v>
      </c>
      <c r="C261" s="111" t="s">
        <v>1534</v>
      </c>
      <c r="D261" s="9"/>
      <c r="E261" s="9"/>
      <c r="F261" s="10">
        <f>IF(延労働時間数!F261=0,"",支払総額!F261/延労働時間数!F261)</f>
        <v>216.21276115189158</v>
      </c>
      <c r="G261" s="10" t="str">
        <f>IF(延労働時間数!G261=0,"",支払総額!G261/延労働時間数!G261)</f>
        <v/>
      </c>
      <c r="H261" s="10" t="str">
        <f>IF(延労働時間数!H261=0,"",支払総額!H261/延労働時間数!H261)</f>
        <v/>
      </c>
      <c r="I261" s="10">
        <f>IF(延労働時間数!I261=0,"",支払総額!I261/延労働時間数!I261)</f>
        <v>749.41119831407605</v>
      </c>
      <c r="J261" s="10">
        <f>IF(延労働時間数!J261=0,"",支払総額!J261/延労働時間数!J261)</f>
        <v>748.57860950626582</v>
      </c>
      <c r="K261" s="10">
        <f>IF(延労働時間数!K261=0,"",支払総額!K261/延労働時間数!K261)</f>
        <v>580.5720234334616</v>
      </c>
    </row>
    <row r="262" spans="1:11" ht="20.149999999999999" customHeight="1" x14ac:dyDescent="0.2">
      <c r="A262" s="9">
        <v>347</v>
      </c>
      <c r="B262" s="9">
        <v>3411502689</v>
      </c>
      <c r="C262" s="111" t="s">
        <v>1144</v>
      </c>
      <c r="D262" s="9"/>
      <c r="E262" s="9"/>
      <c r="F262" s="10">
        <f>IF(延労働時間数!F262=0,"",支払総額!F262/延労働時間数!F262)</f>
        <v>101.87922648000949</v>
      </c>
      <c r="G262" s="10">
        <f>IF(延労働時間数!G262=0,"",支払総額!G262/延労働時間数!G262)</f>
        <v>215.85460170146945</v>
      </c>
      <c r="H262" s="10">
        <f>IF(延労働時間数!H262=0,"",支払総額!H262/延労働時間数!H262)</f>
        <v>202.51916607832553</v>
      </c>
      <c r="I262" s="10">
        <f>IF(延労働時間数!I262=0,"",支払総額!I262/延労働時間数!I262)</f>
        <v>187.88908798030806</v>
      </c>
      <c r="J262" s="10">
        <f>IF(延労働時間数!J262=0,"",支払総額!J262/延労働時間数!J262)</f>
        <v>201.24400951774524</v>
      </c>
      <c r="K262" s="10">
        <f>IF(延労働時間数!K262=0,"",支払総額!K262/延労働時間数!K262)</f>
        <v>240.04119680765129</v>
      </c>
    </row>
    <row r="263" spans="1:11" ht="20.149999999999999" customHeight="1" x14ac:dyDescent="0.2">
      <c r="A263" s="9">
        <v>348</v>
      </c>
      <c r="B263" s="9">
        <v>3411700309</v>
      </c>
      <c r="C263" s="111" t="s">
        <v>1145</v>
      </c>
      <c r="D263" s="9"/>
      <c r="E263" s="9"/>
      <c r="F263" s="10">
        <f>IF(延労働時間数!F263=0,"",支払総額!F263/延労働時間数!F263)</f>
        <v>82.222222222222229</v>
      </c>
      <c r="G263" s="10">
        <f>IF(延労働時間数!G263=0,"",支払総額!G263/延労働時間数!G263)</f>
        <v>176.38822971048884</v>
      </c>
      <c r="H263" s="10">
        <f>IF(延労働時間数!H263=0,"",支払総額!H263/延労働時間数!H263)</f>
        <v>235.14427412082958</v>
      </c>
      <c r="I263" s="10">
        <f>IF(延労働時間数!I263=0,"",支払総額!I263/延労働時間数!I263)</f>
        <v>217.66430171769977</v>
      </c>
      <c r="J263" s="10">
        <f>IF(延労働時間数!J263=0,"",支払総額!J263/延労働時間数!J263)</f>
        <v>187.56176154672394</v>
      </c>
      <c r="K263" s="10">
        <f>IF(延労働時間数!K263=0,"",支払総額!K263/延労働時間数!K263)</f>
        <v>195.98433105664927</v>
      </c>
    </row>
    <row r="264" spans="1:11" ht="20.149999999999999" customHeight="1" x14ac:dyDescent="0.2">
      <c r="A264" s="9">
        <v>349</v>
      </c>
      <c r="B264" s="9">
        <v>3411502614</v>
      </c>
      <c r="C264" s="111" t="s">
        <v>1146</v>
      </c>
      <c r="D264" s="9"/>
      <c r="E264" s="9"/>
      <c r="F264" s="10">
        <f>IF(延労働時間数!F264=0,"",支払総額!F264/延労働時間数!F264)</f>
        <v>94.004092071611254</v>
      </c>
      <c r="G264" s="10">
        <f>IF(延労働時間数!G264=0,"",支払総額!G264/延労働時間数!G264)</f>
        <v>112.6282119914347</v>
      </c>
      <c r="H264" s="10">
        <f>IF(延労働時間数!H264=0,"",支払総額!H264/延労働時間数!H264)</f>
        <v>108.56991404011461</v>
      </c>
      <c r="I264" s="10">
        <f>IF(延労働時間数!I264=0,"",支払総額!I264/延労働時間数!I264)</f>
        <v>116.64990429789455</v>
      </c>
      <c r="J264" s="10">
        <f>IF(延労働時間数!J264=0,"",支払総額!J264/延労働時間数!J264)</f>
        <v>131.29805510534845</v>
      </c>
      <c r="K264" s="10">
        <f>IF(延労働時間数!K264=0,"",支払総額!K264/延労働時間数!K264)</f>
        <v>184.87886218734673</v>
      </c>
    </row>
    <row r="265" spans="1:11" ht="20.149999999999999" customHeight="1" x14ac:dyDescent="0.2">
      <c r="A265" s="9">
        <v>352</v>
      </c>
      <c r="B265" s="9">
        <v>3410112902</v>
      </c>
      <c r="C265" s="111" t="s">
        <v>1147</v>
      </c>
      <c r="D265" s="9"/>
      <c r="E265" s="9"/>
      <c r="F265" s="10">
        <f>IF(延労働時間数!F265=0,"",支払総額!F265/延労働時間数!F265)</f>
        <v>53.043977055449332</v>
      </c>
      <c r="G265" s="10">
        <f>IF(延労働時間数!G265=0,"",支払総額!G265/延労働時間数!G265)</f>
        <v>91.479777365491657</v>
      </c>
      <c r="H265" s="10" t="str">
        <f>IF(延労働時間数!H265=0,"",支払総額!H265/延労働時間数!H265)</f>
        <v/>
      </c>
      <c r="I265" s="10">
        <f>IF(延労働時間数!I265=0,"",支払総額!I265/延労働時間数!I265)</f>
        <v>199.68685903007128</v>
      </c>
      <c r="J265" s="10">
        <f>IF(延労働時間数!J265=0,"",支払総額!J265/延労働時間数!J265)</f>
        <v>271.74266107510482</v>
      </c>
      <c r="K265" s="10">
        <f>IF(延労働時間数!K265=0,"",支払総額!K265/延労働時間数!K265)</f>
        <v>346.38414156120507</v>
      </c>
    </row>
    <row r="266" spans="1:11" ht="20.149999999999999" customHeight="1" x14ac:dyDescent="0.2">
      <c r="A266" s="9">
        <v>353</v>
      </c>
      <c r="B266" s="9">
        <v>3410550507</v>
      </c>
      <c r="C266" s="111" t="s">
        <v>1148</v>
      </c>
      <c r="D266" s="9"/>
      <c r="E266" s="9"/>
      <c r="F266" s="10">
        <f>IF(延労働時間数!F266=0,"",支払総額!F266/延労働時間数!F266)</f>
        <v>170.27272727272728</v>
      </c>
      <c r="G266" s="10">
        <f>IF(延労働時間数!G266=0,"",支払総額!G266/延労働時間数!G266)</f>
        <v>150.4630177514793</v>
      </c>
      <c r="H266" s="10" t="str">
        <f>IF(延労働時間数!H266=0,"",支払総額!H266/延労働時間数!H266)</f>
        <v/>
      </c>
      <c r="I266" s="10">
        <f>IF(延労働時間数!I266=0,"",支払総額!I266/延労働時間数!I266)</f>
        <v>448.95168641750229</v>
      </c>
      <c r="J266" s="10" t="str">
        <f>IF(延労働時間数!J266=0,"",支払総額!J266/延労働時間数!J266)</f>
        <v/>
      </c>
      <c r="K266" s="51" t="str">
        <f>IF(延労働時間数!K266=0,"",支払総額!K266/延労働時間数!K266)</f>
        <v/>
      </c>
    </row>
    <row r="267" spans="1:11" ht="20.149999999999999" customHeight="1" x14ac:dyDescent="0.2">
      <c r="A267" s="13">
        <v>354</v>
      </c>
      <c r="B267" s="9">
        <v>3411100716</v>
      </c>
      <c r="C267" s="111" t="s">
        <v>1149</v>
      </c>
      <c r="D267" s="9"/>
      <c r="E267" s="9"/>
      <c r="F267" s="10" t="str">
        <f>IF(延労働時間数!F267=0,"",支払総額!F267/延労働時間数!F267)</f>
        <v/>
      </c>
      <c r="G267" s="10">
        <f>IF(延労働時間数!G267=0,"",支払総額!G267/延労働時間数!G267)</f>
        <v>301.90409026798307</v>
      </c>
      <c r="H267" s="10">
        <f>IF(延労働時間数!H267=0,"",支払総額!H267/延労働時間数!H267)</f>
        <v>301.1961722488038</v>
      </c>
      <c r="I267" s="10" t="str">
        <f>IF(延労働時間数!I267=0,"",支払総額!I267/延労働時間数!I267)</f>
        <v/>
      </c>
      <c r="J267" s="10" t="str">
        <f>IF(延労働時間数!J267=0,"",支払総額!J267/延労働時間数!J267)</f>
        <v/>
      </c>
      <c r="K267" s="10">
        <f>IF(延労働時間数!K267=0,"",支払総額!K267/延労働時間数!K267)</f>
        <v>299.96746203904553</v>
      </c>
    </row>
    <row r="268" spans="1:11" ht="20.149999999999999" customHeight="1" x14ac:dyDescent="0.2">
      <c r="A268" s="9">
        <v>355</v>
      </c>
      <c r="B268" s="9">
        <v>3410113264</v>
      </c>
      <c r="C268" s="111" t="s">
        <v>1249</v>
      </c>
      <c r="D268" s="9"/>
      <c r="E268" s="9"/>
      <c r="F268" s="10"/>
      <c r="G268" s="10"/>
      <c r="H268" s="10"/>
      <c r="I268" s="10" t="str">
        <f>IF(延労働時間数!I268=0,"",支払総額!I268/延労働時間数!I268)</f>
        <v/>
      </c>
      <c r="J268" s="10" t="str">
        <f>IF(延労働時間数!J268=0,"",支払総額!J268/延労働時間数!J268)</f>
        <v/>
      </c>
      <c r="K268" s="10">
        <f>IF(延労働時間数!K268=0,"",支払総額!K268/延労働時間数!K268)</f>
        <v>45.726465692620678</v>
      </c>
    </row>
    <row r="269" spans="1:11" ht="20.149999999999999" customHeight="1" x14ac:dyDescent="0.2">
      <c r="A269" s="9">
        <v>357</v>
      </c>
      <c r="B269" s="9">
        <v>3410213163</v>
      </c>
      <c r="C269" s="111" t="s">
        <v>1250</v>
      </c>
      <c r="D269" s="9"/>
      <c r="E269" s="9"/>
      <c r="F269" s="10"/>
      <c r="G269" s="10">
        <f>IF(延労働時間数!G269=0,"",支払総額!G269/延労働時間数!G269)</f>
        <v>99.739583333333329</v>
      </c>
      <c r="H269" s="10">
        <f>IF(延労働時間数!H269=0,"",支払総額!H269/延労働時間数!H269)</f>
        <v>144.00692340977932</v>
      </c>
      <c r="I269" s="10">
        <f>IF(延労働時間数!I269=0,"",支払総額!I269/延労働時間数!I269)</f>
        <v>131.22332506203475</v>
      </c>
      <c r="J269" s="10">
        <f>IF(延労働時間数!J269=0,"",支払総額!J269/延労働時間数!J269)</f>
        <v>176.60495195861049</v>
      </c>
      <c r="K269" s="10">
        <f>IF(延労働時間数!K269=0,"",支払総額!K269/延労働時間数!K269)</f>
        <v>169.50016496205873</v>
      </c>
    </row>
    <row r="270" spans="1:11" ht="20.149999999999999" customHeight="1" x14ac:dyDescent="0.2">
      <c r="A270" s="9">
        <v>358</v>
      </c>
      <c r="B270" s="9">
        <v>3410213197</v>
      </c>
      <c r="C270" s="111" t="s">
        <v>1251</v>
      </c>
      <c r="D270" s="9"/>
      <c r="E270" s="9"/>
      <c r="F270" s="9"/>
      <c r="G270" s="10" t="str">
        <f>IF(延労働時間数!G270=0,"",支払総額!G270/延労働時間数!G270)</f>
        <v/>
      </c>
      <c r="H270" s="10" t="str">
        <f>IF(延労働時間数!H270=0,"",支払総額!H270/延労働時間数!H270)</f>
        <v/>
      </c>
      <c r="I270" s="10">
        <f>IF(延労働時間数!I270=0,"",支払総額!I270/延労働時間数!I270)</f>
        <v>179.22091791703443</v>
      </c>
      <c r="J270" s="10">
        <f>IF(延労働時間数!J270=0,"",支払総額!J270/延労働時間数!J270)</f>
        <v>169.65879387602689</v>
      </c>
      <c r="K270" s="10">
        <f>IF(延労働時間数!K270=0,"",支払総額!K270/延労働時間数!K270)</f>
        <v>215.79065676309617</v>
      </c>
    </row>
    <row r="271" spans="1:11" ht="20.149999999999999" customHeight="1" x14ac:dyDescent="0.2">
      <c r="A271" s="9">
        <v>359</v>
      </c>
      <c r="B271" s="9">
        <v>3411502713</v>
      </c>
      <c r="C271" s="111" t="s">
        <v>1252</v>
      </c>
      <c r="D271" s="9"/>
      <c r="E271" s="9"/>
      <c r="F271" s="9"/>
      <c r="G271" s="10">
        <f>IF(延労働時間数!G271=0,"",支払総額!G271/延労働時間数!G271)</f>
        <v>205.45500000000001</v>
      </c>
      <c r="H271" s="10" t="str">
        <f>IF(延労働時間数!H271=0,"",支払総額!H271/延労働時間数!H271)</f>
        <v/>
      </c>
      <c r="I271" s="10" t="str">
        <f>IF(延労働時間数!I271=0,"",支払総額!I271/延労働時間数!I271)</f>
        <v/>
      </c>
      <c r="J271" s="51" t="str">
        <f>IF(延労働時間数!J271=0,"",支払総額!J271/延労働時間数!J271)</f>
        <v/>
      </c>
      <c r="K271" s="51" t="str">
        <f>IF(延労働時間数!K271=0,"",支払総額!K271/延労働時間数!K271)</f>
        <v/>
      </c>
    </row>
    <row r="272" spans="1:11" ht="20.149999999999999" customHeight="1" x14ac:dyDescent="0.2">
      <c r="A272" s="9">
        <v>361</v>
      </c>
      <c r="B272" s="9">
        <v>3410113173</v>
      </c>
      <c r="C272" s="111" t="s">
        <v>1253</v>
      </c>
      <c r="D272" s="9"/>
      <c r="E272" s="9"/>
      <c r="F272" s="9"/>
      <c r="G272" s="10">
        <f>IF(延労働時間数!G272=0,"",支払総額!G272/延労働時間数!G272)</f>
        <v>268.07905394459743</v>
      </c>
      <c r="H272" s="10">
        <f>IF(延労働時間数!H272=0,"",支払総額!H272/延労働時間数!H272)</f>
        <v>443.68197787898504</v>
      </c>
      <c r="I272" s="10">
        <f>IF(延労働時間数!I272=0,"",支払総額!I272/延労働時間数!I272)</f>
        <v>655.60869249971518</v>
      </c>
      <c r="J272" s="10">
        <f>IF(延労働時間数!J272=0,"",支払総額!J272/延労働時間数!J272)</f>
        <v>442.60049660219551</v>
      </c>
      <c r="K272" s="10">
        <f>IF(延労働時間数!K272=0,"",支払総額!K272/延労働時間数!K272)</f>
        <v>287.35362063910878</v>
      </c>
    </row>
    <row r="273" spans="1:11" ht="20.149999999999999" customHeight="1" x14ac:dyDescent="0.2">
      <c r="A273" s="9">
        <v>362</v>
      </c>
      <c r="B273" s="9">
        <v>3412700472</v>
      </c>
      <c r="C273" s="111" t="s">
        <v>1254</v>
      </c>
      <c r="D273" s="9"/>
      <c r="E273" s="9"/>
      <c r="F273" s="9"/>
      <c r="G273" s="10">
        <f>IF(延労働時間数!G273=0,"",支払総額!G273/延労働時間数!G273)</f>
        <v>128.19940476190476</v>
      </c>
      <c r="H273" s="10">
        <f>IF(延労働時間数!H273=0,"",支払総額!H273/延労働時間数!H273)</f>
        <v>124.12919569347689</v>
      </c>
      <c r="I273" s="10">
        <f>IF(延労働時間数!I273=0,"",支払総額!I273/延労働時間数!I273)</f>
        <v>143.64016008352183</v>
      </c>
      <c r="J273" s="10">
        <f>IF(延労働時間数!J273=0,"",支払総額!J273/延労働時間数!J273)</f>
        <v>153.84059019239115</v>
      </c>
      <c r="K273" s="10">
        <f>IF(延労働時間数!K273=0,"",支払総額!K273/延労働時間数!K273)</f>
        <v>143.32160342717259</v>
      </c>
    </row>
    <row r="274" spans="1:11" ht="20.149999999999999" customHeight="1" x14ac:dyDescent="0.2">
      <c r="A274" s="9">
        <v>363</v>
      </c>
      <c r="B274" s="9">
        <v>3412500807</v>
      </c>
      <c r="C274" s="81" t="s">
        <v>2521</v>
      </c>
      <c r="D274" s="9"/>
      <c r="E274" s="9"/>
      <c r="F274" s="9"/>
      <c r="G274" s="10">
        <f>IF(延労働時間数!G274=0,"",支払総額!G274/延労働時間数!G274)</f>
        <v>300</v>
      </c>
      <c r="H274" s="10">
        <f>IF(延労働時間数!H274=0,"",支払総額!H274/延労働時間数!H274)</f>
        <v>347.20468890892698</v>
      </c>
      <c r="I274" s="10">
        <f>IF(延労働時間数!I274=0,"",支払総額!I274/延労働時間数!I274)</f>
        <v>371.58745392586411</v>
      </c>
      <c r="J274" s="10">
        <f>IF(延労働時間数!J274=0,"",支払総額!J274/延労働時間数!J274)</f>
        <v>365.97336809758821</v>
      </c>
      <c r="K274" s="10">
        <f>IF(延労働時間数!K274=0,"",支払総額!K274/延労働時間数!K274)</f>
        <v>339.76461091378752</v>
      </c>
    </row>
    <row r="275" spans="1:11" ht="20.149999999999999" customHeight="1" x14ac:dyDescent="0.2">
      <c r="A275" s="9">
        <v>364</v>
      </c>
      <c r="B275" s="9">
        <v>3411901105</v>
      </c>
      <c r="C275" s="111" t="s">
        <v>1255</v>
      </c>
      <c r="D275" s="9"/>
      <c r="E275" s="9"/>
      <c r="F275" s="9"/>
      <c r="G275" s="10">
        <f>IF(延労働時間数!G275=0,"",支払総額!G275/延労働時間数!G275)</f>
        <v>150</v>
      </c>
      <c r="H275" s="10">
        <f>IF(延労働時間数!H275=0,"",支払総額!H275/延労働時間数!H275)</f>
        <v>281.32802994852597</v>
      </c>
      <c r="I275" s="10">
        <f>IF(延労働時間数!I275=0,"",支払総額!I275/延労働時間数!I275)</f>
        <v>244.18543303268353</v>
      </c>
      <c r="J275" s="10">
        <f>IF(延労働時間数!J275=0,"",支払総額!J275/延労働時間数!J275)</f>
        <v>242.91435808136774</v>
      </c>
      <c r="K275" s="10">
        <f>IF(延労働時間数!K275=0,"",支払総額!K275/延労働時間数!K275)</f>
        <v>244.16175329712956</v>
      </c>
    </row>
    <row r="276" spans="1:11" ht="20.149999999999999" customHeight="1" x14ac:dyDescent="0.2">
      <c r="A276" s="9">
        <v>365</v>
      </c>
      <c r="B276" s="9">
        <v>3410550523</v>
      </c>
      <c r="C276" s="111" t="s">
        <v>1256</v>
      </c>
      <c r="D276" s="9"/>
      <c r="E276" s="9"/>
      <c r="F276" s="9"/>
      <c r="G276" s="10">
        <f>IF(延労働時間数!G276=0,"",支払総額!G276/延労働時間数!G276)</f>
        <v>194.70969289827255</v>
      </c>
      <c r="H276" s="10" t="str">
        <f>IF(延労働時間数!H276=0,"",支払総額!H276/延労働時間数!H276)</f>
        <v/>
      </c>
      <c r="I276" s="10" t="str">
        <f>IF(延労働時間数!I276=0,"",支払総額!I276/延労働時間数!I276)</f>
        <v/>
      </c>
      <c r="J276" s="10">
        <f>IF(延労働時間数!J276=0,"",支払総額!J276/延労働時間数!J276)</f>
        <v>216.53906829992576</v>
      </c>
      <c r="K276" s="10">
        <f>IF(延労働時間数!K276=0,"",支払総額!K276/延労働時間数!K276)</f>
        <v>221.06406685236769</v>
      </c>
    </row>
    <row r="277" spans="1:11" ht="20.149999999999999" customHeight="1" x14ac:dyDescent="0.2">
      <c r="A277" s="9">
        <v>366</v>
      </c>
      <c r="B277" s="9">
        <v>3410213502</v>
      </c>
      <c r="C277" s="111" t="s">
        <v>1257</v>
      </c>
      <c r="D277" s="9"/>
      <c r="E277" s="9"/>
      <c r="F277" s="9"/>
      <c r="G277" s="10" t="str">
        <f>IF(延労働時間数!G277=0,"",支払総額!G277/延労働時間数!G277)</f>
        <v/>
      </c>
      <c r="H277" s="10" t="str">
        <f>IF(延労働時間数!H277=0,"",支払総額!H277/延労働時間数!H277)</f>
        <v/>
      </c>
      <c r="I277" s="10">
        <f>IF(延労働時間数!I277=0,"",支払総額!I277/延労働時間数!I277)</f>
        <v>370.2504500121625</v>
      </c>
      <c r="J277" s="10">
        <f>IF(延労働時間数!J277=0,"",支払総額!J277/延労働時間数!J277)</f>
        <v>296.45191831683167</v>
      </c>
      <c r="K277" s="10">
        <f>IF(延労働時間数!K277=0,"",支払総額!K277/延労働時間数!K277)</f>
        <v>488.47794117647061</v>
      </c>
    </row>
    <row r="278" spans="1:11" ht="20.149999999999999" customHeight="1" x14ac:dyDescent="0.2">
      <c r="A278" s="9">
        <v>367</v>
      </c>
      <c r="B278" s="9">
        <v>3410550556</v>
      </c>
      <c r="C278" s="111" t="s">
        <v>1258</v>
      </c>
      <c r="D278" s="9"/>
      <c r="E278" s="9"/>
      <c r="F278" s="9"/>
      <c r="G278" s="10" t="str">
        <f>IF(延労働時間数!G278=0,"",支払総額!G278/延労働時間数!G278)</f>
        <v/>
      </c>
      <c r="H278" s="10" t="str">
        <f>IF(延労働時間数!H278=0,"",支払総額!H278/延労働時間数!H278)</f>
        <v/>
      </c>
      <c r="I278" s="10">
        <f>IF(延労働時間数!I278=0,"",支払総額!I278/延労働時間数!I278)</f>
        <v>184.52572791164658</v>
      </c>
      <c r="J278" s="10">
        <f>IF(延労働時間数!J278=0,"",支払総額!J278/延労働時間数!J278)</f>
        <v>170.31846153846155</v>
      </c>
      <c r="K278" s="10">
        <f>IF(延労働時間数!K278=0,"",支払総額!K278/延労働時間数!K278)</f>
        <v>166.6251639592372</v>
      </c>
    </row>
    <row r="279" spans="1:11" ht="20.149999999999999" customHeight="1" x14ac:dyDescent="0.2">
      <c r="A279" s="9">
        <v>368</v>
      </c>
      <c r="B279" s="9">
        <v>3410213338</v>
      </c>
      <c r="C279" s="111" t="s">
        <v>1259</v>
      </c>
      <c r="D279" s="9"/>
      <c r="E279" s="9"/>
      <c r="F279" s="9"/>
      <c r="G279" s="10">
        <f>IF(延労働時間数!G279=0,"",支払総額!G279/延労働時間数!G279)</f>
        <v>753.75765095119937</v>
      </c>
      <c r="H279" s="10">
        <f>IF(延労働時間数!H279=0,"",支払総額!H279/延労働時間数!H279)</f>
        <v>768.32677165354335</v>
      </c>
      <c r="I279" s="10">
        <f>IF(延労働時間数!I279=0,"",支払総額!I279/延労働時間数!I279)</f>
        <v>541.45196506550224</v>
      </c>
      <c r="J279" s="10">
        <f>IF(延労働時間数!J279=0,"",支払総額!J279/延労働時間数!J279)</f>
        <v>537.10023515579076</v>
      </c>
      <c r="K279" s="10">
        <f>IF(延労働時間数!K279=0,"",支払総額!K279/延労働時間数!K279)</f>
        <v>520.34985601372466</v>
      </c>
    </row>
    <row r="280" spans="1:11" ht="20.149999999999999" customHeight="1" x14ac:dyDescent="0.2">
      <c r="A280" s="9">
        <v>369</v>
      </c>
      <c r="B280" s="9">
        <v>3410214005</v>
      </c>
      <c r="C280" s="111" t="s">
        <v>1320</v>
      </c>
      <c r="D280" s="9"/>
      <c r="E280" s="9"/>
      <c r="F280" s="9"/>
      <c r="G280" s="10">
        <f>IF(延労働時間数!G280=0,"",支払総額!G280/延労働時間数!G280)</f>
        <v>1111.7402879652268</v>
      </c>
      <c r="H280" s="10">
        <f>IF(延労働時間数!H280=0,"",支払総額!H280/延労働時間数!H280)</f>
        <v>1128.4541518084563</v>
      </c>
      <c r="I280" s="10" t="str">
        <f>IF(延労働時間数!I280=0,"",支払総額!I280/延労働時間数!I280)</f>
        <v/>
      </c>
      <c r="J280" s="10" t="str">
        <f>IF(延労働時間数!J280=0,"",支払総額!J280/延労働時間数!J280)</f>
        <v/>
      </c>
      <c r="K280" s="10">
        <f>IF(延労働時間数!K280=0,"",支払総額!K280/延労働時間数!K280)</f>
        <v>896.74894467896024</v>
      </c>
    </row>
    <row r="281" spans="1:11" ht="20.149999999999999" customHeight="1" x14ac:dyDescent="0.2">
      <c r="A281" s="9">
        <v>370</v>
      </c>
      <c r="B281" s="9">
        <v>3410214203</v>
      </c>
      <c r="C281" s="111" t="s">
        <v>1260</v>
      </c>
      <c r="D281" s="9"/>
      <c r="E281" s="9"/>
      <c r="F281" s="9"/>
      <c r="G281" s="10">
        <f>IF(延労働時間数!G281=0,"",支払総額!G281/延労働時間数!G281)</f>
        <v>125</v>
      </c>
      <c r="H281" s="10">
        <f>IF(延労働時間数!H281=0,"",支払総額!H281/延労働時間数!H281)</f>
        <v>122.0193740685544</v>
      </c>
      <c r="I281" s="10">
        <f>IF(延労働時間数!I281=0,"",支払総額!I281/延労働時間数!I281)</f>
        <v>170.02781641168289</v>
      </c>
      <c r="J281" s="10">
        <f>IF(延労働時間数!J281=0,"",支払総額!J281/延労働時間数!J281)</f>
        <v>234.53615886188501</v>
      </c>
      <c r="K281" s="10">
        <f>IF(延労働時間数!K281=0,"",支払総額!K281/延労働時間数!K281)</f>
        <v>236.05334538878841</v>
      </c>
    </row>
    <row r="282" spans="1:11" ht="20.149999999999999" customHeight="1" x14ac:dyDescent="0.2">
      <c r="A282" s="76">
        <v>373</v>
      </c>
      <c r="B282" s="9">
        <v>3412700498</v>
      </c>
      <c r="C282" s="111" t="s">
        <v>1321</v>
      </c>
      <c r="D282" s="9"/>
      <c r="E282" s="9"/>
      <c r="F282" s="9"/>
      <c r="G282" s="10" t="str">
        <f>IF(延労働時間数!G282=0,"",支払総額!G282/延労働時間数!G282)</f>
        <v/>
      </c>
      <c r="H282" s="10" t="str">
        <f>IF(延労働時間数!H282=0,"",支払総額!H282/延労働時間数!H282)</f>
        <v/>
      </c>
      <c r="I282" s="10">
        <f>IF(延労働時間数!I282=0,"",支払総額!I282/延労働時間数!I282)</f>
        <v>320.17892226990938</v>
      </c>
      <c r="J282" s="10">
        <f>IF(延労働時間数!J282=0,"",支払総額!J282/延労働時間数!J282)</f>
        <v>348.260225551254</v>
      </c>
      <c r="K282" s="10">
        <f>IF(延労働時間数!K282=0,"",支払総額!K282/延労働時間数!K282)</f>
        <v>364.13269601198544</v>
      </c>
    </row>
    <row r="283" spans="1:11" ht="20.149999999999999" customHeight="1" x14ac:dyDescent="0.2">
      <c r="A283" s="76">
        <v>374</v>
      </c>
      <c r="B283" s="9">
        <v>3413600242</v>
      </c>
      <c r="C283" s="111" t="s">
        <v>1261</v>
      </c>
      <c r="D283" s="9"/>
      <c r="E283" s="9"/>
      <c r="F283" s="9"/>
      <c r="G283" s="10" t="str">
        <f>IF(延労働時間数!G283=0,"",支払総額!G283/延労働時間数!G283)</f>
        <v/>
      </c>
      <c r="H283" s="10" t="str">
        <f>IF(延労働時間数!H283=0,"",支払総額!H283/延労働時間数!H283)</f>
        <v/>
      </c>
      <c r="I283" s="10" t="str">
        <f>IF(延労働時間数!I283=0,"",支払総額!I283/延労働時間数!I283)</f>
        <v/>
      </c>
      <c r="J283" s="10">
        <f>IF(延労働時間数!J283=0,"",支払総額!J283/延労働時間数!J283)</f>
        <v>351.13938096165077</v>
      </c>
      <c r="K283" s="10">
        <f>IF(延労働時間数!K283=0,"",支払総額!K283/延労働時間数!K283)</f>
        <v>315.54650698602796</v>
      </c>
    </row>
    <row r="284" spans="1:11" ht="20.149999999999999" customHeight="1" x14ac:dyDescent="0.2">
      <c r="A284" s="76">
        <v>375</v>
      </c>
      <c r="B284" s="9">
        <v>3411700317</v>
      </c>
      <c r="C284" s="111" t="s">
        <v>1262</v>
      </c>
      <c r="D284" s="9"/>
      <c r="E284" s="9"/>
      <c r="F284" s="9"/>
      <c r="G284" s="10" t="str">
        <f>IF(延労働時間数!G284=0,"",支払総額!G284/延労働時間数!G284)</f>
        <v/>
      </c>
      <c r="H284" s="10">
        <f>IF(延労働時間数!H284=0,"",支払総額!H284/延労働時間数!H284)</f>
        <v>257.34305983134789</v>
      </c>
      <c r="I284" s="10">
        <f>IF(延労働時間数!I284=0,"",支払総額!I284/延労働時間数!I284)</f>
        <v>254.27906725682823</v>
      </c>
      <c r="J284" s="10">
        <f>IF(延労働時間数!J284=0,"",支払総額!J284/延労働時間数!J284)</f>
        <v>267.36717331039097</v>
      </c>
      <c r="K284" s="10">
        <f>IF(延労働時間数!K284=0,"",支払総額!K284/延労働時間数!K284)</f>
        <v>307.44242059310551</v>
      </c>
    </row>
    <row r="285" spans="1:11" ht="20.149999999999999" customHeight="1" x14ac:dyDescent="0.2">
      <c r="A285" s="9">
        <v>377</v>
      </c>
      <c r="B285" s="9">
        <v>3410213668</v>
      </c>
      <c r="C285" s="111" t="s">
        <v>1401</v>
      </c>
      <c r="D285" s="9"/>
      <c r="E285" s="9"/>
      <c r="F285" s="9"/>
      <c r="G285" s="10" t="str">
        <f>IF(延労働時間数!G285=0,"",支払総額!G285/延労働時間数!G285)</f>
        <v/>
      </c>
      <c r="H285" s="10" t="str">
        <f>IF(延労働時間数!H285=0,"",支払総額!H285/延労働時間数!H285)</f>
        <v/>
      </c>
      <c r="I285" s="10">
        <f>IF(延労働時間数!I285=0,"",支払総額!I285/延労働時間数!I285)</f>
        <v>846.90344748157247</v>
      </c>
      <c r="J285" s="10">
        <f>IF(延労働時間数!J285=0,"",支払総額!J285/延労働時間数!J285)</f>
        <v>715.35483333729871</v>
      </c>
      <c r="K285" s="10">
        <f>IF(延労働時間数!K285=0,"",支払総額!K285/延労働時間数!K285)</f>
        <v>658.07123155611498</v>
      </c>
    </row>
    <row r="286" spans="1:11" ht="20.149999999999999" customHeight="1" x14ac:dyDescent="0.2">
      <c r="A286" s="9">
        <v>378</v>
      </c>
      <c r="B286" s="9">
        <v>3411502333</v>
      </c>
      <c r="C286" s="111" t="s">
        <v>1263</v>
      </c>
      <c r="D286" s="9"/>
      <c r="E286" s="9"/>
      <c r="F286" s="9"/>
      <c r="G286" s="10" t="str">
        <f>IF(延労働時間数!G286=0,"",支払総額!G286/延労働時間数!G286)</f>
        <v/>
      </c>
      <c r="H286" s="10">
        <f>IF(延労働時間数!H286=0,"",支払総額!H286/延労働時間数!H286)</f>
        <v>422.58072550081215</v>
      </c>
      <c r="I286" s="10">
        <f>IF(延労働時間数!I286=0,"",支払総額!I286/延労働時間数!I286)</f>
        <v>569.49498217351118</v>
      </c>
      <c r="J286" s="10" t="str">
        <f>IF(延労働時間数!J286=0,"",支払総額!J286/延労働時間数!J286)</f>
        <v/>
      </c>
      <c r="K286" s="10">
        <f>IF(延労働時間数!K286=0,"",支払総額!K286/延労働時間数!K286)</f>
        <v>520.32397159195716</v>
      </c>
    </row>
    <row r="287" spans="1:11" ht="20.149999999999999" customHeight="1" x14ac:dyDescent="0.2">
      <c r="A287" s="9">
        <v>381</v>
      </c>
      <c r="B287" s="9">
        <v>3412700480</v>
      </c>
      <c r="C287" s="111" t="s">
        <v>1264</v>
      </c>
      <c r="D287" s="9"/>
      <c r="E287" s="9"/>
      <c r="F287" s="9"/>
      <c r="G287" s="10">
        <f>IF(延労働時間数!G287=0,"",支払総額!G287/延労働時間数!G287)</f>
        <v>349.94193762441938</v>
      </c>
      <c r="H287" s="10">
        <f>IF(延労働時間数!H287=0,"",支払総額!H287/延労働時間数!H287)</f>
        <v>350</v>
      </c>
      <c r="I287" s="10">
        <f>IF(延労働時間数!I287=0,"",支払総額!I287/延労働時間数!I287)</f>
        <v>361.3035191297476</v>
      </c>
      <c r="J287" s="10">
        <f>IF(延労働時間数!J287=0,"",支払総額!J287/延労働時間数!J287)</f>
        <v>362.98897447515481</v>
      </c>
      <c r="K287" s="10">
        <f>IF(延労働時間数!K287=0,"",支払総額!K287/延労働時間数!K287)</f>
        <v>352.54794520547944</v>
      </c>
    </row>
    <row r="288" spans="1:11" ht="20.149999999999999" customHeight="1" x14ac:dyDescent="0.2">
      <c r="A288" s="9">
        <v>383</v>
      </c>
      <c r="B288" s="9">
        <v>3410213247</v>
      </c>
      <c r="C288" s="111" t="s">
        <v>1408</v>
      </c>
      <c r="D288" s="9"/>
      <c r="E288" s="9"/>
      <c r="F288" s="9"/>
      <c r="G288" s="10" t="str">
        <f>IF(延労働時間数!G288=0,"",支払総額!G288/延労働時間数!G288)</f>
        <v/>
      </c>
      <c r="H288" s="10">
        <f>IF(延労働時間数!H288=0,"",支払総額!H288/延労働時間数!H288)</f>
        <v>269.84777255428702</v>
      </c>
      <c r="I288" s="10">
        <f>IF(延労働時間数!I288=0,"",支払総額!I288/延労働時間数!I288)</f>
        <v>283.33721280499492</v>
      </c>
      <c r="J288" s="10">
        <f>IF(延労働時間数!J288=0,"",支払総額!J288/延労働時間数!J288)</f>
        <v>241.01093860268173</v>
      </c>
      <c r="K288" s="10">
        <f>IF(延労働時間数!K288=0,"",支払総額!K288/延労働時間数!K288)</f>
        <v>204.29159760936167</v>
      </c>
    </row>
    <row r="289" spans="1:11" ht="20.149999999999999" customHeight="1" x14ac:dyDescent="0.2">
      <c r="A289" s="9">
        <v>385</v>
      </c>
      <c r="B289" s="9">
        <v>3411501384</v>
      </c>
      <c r="C289" s="111" t="s">
        <v>1265</v>
      </c>
      <c r="D289" s="9"/>
      <c r="E289" s="9"/>
      <c r="F289" s="9"/>
      <c r="G289" s="10">
        <f>IF(延労働時間数!G289=0,"",支払総額!G289/延労働時間数!G289)</f>
        <v>743.71096774193552</v>
      </c>
      <c r="H289" s="10">
        <f>IF(延労働時間数!H289=0,"",支払総額!H289/延労働時間数!H289)</f>
        <v>951.22031249999998</v>
      </c>
      <c r="I289" s="10">
        <f>IF(延労働時間数!I289=0,"",支払総額!I289/延労働時間数!I289)</f>
        <v>968.45094477601378</v>
      </c>
      <c r="J289" s="10">
        <f>IF(延労働時間数!J289=0,"",支払総額!J289/延労働時間数!J289)</f>
        <v>965.62345108193085</v>
      </c>
      <c r="K289" s="10">
        <f>IF(延労働時間数!K289=0,"",支払総額!K289/延労働時間数!K289)</f>
        <v>989.49867815529228</v>
      </c>
    </row>
    <row r="290" spans="1:11" ht="20.149999999999999" customHeight="1" x14ac:dyDescent="0.2">
      <c r="A290" s="9">
        <v>386</v>
      </c>
      <c r="B290" s="9">
        <v>3410209310</v>
      </c>
      <c r="C290" s="81" t="s">
        <v>2522</v>
      </c>
      <c r="D290" s="9"/>
      <c r="E290" s="9"/>
      <c r="F290" s="9"/>
      <c r="G290" s="10" t="str">
        <f>IF(延労働時間数!G290=0,"",支払総額!G290/延労働時間数!G290)</f>
        <v/>
      </c>
      <c r="H290" s="10">
        <f>IF(延労働時間数!H290=0,"",支払総額!H290/延労働時間数!H290)</f>
        <v>124.80366492146597</v>
      </c>
      <c r="I290" s="10">
        <f>IF(延労働時間数!I290=0,"",支払総額!I290/延労働時間数!I290)</f>
        <v>99.4792937399679</v>
      </c>
      <c r="J290" s="10">
        <f>IF(延労働時間数!J290=0,"",支払総額!J290/延労働時間数!J290)</f>
        <v>92.17014413869569</v>
      </c>
      <c r="K290" s="10">
        <f>IF(延労働時間数!K290=0,"",支払総額!K290/延労働時間数!K290)</f>
        <v>105.61846120313862</v>
      </c>
    </row>
    <row r="291" spans="1:11" ht="20.149999999999999" customHeight="1" x14ac:dyDescent="0.2">
      <c r="A291" s="9">
        <v>388</v>
      </c>
      <c r="B291" s="9">
        <v>3410114551</v>
      </c>
      <c r="C291" s="111" t="s">
        <v>1335</v>
      </c>
      <c r="D291" s="9"/>
      <c r="E291" s="9"/>
      <c r="F291" s="9"/>
      <c r="G291" s="10" t="str">
        <f>IF(延労働時間数!G291=0,"",支払総額!G291/延労働時間数!G291)</f>
        <v/>
      </c>
      <c r="H291" s="10">
        <f>IF(延労働時間数!H291=0,"",支払総額!H291/延労働時間数!H291)</f>
        <v>191.73609088260997</v>
      </c>
      <c r="I291" s="10">
        <f>IF(延労働時間数!I291=0,"",支払総額!I291/延労働時間数!I291)</f>
        <v>207.12971161900202</v>
      </c>
      <c r="J291" s="10">
        <f>IF(延労働時間数!J291=0,"",支払総額!J291/延労働時間数!J291)</f>
        <v>218.82963320463321</v>
      </c>
      <c r="K291" s="10">
        <f>IF(延労働時間数!K291=0,"",支払総額!K291/延労働時間数!K291)</f>
        <v>258.77185948835432</v>
      </c>
    </row>
    <row r="292" spans="1:11" ht="20.149999999999999" customHeight="1" x14ac:dyDescent="0.2">
      <c r="A292" s="9">
        <v>389</v>
      </c>
      <c r="B292" s="9">
        <v>3410114890</v>
      </c>
      <c r="C292" s="111" t="s">
        <v>1336</v>
      </c>
      <c r="D292" s="9"/>
      <c r="E292" s="9"/>
      <c r="F292" s="9"/>
      <c r="G292" s="10" t="str">
        <f>IF(延労働時間数!G292=0,"",支払総額!G292/延労働時間数!G292)</f>
        <v/>
      </c>
      <c r="H292" s="10" t="str">
        <f>IF(延労働時間数!H292=0,"",支払総額!H292/延労働時間数!H292)</f>
        <v/>
      </c>
      <c r="I292" s="10">
        <f>IF(延労働時間数!I292=0,"",支払総額!I292/延労働時間数!I292)</f>
        <v>318.37949743003998</v>
      </c>
      <c r="J292" s="10">
        <f>IF(延労働時間数!J292=0,"",支払総額!J292/延労働時間数!J292)</f>
        <v>308.24751644046455</v>
      </c>
      <c r="K292" s="10">
        <f>IF(延労働時間数!K292=0,"",支払総額!K292/延労働時間数!K292)</f>
        <v>326.1698372107528</v>
      </c>
    </row>
    <row r="293" spans="1:11" ht="20.149999999999999" customHeight="1" x14ac:dyDescent="0.2">
      <c r="A293" s="9">
        <v>390</v>
      </c>
      <c r="B293" s="9">
        <v>3410115467</v>
      </c>
      <c r="C293" s="111" t="s">
        <v>1489</v>
      </c>
      <c r="D293" s="9"/>
      <c r="E293" s="9"/>
      <c r="F293" s="9"/>
      <c r="G293" s="10" t="str">
        <f>IF(延労働時間数!G293=0,"",支払総額!G293/延労働時間数!G293)</f>
        <v/>
      </c>
      <c r="H293" s="10" t="str">
        <f>IF(延労働時間数!H293=0,"",支払総額!H293/延労働時間数!H293)</f>
        <v/>
      </c>
      <c r="I293" s="10" t="str">
        <f>IF(延労働時間数!I293=0,"",支払総額!I293/延労働時間数!I293)</f>
        <v/>
      </c>
      <c r="J293" s="10" t="str">
        <f>IF(延労働時間数!J293=0,"",支払総額!J293/延労働時間数!J293)</f>
        <v/>
      </c>
      <c r="K293" s="10" t="str">
        <f>IF(延労働時間数!K293=0,"",支払総額!K293/延労働時間数!K293)</f>
        <v/>
      </c>
    </row>
    <row r="294" spans="1:11" ht="20.149999999999999" customHeight="1" x14ac:dyDescent="0.2">
      <c r="A294" s="9">
        <v>391</v>
      </c>
      <c r="B294" s="9">
        <v>3410214815</v>
      </c>
      <c r="C294" s="111" t="s">
        <v>1337</v>
      </c>
      <c r="D294" s="9"/>
      <c r="E294" s="9"/>
      <c r="F294" s="9"/>
      <c r="G294" s="10" t="str">
        <f>IF(延労働時間数!G294=0,"",支払総額!G294/延労働時間数!G294)</f>
        <v/>
      </c>
      <c r="H294" s="10" t="str">
        <f>IF(延労働時間数!H294=0,"",支払総額!H294/延労働時間数!H294)</f>
        <v/>
      </c>
      <c r="I294" s="10" t="str">
        <f>IF(延労働時間数!I294=0,"",支払総額!I294/延労働時間数!I294)</f>
        <v/>
      </c>
      <c r="J294" s="10">
        <f>IF(延労働時間数!J294=0,"",支払総額!J294/延労働時間数!J294)</f>
        <v>431.42779215976333</v>
      </c>
      <c r="K294" s="10">
        <f>IF(延労働時間数!K294=0,"",支払総額!K294/延労働時間数!K294)</f>
        <v>375.01579496758598</v>
      </c>
    </row>
    <row r="295" spans="1:11" ht="20.149999999999999" customHeight="1" x14ac:dyDescent="0.2">
      <c r="A295" s="9">
        <v>392</v>
      </c>
      <c r="B295" s="9">
        <v>3410214831</v>
      </c>
      <c r="C295" s="111" t="s">
        <v>1338</v>
      </c>
      <c r="D295" s="9"/>
      <c r="E295" s="9"/>
      <c r="F295" s="9"/>
      <c r="G295" s="10" t="str">
        <f>IF(延労働時間数!G295=0,"",支払総額!G295/延労働時間数!G295)</f>
        <v/>
      </c>
      <c r="H295" s="10" t="str">
        <f>IF(延労働時間数!H295=0,"",支払総額!H295/延労働時間数!H295)</f>
        <v/>
      </c>
      <c r="I295" s="10">
        <f>IF(延労働時間数!I295=0,"",支払総額!I295/延労働時間数!I295)</f>
        <v>310.47801630122831</v>
      </c>
      <c r="J295" s="10">
        <f>IF(延労働時間数!J295=0,"",支払総額!J295/延労働時間数!J295)</f>
        <v>220.60532807104096</v>
      </c>
      <c r="K295" s="10">
        <f>IF(延労働時間数!K295=0,"",支払総額!K295/延労働時間数!K295)</f>
        <v>304.13552290406221</v>
      </c>
    </row>
    <row r="296" spans="1:11" ht="20.149999999999999" customHeight="1" x14ac:dyDescent="0.2">
      <c r="A296" s="9">
        <v>393</v>
      </c>
      <c r="B296" s="9">
        <v>3410215051</v>
      </c>
      <c r="C296" s="111" t="s">
        <v>1339</v>
      </c>
      <c r="D296" s="9"/>
      <c r="E296" s="9"/>
      <c r="F296" s="9"/>
      <c r="G296" s="10" t="str">
        <f>IF(延労働時間数!G296=0,"",支払総額!G296/延労働時間数!G296)</f>
        <v/>
      </c>
      <c r="H296" s="10" t="str">
        <f>IF(延労働時間数!H296=0,"",支払総額!H296/延労働時間数!H296)</f>
        <v/>
      </c>
      <c r="I296" s="10">
        <f>IF(延労働時間数!I296=0,"",支払総額!I296/延労働時間数!I296)</f>
        <v>100</v>
      </c>
      <c r="J296" s="10">
        <f>IF(延労働時間数!J296=0,"",支払総額!J296/延労働時間数!J296)</f>
        <v>112.57861635220125</v>
      </c>
      <c r="K296" s="10">
        <f>IF(延労働時間数!K296=0,"",支払総額!K296/延労働時間数!K296)</f>
        <v>112.8130460104834</v>
      </c>
    </row>
    <row r="297" spans="1:11" ht="20.149999999999999" customHeight="1" x14ac:dyDescent="0.2">
      <c r="A297" s="9">
        <v>394</v>
      </c>
      <c r="B297" s="9">
        <v>3410215176</v>
      </c>
      <c r="C297" s="111" t="s">
        <v>1340</v>
      </c>
      <c r="D297" s="9"/>
      <c r="E297" s="9"/>
      <c r="F297" s="9"/>
      <c r="G297" s="10" t="str">
        <f>IF(延労働時間数!G297=0,"",支払総額!G297/延労働時間数!G297)</f>
        <v/>
      </c>
      <c r="H297" s="10">
        <f>IF(延労働時間数!H297=0,"",支払総額!H297/延労働時間数!H297)</f>
        <v>353.54466858789624</v>
      </c>
      <c r="I297" s="10">
        <f>IF(延労働時間数!I297=0,"",支払総額!I297/延労働時間数!I297)</f>
        <v>630.52243043725161</v>
      </c>
      <c r="J297" s="10">
        <f>IF(延労働時間数!J297=0,"",支払総額!J297/延労働時間数!J297)</f>
        <v>429.81927710843371</v>
      </c>
      <c r="K297" s="10">
        <f>IF(延労働時間数!K297=0,"",支払総額!K297/延労働時間数!K297)</f>
        <v>443.42747559274756</v>
      </c>
    </row>
    <row r="298" spans="1:11" ht="20.149999999999999" customHeight="1" x14ac:dyDescent="0.2">
      <c r="A298" s="9">
        <v>395</v>
      </c>
      <c r="B298" s="9">
        <v>3410215218</v>
      </c>
      <c r="C298" s="111" t="s">
        <v>1341</v>
      </c>
      <c r="D298" s="9"/>
      <c r="E298" s="9"/>
      <c r="F298" s="9"/>
      <c r="G298" s="10" t="str">
        <f>IF(延労働時間数!G298=0,"",支払総額!G298/延労働時間数!G298)</f>
        <v/>
      </c>
      <c r="H298" s="10">
        <f>IF(延労働時間数!H298=0,"",支払総額!H298/延労働時間数!H298)</f>
        <v>567.82376502002671</v>
      </c>
      <c r="I298" s="10">
        <f>IF(延労働時間数!I298=0,"",支払総額!I298/延労働時間数!I298)</f>
        <v>678.28854314002831</v>
      </c>
      <c r="J298" s="10">
        <f>IF(延労働時間数!J298=0,"",支払総額!J298/延労働時間数!J298)</f>
        <v>682.654102866117</v>
      </c>
      <c r="K298" s="10">
        <f>IF(延労働時間数!K298=0,"",支払総額!K298/延労働時間数!K298)</f>
        <v>621.28050937389457</v>
      </c>
    </row>
    <row r="299" spans="1:11" ht="20.149999999999999" customHeight="1" x14ac:dyDescent="0.2">
      <c r="A299" s="9">
        <v>396</v>
      </c>
      <c r="B299" s="9">
        <v>3410550630</v>
      </c>
      <c r="C299" s="111" t="s">
        <v>1496</v>
      </c>
      <c r="D299" s="9"/>
      <c r="E299" s="9"/>
      <c r="F299" s="9"/>
      <c r="G299" s="10" t="str">
        <f>IF(延労働時間数!G299=0,"",支払総額!G299/延労働時間数!G299)</f>
        <v/>
      </c>
      <c r="H299" s="10" t="str">
        <f>IF(延労働時間数!H299=0,"",支払総額!H299/延労働時間数!H299)</f>
        <v/>
      </c>
      <c r="I299" s="10">
        <f>IF(延労働時間数!I299=0,"",支払総額!I299/延労働時間数!I299)</f>
        <v>372.8642693826647</v>
      </c>
      <c r="J299" s="61" t="str">
        <f>IF(延労働時間数!J299=0,"",支払総額!J299/延労働時間数!J299)</f>
        <v/>
      </c>
      <c r="K299" s="61">
        <f>IF(延労働時間数!K299=0,"",支払総額!K299/延労働時間数!K299)</f>
        <v>280.09345034942305</v>
      </c>
    </row>
    <row r="300" spans="1:11" ht="20.149999999999999" customHeight="1" x14ac:dyDescent="0.2">
      <c r="A300" s="9">
        <v>397</v>
      </c>
      <c r="B300" s="9">
        <v>3410550648</v>
      </c>
      <c r="C300" s="111" t="s">
        <v>1522</v>
      </c>
      <c r="D300" s="9"/>
      <c r="E300" s="9"/>
      <c r="F300" s="9"/>
      <c r="G300" s="10" t="str">
        <f>IF(延労働時間数!G300=0,"",支払総額!G300/延労働時間数!G300)</f>
        <v/>
      </c>
      <c r="H300" s="10" t="str">
        <f>IF(延労働時間数!H300=0,"",支払総額!H300/延労働時間数!H300)</f>
        <v/>
      </c>
      <c r="I300" s="10">
        <f>IF(延労働時間数!I300=0,"",支払総額!I300/延労働時間数!I300)</f>
        <v>209.11601029914959</v>
      </c>
      <c r="J300" s="10">
        <f>IF(延労働時間数!J300=0,"",支払総額!J300/延労働時間数!J300)</f>
        <v>185.57534169525846</v>
      </c>
      <c r="K300" s="10">
        <f>IF(延労働時間数!K300=0,"",支払総額!K300/延労働時間数!K300)</f>
        <v>180.1610316846986</v>
      </c>
    </row>
    <row r="301" spans="1:11" ht="20.149999999999999" customHeight="1" x14ac:dyDescent="0.2">
      <c r="A301" s="9">
        <v>398</v>
      </c>
      <c r="B301" s="9">
        <v>3410900579</v>
      </c>
      <c r="C301" s="111" t="s">
        <v>390</v>
      </c>
      <c r="D301" s="9"/>
      <c r="E301" s="9"/>
      <c r="F301" s="9"/>
      <c r="G301" s="10" t="str">
        <f>IF(延労働時間数!G301=0,"",支払総額!G301/延労働時間数!G301)</f>
        <v/>
      </c>
      <c r="H301" s="10">
        <f>IF(延労働時間数!H301=0,"",支払総額!H301/延労働時間数!H301)</f>
        <v>178.03592056768798</v>
      </c>
      <c r="I301" s="10">
        <f>IF(延労働時間数!I301=0,"",支払総額!I301/延労働時間数!I301)</f>
        <v>156.84012606739756</v>
      </c>
      <c r="J301" s="10">
        <f>IF(延労働時間数!J301=0,"",支払総額!J301/延労働時間数!J301)</f>
        <v>164.33968121306191</v>
      </c>
      <c r="K301" s="51" t="str">
        <f>IF(延労働時間数!K301=0,"",支払総額!K301/延労働時間数!K301)</f>
        <v/>
      </c>
    </row>
    <row r="302" spans="1:11" ht="20.149999999999999" customHeight="1" x14ac:dyDescent="0.2">
      <c r="A302" s="9">
        <v>399</v>
      </c>
      <c r="B302" s="9">
        <v>3411100666</v>
      </c>
      <c r="C302" s="111" t="s">
        <v>1342</v>
      </c>
      <c r="D302" s="9"/>
      <c r="E302" s="9"/>
      <c r="F302" s="9"/>
      <c r="G302" s="10" t="str">
        <f>IF(延労働時間数!G302=0,"",支払総額!G302/延労働時間数!G302)</f>
        <v/>
      </c>
      <c r="H302" s="10">
        <f>IF(延労働時間数!H302=0,"",支払総額!H302/延労働時間数!H302)</f>
        <v>253.92616822429906</v>
      </c>
      <c r="I302" s="10">
        <f>IF(延労働時間数!I302=0,"",支払総額!I302/延労働時間数!I302)</f>
        <v>254.19623345961676</v>
      </c>
      <c r="J302" s="10">
        <f>IF(延労働時間数!J302=0,"",支払総額!J302/延労働時間数!J302)</f>
        <v>287.65671641791045</v>
      </c>
      <c r="K302" s="10">
        <f>IF(延労働時間数!K302=0,"",支払総額!K302/延労働時間数!K302)</f>
        <v>284.34828733255415</v>
      </c>
    </row>
    <row r="303" spans="1:11" ht="20.149999999999999" customHeight="1" x14ac:dyDescent="0.2">
      <c r="A303" s="9">
        <v>400</v>
      </c>
      <c r="B303" s="9">
        <v>3411100690</v>
      </c>
      <c r="C303" s="111" t="s">
        <v>1523</v>
      </c>
      <c r="D303" s="9"/>
      <c r="E303" s="9"/>
      <c r="F303" s="9"/>
      <c r="G303" s="10" t="str">
        <f>IF(延労働時間数!G303=0,"",支払総額!G303/延労働時間数!G303)</f>
        <v/>
      </c>
      <c r="H303" s="10" t="str">
        <f>IF(延労働時間数!H303=0,"",支払総額!H303/延労働時間数!H303)</f>
        <v/>
      </c>
      <c r="I303" s="10">
        <f>IF(延労働時間数!I303=0,"",支払総額!I303/延労働時間数!I303)</f>
        <v>286.59910556763634</v>
      </c>
      <c r="J303" s="10">
        <f>IF(延労働時間数!J303=0,"",支払総額!J303/延労働時間数!J303)</f>
        <v>287.31587142698254</v>
      </c>
      <c r="K303" s="10">
        <f>IF(延労働時間数!K303=0,"",支払総額!K303/延労働時間数!K303)</f>
        <v>339.00843127235566</v>
      </c>
    </row>
    <row r="304" spans="1:11" ht="20.149999999999999" customHeight="1" x14ac:dyDescent="0.2">
      <c r="A304" s="9">
        <v>401</v>
      </c>
      <c r="B304" s="9">
        <v>3411100773</v>
      </c>
      <c r="C304" s="111" t="s">
        <v>1343</v>
      </c>
      <c r="D304" s="9"/>
      <c r="E304" s="9"/>
      <c r="F304" s="9"/>
      <c r="G304" s="10" t="str">
        <f>IF(延労働時間数!G304=0,"",支払総額!G304/延労働時間数!G304)</f>
        <v/>
      </c>
      <c r="H304" s="10">
        <f>IF(延労働時間数!H304=0,"",支払総額!H304/延労働時間数!H304)</f>
        <v>131.93333333333334</v>
      </c>
      <c r="I304" s="10">
        <f>IF(延労働時間数!I304=0,"",支払総額!I304/延労働時間数!I304)</f>
        <v>176.97536509809706</v>
      </c>
      <c r="J304" s="10">
        <f>IF(延労働時間数!J304=0,"",支払総額!J304/延労働時間数!J304)</f>
        <v>235.36250953470633</v>
      </c>
      <c r="K304" s="10">
        <f>IF(延労働時間数!K304=0,"",支払総額!K304/延労働時間数!K304)</f>
        <v>305.63392504930965</v>
      </c>
    </row>
    <row r="305" spans="1:11" ht="20.149999999999999" customHeight="1" x14ac:dyDescent="0.2">
      <c r="A305" s="9">
        <v>402</v>
      </c>
      <c r="B305" s="9">
        <v>3411100781</v>
      </c>
      <c r="C305" s="111" t="s">
        <v>1505</v>
      </c>
      <c r="D305" s="9"/>
      <c r="E305" s="9"/>
      <c r="F305" s="9"/>
      <c r="G305" s="10" t="str">
        <f>IF(延労働時間数!G305=0,"",支払総額!G305/延労働時間数!G305)</f>
        <v/>
      </c>
      <c r="H305" s="10" t="str">
        <f>IF(延労働時間数!H305=0,"",支払総額!H305/延労働時間数!H305)</f>
        <v/>
      </c>
      <c r="I305" s="10">
        <f>IF(延労働時間数!I305=0,"",支払総額!I305/延労働時間数!I305)</f>
        <v>376.05685131195338</v>
      </c>
      <c r="J305" s="10">
        <f>IF(延労働時間数!J305=0,"",支払総額!J305/延労働時間数!J305)</f>
        <v>410.73699421965318</v>
      </c>
      <c r="K305" s="10">
        <f>IF(延労働時間数!K305=0,"",支払総額!K305/延労働時間数!K305)</f>
        <v>466.92052480772134</v>
      </c>
    </row>
    <row r="306" spans="1:11" ht="20.149999999999999" customHeight="1" x14ac:dyDescent="0.2">
      <c r="A306" s="9">
        <v>403</v>
      </c>
      <c r="B306" s="9">
        <v>3411502143</v>
      </c>
      <c r="C306" s="111" t="s">
        <v>1344</v>
      </c>
      <c r="D306" s="9"/>
      <c r="E306" s="9"/>
      <c r="F306" s="9"/>
      <c r="G306" s="10" t="str">
        <f>IF(延労働時間数!G306=0,"",支払総額!G306/延労働時間数!G306)</f>
        <v/>
      </c>
      <c r="H306" s="10" t="str">
        <f>IF(延労働時間数!H306=0,"",支払総額!H306/延労働時間数!H306)</f>
        <v/>
      </c>
      <c r="I306" s="10">
        <f>IF(延労働時間数!I306=0,"",支払総額!I306/延労働時間数!I306)</f>
        <v>75.56521181001284</v>
      </c>
      <c r="J306" s="10">
        <f>IF(延労働時間数!J306=0,"",支払総額!J306/延労働時間数!J306)</f>
        <v>75.14339887640449</v>
      </c>
      <c r="K306" s="10">
        <f>IF(延労働時間数!K306=0,"",支払総額!K306/延労働時間数!K306)</f>
        <v>76.3869696969697</v>
      </c>
    </row>
    <row r="307" spans="1:11" ht="20.149999999999999" customHeight="1" x14ac:dyDescent="0.2">
      <c r="A307" s="9">
        <v>404</v>
      </c>
      <c r="B307" s="9">
        <v>3411502846</v>
      </c>
      <c r="C307" s="111" t="s">
        <v>1345</v>
      </c>
      <c r="D307" s="9"/>
      <c r="E307" s="9"/>
      <c r="F307" s="9"/>
      <c r="G307" s="10" t="str">
        <f>IF(延労働時間数!G307=0,"",支払総額!G307/延労働時間数!G307)</f>
        <v/>
      </c>
      <c r="H307" s="10">
        <f>IF(延労働時間数!H307=0,"",支払総額!H307/延労働時間数!H307)</f>
        <v>285.79710144927537</v>
      </c>
      <c r="I307" s="10">
        <f>IF(延労働時間数!I307=0,"",支払総額!I307/延労働時間数!I307)</f>
        <v>288.29752446841985</v>
      </c>
      <c r="J307" s="10">
        <f>IF(延労働時間数!J307=0,"",支払総額!J307/延労働時間数!J307)</f>
        <v>287.52950289333393</v>
      </c>
      <c r="K307" s="10">
        <f>IF(延労働時間数!K307=0,"",支払総額!K307/延労働時間数!K307)</f>
        <v>315.16249481399529</v>
      </c>
    </row>
    <row r="308" spans="1:11" ht="20.149999999999999" customHeight="1" x14ac:dyDescent="0.2">
      <c r="A308" s="9">
        <v>405</v>
      </c>
      <c r="B308" s="9">
        <v>3411502929</v>
      </c>
      <c r="C308" s="111" t="s">
        <v>1525</v>
      </c>
      <c r="D308" s="9"/>
      <c r="E308" s="9"/>
      <c r="F308" s="9"/>
      <c r="G308" s="10" t="str">
        <f>IF(延労働時間数!G308=0,"",支払総額!G308/延労働時間数!G308)</f>
        <v/>
      </c>
      <c r="H308" s="10" t="str">
        <f>IF(延労働時間数!H308=0,"",支払総額!H308/延労働時間数!H308)</f>
        <v/>
      </c>
      <c r="I308" s="10">
        <f>IF(延労働時間数!I308=0,"",支払総額!I308/延労働時間数!I308)</f>
        <v>84.474673036031575</v>
      </c>
      <c r="J308" s="10">
        <f>IF(延労働時間数!J308=0,"",支払総額!J308/延労働時間数!J308)</f>
        <v>79.444444444444443</v>
      </c>
      <c r="K308" s="10">
        <f>IF(延労働時間数!K308=0,"",支払総額!K308/延労働時間数!K308)</f>
        <v>85.037188484279156</v>
      </c>
    </row>
    <row r="309" spans="1:11" ht="20.149999999999999" customHeight="1" x14ac:dyDescent="0.2">
      <c r="A309" s="9">
        <v>406</v>
      </c>
      <c r="B309" s="9">
        <v>3412300091</v>
      </c>
      <c r="C309" s="111" t="s">
        <v>1346</v>
      </c>
      <c r="D309" s="9"/>
      <c r="E309" s="9"/>
      <c r="F309" s="9"/>
      <c r="G309" s="10" t="str">
        <f>IF(延労働時間数!G309=0,"",支払総額!G309/延労働時間数!G309)</f>
        <v/>
      </c>
      <c r="H309" s="10">
        <f>IF(延労働時間数!H309=0,"",支払総額!H309/延労働時間数!H309)</f>
        <v>72.224938875305625</v>
      </c>
      <c r="I309" s="10">
        <f>IF(延労働時間数!I309=0,"",支払総額!I309/延労働時間数!I309)</f>
        <v>57.862869450759845</v>
      </c>
      <c r="J309" s="10">
        <f>IF(延労働時間数!J309=0,"",支払総額!J309/延労働時間数!J309)</f>
        <v>77.011198672749899</v>
      </c>
      <c r="K309" s="10">
        <f>IF(延労働時間数!K309=0,"",支払総額!K309/延労働時間数!K309)</f>
        <v>82.726716103136269</v>
      </c>
    </row>
    <row r="310" spans="1:11" ht="20.149999999999999" customHeight="1" x14ac:dyDescent="0.2">
      <c r="A310" s="9">
        <v>407</v>
      </c>
      <c r="B310" s="9">
        <v>3412500815</v>
      </c>
      <c r="C310" s="111" t="s">
        <v>1347</v>
      </c>
      <c r="D310" s="9"/>
      <c r="E310" s="9"/>
      <c r="F310" s="9"/>
      <c r="G310" s="10" t="str">
        <f>IF(延労働時間数!G310=0,"",支払総額!G310/延労働時間数!G310)</f>
        <v/>
      </c>
      <c r="H310" s="10">
        <f>IF(延労働時間数!H310=0,"",支払総額!H310/延労働時間数!H310)</f>
        <v>219.34595214683711</v>
      </c>
      <c r="I310" s="10">
        <f>IF(延労働時間数!I310=0,"",支払総額!I310/延労働時間数!I310)</f>
        <v>172.58621500823335</v>
      </c>
      <c r="J310" s="10">
        <f>IF(延労働時間数!J310=0,"",支払総額!J310/延労働時間数!J310)</f>
        <v>181.80484812309325</v>
      </c>
      <c r="K310" s="10">
        <f>IF(延労働時間数!K310=0,"",支払総額!K310/延労働時間数!K310)</f>
        <v>212.53369279926966</v>
      </c>
    </row>
    <row r="311" spans="1:11" ht="20.149999999999999" customHeight="1" x14ac:dyDescent="0.2">
      <c r="A311" s="9">
        <v>408</v>
      </c>
      <c r="B311" s="9">
        <v>3412500823</v>
      </c>
      <c r="C311" s="111" t="s">
        <v>1510</v>
      </c>
      <c r="D311" s="9"/>
      <c r="E311" s="9"/>
      <c r="F311" s="9"/>
      <c r="G311" s="10" t="str">
        <f>IF(延労働時間数!G311=0,"",支払総額!G311/延労働時間数!G311)</f>
        <v/>
      </c>
      <c r="H311" s="10" t="str">
        <f>IF(延労働時間数!H311=0,"",支払総額!H311/延労働時間数!H311)</f>
        <v/>
      </c>
      <c r="I311" s="10">
        <f>IF(延労働時間数!I311=0,"",支払総額!I311/延労働時間数!I311)</f>
        <v>251.98548909840895</v>
      </c>
      <c r="J311" s="10">
        <f>IF(延労働時間数!J311=0,"",支払総額!J311/延労働時間数!J311)</f>
        <v>267.18565511800671</v>
      </c>
      <c r="K311" s="10">
        <f>IF(延労働時間数!K311=0,"",支払総額!K311/延労働時間数!K311)</f>
        <v>256.00946692928392</v>
      </c>
    </row>
    <row r="312" spans="1:11" ht="20.149999999999999" customHeight="1" x14ac:dyDescent="0.2">
      <c r="A312" s="9">
        <v>409</v>
      </c>
      <c r="B312" s="9">
        <v>3412700514</v>
      </c>
      <c r="C312" s="111" t="s">
        <v>1348</v>
      </c>
      <c r="D312" s="9"/>
      <c r="E312" s="9"/>
      <c r="F312" s="9"/>
      <c r="G312" s="10" t="str">
        <f>IF(延労働時間数!G312=0,"",支払総額!G312/延労働時間数!G312)</f>
        <v/>
      </c>
      <c r="H312" s="10">
        <f>IF(延労働時間数!H312=0,"",支払総額!H312/延労働時間数!H312)</f>
        <v>161.34814814814814</v>
      </c>
      <c r="I312" s="10">
        <f>IF(延労働時間数!I312=0,"",支払総額!I312/延労働時間数!I312)</f>
        <v>146.3520685855778</v>
      </c>
      <c r="J312" s="10">
        <f>IF(延労働時間数!J312=0,"",支払総額!J312/延労働時間数!J312)</f>
        <v>151.72821555668531</v>
      </c>
      <c r="K312" s="10">
        <f>IF(延労働時間数!K312=0,"",支払総額!K312/延労働時間数!K312)</f>
        <v>149.67346349908627</v>
      </c>
    </row>
    <row r="313" spans="1:11" ht="20.149999999999999" customHeight="1" x14ac:dyDescent="0.2">
      <c r="A313" s="9">
        <v>410</v>
      </c>
      <c r="B313" s="9">
        <v>3413100136</v>
      </c>
      <c r="C313" s="111" t="s">
        <v>1526</v>
      </c>
      <c r="D313" s="9"/>
      <c r="E313" s="9"/>
      <c r="F313" s="9"/>
      <c r="G313" s="10" t="str">
        <f>IF(延労働時間数!G313=0,"",支払総額!G313/延労働時間数!G313)</f>
        <v/>
      </c>
      <c r="H313" s="10" t="str">
        <f>IF(延労働時間数!H313=0,"",支払総額!H313/延労働時間数!H313)</f>
        <v/>
      </c>
      <c r="I313" s="10" t="str">
        <f>IF(延労働時間数!I313=0,"",支払総額!I313/延労働時間数!I313)</f>
        <v/>
      </c>
      <c r="J313" s="10" t="str">
        <f>IF(延労働時間数!J313=0,"",支払総額!J313/延労働時間数!J313)</f>
        <v/>
      </c>
      <c r="K313" s="10" t="str">
        <f>IF(延労働時間数!K313=0,"",支払総額!K313/延労働時間数!K313)</f>
        <v/>
      </c>
    </row>
    <row r="314" spans="1:11" ht="20.149999999999999" customHeight="1" x14ac:dyDescent="0.2">
      <c r="A314" s="9">
        <v>411</v>
      </c>
      <c r="B314" s="9">
        <v>3413500053</v>
      </c>
      <c r="C314" s="111" t="s">
        <v>1349</v>
      </c>
      <c r="D314" s="9"/>
      <c r="E314" s="9"/>
      <c r="F314" s="9"/>
      <c r="G314" s="10" t="str">
        <f>IF(延労働時間数!G314=0,"",支払総額!G314/延労働時間数!G314)</f>
        <v/>
      </c>
      <c r="H314" s="10" t="str">
        <f>IF(延労働時間数!H314=0,"",支払総額!H314/延労働時間数!H314)</f>
        <v/>
      </c>
      <c r="I314" s="10">
        <f>IF(延労働時間数!I314=0,"",支払総額!I314/延労働時間数!I314)</f>
        <v>190.26580645161292</v>
      </c>
      <c r="J314" s="10">
        <f>IF(延労働時間数!J314=0,"",支払総額!J314/延労働時間数!J314)</f>
        <v>258.30498041410186</v>
      </c>
      <c r="K314" s="10">
        <f>IF(延労働時間数!K314=0,"",支払総額!K314/延労働時間数!K314)</f>
        <v>258.16089254257196</v>
      </c>
    </row>
    <row r="315" spans="1:11" ht="20.149999999999999" customHeight="1" x14ac:dyDescent="0.2">
      <c r="A315" s="9">
        <v>412</v>
      </c>
      <c r="B315" s="9">
        <v>3413505078</v>
      </c>
      <c r="C315" s="111" t="s">
        <v>428</v>
      </c>
      <c r="D315" s="10">
        <f>IF(延労働時間数!D315=0,"",支払総額!D315/延労働時間数!D315)</f>
        <v>150.27171969967821</v>
      </c>
      <c r="E315" s="10">
        <f>IF(延労働時間数!E315=0,"",支払総額!E315/延労働時間数!E315)</f>
        <v>195.12886391007626</v>
      </c>
      <c r="F315" s="10">
        <f>IF(延労働時間数!F315=0,"",支払総額!F315/延労働時間数!F315)</f>
        <v>213.99132676980778</v>
      </c>
      <c r="G315" s="10">
        <f>IF(延労働時間数!G315=0,"",支払総額!G315/延労働時間数!G315)</f>
        <v>183.39172425276828</v>
      </c>
      <c r="H315" s="10">
        <f>IF(延労働時間数!H315=0,"",支払総額!H315/延労働時間数!H315)</f>
        <v>143.37027907386212</v>
      </c>
      <c r="I315" s="10">
        <f>IF(延労働時間数!I315=0,"",支払総額!I315/延労働時間数!I315)</f>
        <v>173.28330071082723</v>
      </c>
      <c r="J315" s="10">
        <f>IF(延労働時間数!J315=0,"",支払総額!J315/延労働時間数!J315)</f>
        <v>164.75236206695439</v>
      </c>
      <c r="K315" s="10">
        <f>IF(延労働時間数!K315=0,"",支払総額!K315/延労働時間数!K315)</f>
        <v>218.49388180161415</v>
      </c>
    </row>
    <row r="316" spans="1:11" ht="20.149999999999999" customHeight="1" x14ac:dyDescent="0.2">
      <c r="A316" s="9">
        <v>413</v>
      </c>
      <c r="B316" s="9">
        <v>3410900603</v>
      </c>
      <c r="C316" s="111" t="s">
        <v>1425</v>
      </c>
      <c r="D316" s="9"/>
      <c r="E316" s="9"/>
      <c r="F316" s="9"/>
      <c r="G316" s="10" t="str">
        <f>IF(延労働時間数!G316=0,"",支払総額!G316/延労働時間数!G316)</f>
        <v/>
      </c>
      <c r="H316" s="10" t="str">
        <f>IF(延労働時間数!H316=0,"",支払総額!H316/延労働時間数!H316)</f>
        <v/>
      </c>
      <c r="I316" s="10">
        <f>IF(延労働時間数!I316=0,"",支払総額!I316/延労働時間数!I316)</f>
        <v>309.01254474285048</v>
      </c>
      <c r="J316" s="10">
        <f>IF(延労働時間数!J316=0,"",支払総額!J316/延労働時間数!J316)</f>
        <v>288.8379240667872</v>
      </c>
      <c r="K316" s="10">
        <f>IF(延労働時間数!K316=0,"",支払総額!K316/延労働時間数!K316)</f>
        <v>350.60578046966316</v>
      </c>
    </row>
    <row r="317" spans="1:11" ht="20.149999999999999" customHeight="1" x14ac:dyDescent="0.2">
      <c r="A317" s="9">
        <v>414</v>
      </c>
      <c r="B317" s="9">
        <v>3410215614</v>
      </c>
      <c r="C317" s="111" t="s">
        <v>1426</v>
      </c>
      <c r="D317" s="9"/>
      <c r="E317" s="9"/>
      <c r="F317" s="9"/>
      <c r="G317" s="10" t="str">
        <f>IF(延労働時間数!G317=0,"",支払総額!G317/延労働時間数!G317)</f>
        <v/>
      </c>
      <c r="H317" s="10" t="str">
        <f>IF(延労働時間数!H317=0,"",支払総額!H317/延労働時間数!H317)</f>
        <v/>
      </c>
      <c r="I317" s="10" t="str">
        <f>IF(延労働時間数!I317=0,"",支払総額!I317/延労働時間数!I317)</f>
        <v/>
      </c>
      <c r="J317" s="10" t="str">
        <f>IF(延労働時間数!J317=0,"",支払総額!J317/延労働時間数!J317)</f>
        <v/>
      </c>
      <c r="K317" s="51" t="str">
        <f>IF(延労働時間数!K317=0,"",支払総額!K317/延労働時間数!K317)</f>
        <v/>
      </c>
    </row>
    <row r="318" spans="1:11" ht="20.149999999999999" customHeight="1" x14ac:dyDescent="0.2">
      <c r="A318" s="9">
        <v>415</v>
      </c>
      <c r="B318" s="9">
        <v>3410215655</v>
      </c>
      <c r="C318" s="111" t="s">
        <v>1427</v>
      </c>
      <c r="D318" s="9"/>
      <c r="E318" s="9"/>
      <c r="F318" s="9"/>
      <c r="G318" s="10" t="str">
        <f>IF(延労働時間数!G318=0,"",支払総額!G318/延労働時間数!G318)</f>
        <v/>
      </c>
      <c r="H318" s="10" t="str">
        <f>IF(延労働時間数!H318=0,"",支払総額!H318/延労働時間数!H318)</f>
        <v/>
      </c>
      <c r="I318" s="10">
        <f>IF(延労働時間数!I318=0,"",支払総額!I318/延労働時間数!I318)</f>
        <v>373.32464631422187</v>
      </c>
      <c r="J318" s="10">
        <f>IF(延労働時間数!J318=0,"",支払総額!J318/延労働時間数!J318)</f>
        <v>447.71548601516116</v>
      </c>
      <c r="K318" s="10">
        <f>IF(延労働時間数!K318=0,"",支払総額!K318/延労働時間数!K318)</f>
        <v>442.57531957557023</v>
      </c>
    </row>
    <row r="319" spans="1:11" ht="20.149999999999999" customHeight="1" x14ac:dyDescent="0.2">
      <c r="A319" s="9">
        <v>416</v>
      </c>
      <c r="B319" s="9">
        <v>3410115699</v>
      </c>
      <c r="C319" s="111" t="s">
        <v>1428</v>
      </c>
      <c r="D319" s="9"/>
      <c r="E319" s="9"/>
      <c r="F319" s="9"/>
      <c r="G319" s="10" t="str">
        <f>IF(延労働時間数!G319=0,"",支払総額!G319/延労働時間数!G319)</f>
        <v/>
      </c>
      <c r="H319" s="10" t="str">
        <f>IF(延労働時間数!H319=0,"",支払総額!H319/延労働時間数!H319)</f>
        <v/>
      </c>
      <c r="I319" s="10">
        <f>IF(延労働時間数!I319=0,"",支払総額!I319/延労働時間数!I319)</f>
        <v>363.6200716845878</v>
      </c>
      <c r="J319" s="10">
        <f>IF(延労働時間数!J319=0,"",支払総額!J319/延労働時間数!J319)</f>
        <v>378.96107784431138</v>
      </c>
      <c r="K319" s="10">
        <f>IF(延労働時間数!K319=0,"",支払総額!K319/延労働時間数!K319)</f>
        <v>386.92241626109359</v>
      </c>
    </row>
    <row r="320" spans="1:11" ht="20.149999999999999" customHeight="1" x14ac:dyDescent="0.2">
      <c r="A320" s="9">
        <v>417</v>
      </c>
      <c r="B320" s="9">
        <v>3410215705</v>
      </c>
      <c r="C320" s="81" t="s">
        <v>2088</v>
      </c>
      <c r="D320" s="9"/>
      <c r="E320" s="9"/>
      <c r="F320" s="9"/>
      <c r="G320" s="10" t="str">
        <f>IF(延労働時間数!G320=0,"",支払総額!G320/延労働時間数!G320)</f>
        <v/>
      </c>
      <c r="H320" s="10" t="str">
        <f>IF(延労働時間数!H320=0,"",支払総額!H320/延労働時間数!H320)</f>
        <v/>
      </c>
      <c r="I320" s="10">
        <f>IF(延労働時間数!I320=0,"",支払総額!I320/延労働時間数!I320)</f>
        <v>634.40210325047804</v>
      </c>
      <c r="J320" s="10">
        <f>IF(延労働時間数!J320=0,"",支払総額!J320/延労働時間数!J320)</f>
        <v>659.09642015744407</v>
      </c>
      <c r="K320" s="10">
        <f>IF(延労働時間数!K320=0,"",支払総額!K320/延労働時間数!K320)</f>
        <v>648.09386637807552</v>
      </c>
    </row>
    <row r="321" spans="1:11" ht="20.149999999999999" customHeight="1" x14ac:dyDescent="0.2">
      <c r="A321" s="9">
        <v>418</v>
      </c>
      <c r="B321" s="9">
        <v>3411700333</v>
      </c>
      <c r="C321" s="111" t="s">
        <v>1429</v>
      </c>
      <c r="D321" s="9"/>
      <c r="E321" s="9"/>
      <c r="F321" s="9"/>
      <c r="G321" s="10" t="str">
        <f>IF(延労働時間数!G321=0,"",支払総額!G321/延労働時間数!G321)</f>
        <v/>
      </c>
      <c r="H321" s="10" t="str">
        <f>IF(延労働時間数!H321=0,"",支払総額!H321/延労働時間数!H321)</f>
        <v/>
      </c>
      <c r="I321" s="10">
        <f>IF(延労働時間数!I321=0,"",支払総額!I321/延労働時間数!I321)</f>
        <v>324.77737226277372</v>
      </c>
      <c r="J321" s="10">
        <f>IF(延労働時間数!J321=0,"",支払総額!J321/延労働時間数!J321)</f>
        <v>404.87153652392948</v>
      </c>
      <c r="K321" s="10">
        <f>IF(延労働時間数!K321=0,"",支払総額!K321/延労働時間数!K321)</f>
        <v>375.5544205052006</v>
      </c>
    </row>
    <row r="322" spans="1:11" ht="20.149999999999999" customHeight="1" x14ac:dyDescent="0.2">
      <c r="A322" s="9">
        <v>419</v>
      </c>
      <c r="B322" s="9">
        <v>3410103893</v>
      </c>
      <c r="C322" s="111" t="s">
        <v>394</v>
      </c>
      <c r="D322" s="10">
        <f>IF(延労働時間数!D322=0,"",支払総額!D322/延労働時間数!D322)</f>
        <v>138.91941957394258</v>
      </c>
      <c r="E322" s="10">
        <f>IF(延労働時間数!E322=0,"",支払総額!E322/延労働時間数!E322)</f>
        <v>109.89592123769339</v>
      </c>
      <c r="F322" s="10">
        <f>IF(延労働時間数!F322=0,"",支払総額!F322/延労働時間数!F322)</f>
        <v>137.15387581951407</v>
      </c>
      <c r="G322" s="10">
        <f>IF(延労働時間数!G322=0,"",支払総額!G322/延労働時間数!G322)</f>
        <v>1659.9170124481327</v>
      </c>
      <c r="H322" s="10">
        <f>IF(延労働時間数!H322=0,"",支払総額!H322/延労働時間数!H322)</f>
        <v>131.35469543147209</v>
      </c>
      <c r="I322" s="10">
        <f>IF(延労働時間数!I322=0,"",支払総額!I322/延労働時間数!I322)</f>
        <v>113.46538365408648</v>
      </c>
      <c r="J322" s="10">
        <f>IF(延労働時間数!J322=0,"",支払総額!J322/延労働時間数!J322)</f>
        <v>112.94603174603175</v>
      </c>
      <c r="K322" s="10">
        <f>IF(延労働時間数!K322=0,"",支払総額!K322/延労働時間数!K322)</f>
        <v>125.97635501741961</v>
      </c>
    </row>
    <row r="323" spans="1:11" ht="20.149999999999999" customHeight="1" x14ac:dyDescent="0.2">
      <c r="A323" s="9">
        <v>420</v>
      </c>
      <c r="B323" s="9">
        <v>3410115806</v>
      </c>
      <c r="C323" s="111" t="s">
        <v>1143</v>
      </c>
      <c r="D323" s="9"/>
      <c r="E323" s="9"/>
      <c r="F323" s="9"/>
      <c r="G323" s="10" t="str">
        <f>IF(延労働時間数!G323=0,"",支払総額!G323/延労働時間数!G323)</f>
        <v/>
      </c>
      <c r="H323" s="10" t="str">
        <f>IF(延労働時間数!H323=0,"",支払総額!H323/延労働時間数!H323)</f>
        <v/>
      </c>
      <c r="I323" s="10">
        <f>IF(延労働時間数!I323=0,"",支払総額!I323/延労働時間数!I323)</f>
        <v>723.74862983195101</v>
      </c>
      <c r="J323" s="10">
        <f>IF(延労働時間数!J323=0,"",支払総額!J323/延労働時間数!J323)</f>
        <v>825.19269776876263</v>
      </c>
      <c r="K323" s="10">
        <f>IF(延労働時間数!K323=0,"",支払総額!K323/延労働時間数!K323)</f>
        <v>912.28171731789678</v>
      </c>
    </row>
    <row r="324" spans="1:11" ht="20.149999999999999" customHeight="1" x14ac:dyDescent="0.2">
      <c r="A324" s="9">
        <v>421</v>
      </c>
      <c r="B324" s="9">
        <v>3410216018</v>
      </c>
      <c r="C324" s="111" t="s">
        <v>1430</v>
      </c>
      <c r="D324" s="9"/>
      <c r="E324" s="9"/>
      <c r="F324" s="9"/>
      <c r="G324" s="10" t="str">
        <f>IF(延労働時間数!G324=0,"",支払総額!G324/延労働時間数!G324)</f>
        <v/>
      </c>
      <c r="H324" s="10" t="str">
        <f>IF(延労働時間数!H324=0,"",支払総額!H324/延労働時間数!H324)</f>
        <v/>
      </c>
      <c r="I324" s="10">
        <f>IF(延労働時間数!I324=0,"",支払総額!I324/延労働時間数!I324)</f>
        <v>231.27921801954952</v>
      </c>
      <c r="J324" s="10">
        <f>IF(延労働時間数!J324=0,"",支払総額!J324/延労働時間数!J324)</f>
        <v>209.4315556074221</v>
      </c>
      <c r="K324" s="10">
        <f>IF(延労働時間数!K324=0,"",支払総額!K324/延労働時間数!K324)</f>
        <v>219.59557735011103</v>
      </c>
    </row>
    <row r="325" spans="1:11" ht="20.149999999999999" customHeight="1" x14ac:dyDescent="0.2">
      <c r="A325" s="9">
        <v>422</v>
      </c>
      <c r="B325" s="9">
        <v>3410115996</v>
      </c>
      <c r="C325" s="111" t="s">
        <v>1431</v>
      </c>
      <c r="D325" s="9"/>
      <c r="E325" s="9"/>
      <c r="F325" s="9"/>
      <c r="G325" s="10" t="str">
        <f>IF(延労働時間数!G325=0,"",支払総額!G325/延労働時間数!G325)</f>
        <v/>
      </c>
      <c r="H325" s="10" t="str">
        <f>IF(延労働時間数!H325=0,"",支払総額!H325/延労働時間数!H325)</f>
        <v/>
      </c>
      <c r="I325" s="10">
        <f>IF(延労働時間数!I325=0,"",支払総額!I325/延労働時間数!I325)</f>
        <v>90.649261422191685</v>
      </c>
      <c r="J325" s="10" t="str">
        <f>IF(延労働時間数!J325=0,"",支払総額!J325/延労働時間数!J325)</f>
        <v/>
      </c>
      <c r="K325" s="10">
        <f>IF(延労働時間数!K325=0,"",支払総額!K325/延労働時間数!K325)</f>
        <v>82.543922127255456</v>
      </c>
    </row>
    <row r="326" spans="1:11" ht="20.149999999999999" customHeight="1" x14ac:dyDescent="0.2">
      <c r="A326" s="9">
        <v>423</v>
      </c>
      <c r="B326" s="9">
        <v>3410216000</v>
      </c>
      <c r="C326" s="111" t="s">
        <v>1432</v>
      </c>
      <c r="D326" s="9"/>
      <c r="E326" s="9"/>
      <c r="F326" s="9"/>
      <c r="G326" s="10" t="str">
        <f>IF(延労働時間数!G326=0,"",支払総額!G326/延労働時間数!G326)</f>
        <v/>
      </c>
      <c r="H326" s="10" t="str">
        <f>IF(延労働時間数!H326=0,"",支払総額!H326/延労働時間数!H326)</f>
        <v/>
      </c>
      <c r="I326" s="10">
        <f>IF(延労働時間数!I326=0,"",支払総額!I326/延労働時間数!I326)</f>
        <v>177.81833333333333</v>
      </c>
      <c r="J326" s="10">
        <f>IF(延労働時間数!J326=0,"",支払総額!J326/延労働時間数!J326)</f>
        <v>585.14554794520552</v>
      </c>
      <c r="K326" s="10">
        <f>IF(延労働時間数!K326=0,"",支払総額!K326/延労働時間数!K326)</f>
        <v>179.24450140565568</v>
      </c>
    </row>
    <row r="327" spans="1:11" ht="20.149999999999999" customHeight="1" x14ac:dyDescent="0.2">
      <c r="A327" s="9">
        <v>424</v>
      </c>
      <c r="B327" s="9">
        <v>3410900611</v>
      </c>
      <c r="C327" s="111" t="s">
        <v>1433</v>
      </c>
      <c r="D327" s="9"/>
      <c r="E327" s="9"/>
      <c r="F327" s="9"/>
      <c r="G327" s="10" t="str">
        <f>IF(延労働時間数!G327=0,"",支払総額!G327/延労働時間数!G327)</f>
        <v/>
      </c>
      <c r="H327" s="10" t="str">
        <f>IF(延労働時間数!H327=0,"",支払総額!H327/延労働時間数!H327)</f>
        <v/>
      </c>
      <c r="I327" s="10">
        <f>IF(延労働時間数!I327=0,"",支払総額!I327/延労働時間数!I327)</f>
        <v>425.45703839122484</v>
      </c>
      <c r="J327" s="10">
        <f>IF(延労働時間数!J327=0,"",支払総額!J327/延労働時間数!J327)</f>
        <v>427.09141274238226</v>
      </c>
      <c r="K327" s="10">
        <f>IF(延労働時間数!K327=0,"",支払総額!K327/延労働時間数!K327)</f>
        <v>461.62483487450464</v>
      </c>
    </row>
    <row r="328" spans="1:11" ht="20.149999999999999" customHeight="1" x14ac:dyDescent="0.2">
      <c r="A328" s="9">
        <v>425</v>
      </c>
      <c r="B328" s="9">
        <v>3410116184</v>
      </c>
      <c r="C328" s="111" t="s">
        <v>1434</v>
      </c>
      <c r="D328" s="9"/>
      <c r="E328" s="9"/>
      <c r="F328" s="9"/>
      <c r="G328" s="10" t="str">
        <f>IF(延労働時間数!G328=0,"",支払総額!G328/延労働時間数!G328)</f>
        <v/>
      </c>
      <c r="H328" s="10" t="str">
        <f>IF(延労働時間数!H328=0,"",支払総額!H328/延労働時間数!H328)</f>
        <v/>
      </c>
      <c r="I328" s="10">
        <f>IF(延労働時間数!I328=0,"",支払総額!I328/延労働時間数!I328)</f>
        <v>285.34591194968556</v>
      </c>
      <c r="J328" s="10">
        <f>IF(延労働時間数!J328=0,"",支払総額!J328/延労働時間数!J328)</f>
        <v>301.09137762919624</v>
      </c>
      <c r="K328" s="10">
        <f>IF(延労働時間数!K328=0,"",支払総額!K328/延労働時間数!K328)</f>
        <v>300</v>
      </c>
    </row>
    <row r="329" spans="1:11" ht="20.149999999999999" customHeight="1" x14ac:dyDescent="0.2">
      <c r="A329" s="9">
        <v>426</v>
      </c>
      <c r="B329" s="9">
        <v>3410216307</v>
      </c>
      <c r="C329" s="111" t="s">
        <v>1435</v>
      </c>
      <c r="D329" s="9"/>
      <c r="E329" s="9"/>
      <c r="F329" s="9"/>
      <c r="G329" s="10" t="str">
        <f>IF(延労働時間数!G329=0,"",支払総額!G329/延労働時間数!G329)</f>
        <v/>
      </c>
      <c r="H329" s="10" t="str">
        <f>IF(延労働時間数!H329=0,"",支払総額!H329/延労働時間数!H329)</f>
        <v/>
      </c>
      <c r="I329" s="10">
        <f>IF(延労働時間数!I329=0,"",支払総額!I329/延労働時間数!I329)</f>
        <v>430</v>
      </c>
      <c r="J329" s="10">
        <f>IF(延労働時間数!J329=0,"",支払総額!J329/延労働時間数!J329)</f>
        <v>375.12332516928399</v>
      </c>
      <c r="K329" s="10">
        <f>IF(延労働時間数!K329=0,"",支払総額!K329/延労働時間数!K329)</f>
        <v>442.98383921246926</v>
      </c>
    </row>
    <row r="330" spans="1:11" ht="20.149999999999999" customHeight="1" x14ac:dyDescent="0.2">
      <c r="A330" s="9">
        <v>427</v>
      </c>
      <c r="B330" s="9">
        <v>3410212066</v>
      </c>
      <c r="C330" s="81" t="s">
        <v>2097</v>
      </c>
      <c r="D330" s="9"/>
      <c r="E330" s="9"/>
      <c r="F330" s="10">
        <f>IF(延労働時間数!F330=0,"",支払総額!F330/延労働時間数!F330)</f>
        <v>130</v>
      </c>
      <c r="G330" s="10">
        <f>IF(延労働時間数!G330=0,"",支払総額!G330/延労働時間数!G330)</f>
        <v>131.10034207525655</v>
      </c>
      <c r="H330" s="10">
        <f>IF(延労働時間数!H330=0,"",支払総額!H330/延労働時間数!H330)</f>
        <v>171.18980169971672</v>
      </c>
      <c r="I330" s="10">
        <f>IF(延労働時間数!I330=0,"",支払総額!I330/延労働時間数!I330)</f>
        <v>148.36045056320401</v>
      </c>
      <c r="J330" s="10">
        <f>IF(延労働時間数!J330=0,"",支払総額!J330/延労働時間数!J330)</f>
        <v>168.02001212856277</v>
      </c>
      <c r="K330" s="10">
        <f>IF(延労働時間数!K330=0,"",支払総額!K330/延労働時間数!K330)</f>
        <v>160.15103838892387</v>
      </c>
    </row>
    <row r="331" spans="1:11" ht="20.149999999999999" customHeight="1" x14ac:dyDescent="0.2">
      <c r="A331" s="76">
        <v>428</v>
      </c>
      <c r="B331" s="77">
        <v>3413200118</v>
      </c>
      <c r="C331" s="128" t="s">
        <v>2100</v>
      </c>
      <c r="D331" s="9"/>
      <c r="E331" s="9"/>
      <c r="F331" s="10"/>
      <c r="G331" s="10"/>
      <c r="H331" s="10"/>
      <c r="I331" s="10"/>
      <c r="J331" s="10">
        <f>IF(延労働時間数!J331=0,"",支払総額!J331/延労働時間数!J331)</f>
        <v>555.48319479580778</v>
      </c>
      <c r="K331" s="10">
        <f>IF(延労働時間数!K331=0,"",支払総額!K331/延労働時間数!K331)</f>
        <v>741.91765260182183</v>
      </c>
    </row>
    <row r="332" spans="1:11" ht="20.149999999999999" customHeight="1" x14ac:dyDescent="0.2">
      <c r="A332" s="76">
        <v>429</v>
      </c>
      <c r="B332" s="77">
        <v>3412700530</v>
      </c>
      <c r="C332" s="128" t="s">
        <v>2103</v>
      </c>
      <c r="D332" s="9"/>
      <c r="E332" s="9"/>
      <c r="F332" s="10"/>
      <c r="G332" s="10"/>
      <c r="H332" s="10"/>
      <c r="I332" s="10"/>
      <c r="J332" s="10">
        <f>IF(延労働時間数!J332=0,"",支払総額!J332/延労働時間数!J332)</f>
        <v>176.91614906832299</v>
      </c>
      <c r="K332" s="10">
        <f>IF(延労働時間数!K332=0,"",支払総額!K332/延労働時間数!K332)</f>
        <v>193.44296987087517</v>
      </c>
    </row>
    <row r="333" spans="1:11" ht="20.149999999999999" customHeight="1" x14ac:dyDescent="0.2">
      <c r="A333" s="76">
        <v>430</v>
      </c>
      <c r="B333" s="77">
        <v>3412100244</v>
      </c>
      <c r="C333" s="128" t="s">
        <v>2104</v>
      </c>
      <c r="D333" s="9"/>
      <c r="E333" s="9"/>
      <c r="F333" s="10"/>
      <c r="G333" s="10"/>
      <c r="H333" s="10"/>
      <c r="I333" s="10"/>
      <c r="J333" s="10">
        <f>IF(延労働時間数!J333=0,"",支払総額!J333/延労働時間数!J333)</f>
        <v>126.28394729766066</v>
      </c>
      <c r="K333" s="10">
        <f>IF(延労働時間数!K333=0,"",支払総額!K333/延労働時間数!K333)</f>
        <v>126.57474600870827</v>
      </c>
    </row>
    <row r="334" spans="1:11" ht="20.149999999999999" customHeight="1" x14ac:dyDescent="0.2">
      <c r="A334" s="76">
        <v>431</v>
      </c>
      <c r="B334" s="77">
        <v>3414600076</v>
      </c>
      <c r="C334" s="128" t="s">
        <v>2105</v>
      </c>
      <c r="D334" s="9"/>
      <c r="E334" s="9"/>
      <c r="F334" s="10"/>
      <c r="G334" s="10"/>
      <c r="H334" s="10"/>
      <c r="I334" s="10"/>
      <c r="J334" s="10">
        <f>IF(延労働時間数!J334=0,"",支払総額!J334/延労働時間数!J334)</f>
        <v>266.03573479244773</v>
      </c>
      <c r="K334" s="10">
        <f>IF(延労働時間数!K334=0,"",支払総額!K334/延労働時間数!K334)</f>
        <v>280.71582647599263</v>
      </c>
    </row>
    <row r="335" spans="1:11" ht="20.149999999999999" customHeight="1" x14ac:dyDescent="0.2">
      <c r="A335" s="76">
        <v>432</v>
      </c>
      <c r="B335" s="77">
        <v>3410216620</v>
      </c>
      <c r="C335" s="128" t="s">
        <v>2107</v>
      </c>
      <c r="D335" s="9"/>
      <c r="E335" s="9"/>
      <c r="F335" s="10"/>
      <c r="G335" s="10"/>
      <c r="H335" s="10"/>
      <c r="I335" s="10"/>
      <c r="J335" s="10">
        <f>IF(延労働時間数!J335=0,"",支払総額!J335/延労働時間数!J335)</f>
        <v>709.48949120304326</v>
      </c>
      <c r="K335" s="10">
        <f>IF(延労働時間数!K335=0,"",支払総額!K335/延労働時間数!K335)</f>
        <v>668.87013885194449</v>
      </c>
    </row>
    <row r="336" spans="1:11" ht="20.149999999999999" customHeight="1" x14ac:dyDescent="0.2">
      <c r="A336" s="76">
        <v>433</v>
      </c>
      <c r="B336" s="77">
        <v>3410216612</v>
      </c>
      <c r="C336" s="128" t="s">
        <v>2110</v>
      </c>
      <c r="D336" s="9"/>
      <c r="E336" s="9"/>
      <c r="F336" s="10"/>
      <c r="G336" s="10"/>
      <c r="H336" s="10"/>
      <c r="I336" s="10"/>
      <c r="J336" s="10">
        <f>IF(延労働時間数!J336=0,"",支払総額!J336/延労働時間数!J336)</f>
        <v>212.80496637351268</v>
      </c>
      <c r="K336" s="10">
        <f>IF(延労働時間数!K336=0,"",支払総額!K336/延労働時間数!K336)</f>
        <v>256.21617425059304</v>
      </c>
    </row>
    <row r="337" spans="1:11" ht="20.149999999999999" customHeight="1" x14ac:dyDescent="0.2">
      <c r="A337" s="76">
        <v>434</v>
      </c>
      <c r="B337" s="77">
        <v>3410216695</v>
      </c>
      <c r="C337" s="128" t="s">
        <v>2112</v>
      </c>
      <c r="D337" s="9"/>
      <c r="E337" s="9"/>
      <c r="F337" s="10"/>
      <c r="G337" s="10"/>
      <c r="H337" s="10"/>
      <c r="I337" s="10"/>
      <c r="J337" s="10">
        <f>IF(延労働時間数!J337=0,"",支払総額!J337/延労働時間数!J337)</f>
        <v>158.59388761669896</v>
      </c>
      <c r="K337" s="10">
        <f>IF(延労働時間数!K337=0,"",支払総額!K337/延労働時間数!K337)</f>
        <v>159.26500595136881</v>
      </c>
    </row>
    <row r="338" spans="1:11" ht="20.149999999999999" customHeight="1" x14ac:dyDescent="0.2">
      <c r="A338" s="63">
        <v>435</v>
      </c>
      <c r="B338" s="62">
        <v>3410216703</v>
      </c>
      <c r="C338" s="129" t="s">
        <v>2146</v>
      </c>
      <c r="D338" s="9"/>
      <c r="E338" s="9"/>
      <c r="F338" s="10"/>
      <c r="G338" s="10"/>
      <c r="H338" s="10"/>
      <c r="I338" s="10"/>
      <c r="J338" s="61" t="str">
        <f>IF(延労働時間数!J338=0,"",支払総額!J338/延労働時間数!J338)</f>
        <v/>
      </c>
      <c r="K338" s="61" t="str">
        <f>IF(延労働時間数!K338=0,"",支払総額!K338/延労働時間数!K338)</f>
        <v/>
      </c>
    </row>
    <row r="339" spans="1:11" ht="20.149999999999999" customHeight="1" x14ac:dyDescent="0.2">
      <c r="A339" s="76">
        <v>436</v>
      </c>
      <c r="B339" s="77">
        <v>3412500856</v>
      </c>
      <c r="C339" s="128" t="s">
        <v>2153</v>
      </c>
      <c r="D339" s="9"/>
      <c r="E339" s="9"/>
      <c r="F339" s="10"/>
      <c r="G339" s="10"/>
      <c r="H339" s="10"/>
      <c r="I339" s="10"/>
      <c r="J339" s="10">
        <f>IF(延労働時間数!J339=0,"",支払総額!J339/延労働時間数!J339)</f>
        <v>132.21075502444324</v>
      </c>
      <c r="K339" s="10">
        <f>IF(延労働時間数!K339=0,"",支払総額!K339/延労働時間数!K339)</f>
        <v>208.33644859813083</v>
      </c>
    </row>
    <row r="340" spans="1:11" ht="20.149999999999999" customHeight="1" x14ac:dyDescent="0.2">
      <c r="A340" s="76">
        <v>437</v>
      </c>
      <c r="B340" s="77">
        <v>3410116689</v>
      </c>
      <c r="C340" s="128" t="s">
        <v>2156</v>
      </c>
      <c r="D340" s="9"/>
      <c r="E340" s="9"/>
      <c r="F340" s="10"/>
      <c r="G340" s="10"/>
      <c r="H340" s="10"/>
      <c r="I340" s="10"/>
      <c r="J340" s="10">
        <f>IF(延労働時間数!J340=0,"",支払総額!J340/延労働時間数!J340)</f>
        <v>134.04036557501905</v>
      </c>
      <c r="K340" s="10">
        <f>IF(延労働時間数!K340=0,"",支払総額!K340/延労働時間数!K340)</f>
        <v>161.01140229885058</v>
      </c>
    </row>
    <row r="341" spans="1:11" ht="20.149999999999999" customHeight="1" x14ac:dyDescent="0.2">
      <c r="A341" s="76">
        <v>438</v>
      </c>
      <c r="B341" s="77">
        <v>3411503075</v>
      </c>
      <c r="C341" s="128" t="s">
        <v>2157</v>
      </c>
      <c r="D341" s="9"/>
      <c r="E341" s="9"/>
      <c r="F341" s="10"/>
      <c r="G341" s="10"/>
      <c r="H341" s="10"/>
      <c r="I341" s="10"/>
      <c r="J341" s="10">
        <f>IF(延労働時間数!J341=0,"",支払総額!J341/延労働時間数!J341)</f>
        <v>147.53255895811333</v>
      </c>
      <c r="K341" s="10">
        <f>IF(延労働時間数!K341=0,"",支払総額!K341/延労働時間数!K341)</f>
        <v>130.16178556528993</v>
      </c>
    </row>
    <row r="342" spans="1:11" ht="20.149999999999999" customHeight="1" x14ac:dyDescent="0.2">
      <c r="A342" s="76">
        <v>439</v>
      </c>
      <c r="B342" s="77">
        <v>3410216794</v>
      </c>
      <c r="C342" s="128" t="s">
        <v>2160</v>
      </c>
      <c r="D342" s="9"/>
      <c r="E342" s="9"/>
      <c r="F342" s="10"/>
      <c r="G342" s="10"/>
      <c r="H342" s="10"/>
      <c r="I342" s="10"/>
      <c r="J342" s="10">
        <f>IF(延労働時間数!J342=0,"",支払総額!J342/延労働時間数!J342)</f>
        <v>200</v>
      </c>
      <c r="K342" s="10">
        <f>IF(延労働時間数!K342=0,"",支払総額!K342/延労働時間数!K342)</f>
        <v>200.07186489399928</v>
      </c>
    </row>
    <row r="343" spans="1:11" ht="20.149999999999999" customHeight="1" x14ac:dyDescent="0.2">
      <c r="A343" s="76">
        <v>440</v>
      </c>
      <c r="B343" s="77">
        <v>3410216786</v>
      </c>
      <c r="C343" s="128" t="s">
        <v>2161</v>
      </c>
      <c r="D343" s="9"/>
      <c r="E343" s="9"/>
      <c r="F343" s="10"/>
      <c r="G343" s="10"/>
      <c r="H343" s="10"/>
      <c r="I343" s="10"/>
      <c r="J343" s="10">
        <f>IF(延労働時間数!J343=0,"",支払総額!J343/延労働時間数!J343)</f>
        <v>108.73756694720734</v>
      </c>
      <c r="K343" s="10">
        <f>IF(延労働時間数!K343=0,"",支払総額!K343/延労働時間数!K343)</f>
        <v>119.35909912414847</v>
      </c>
    </row>
    <row r="344" spans="1:11" ht="20.149999999999999" customHeight="1" x14ac:dyDescent="0.2">
      <c r="A344" s="76">
        <v>441</v>
      </c>
      <c r="B344" s="77">
        <v>3410216984</v>
      </c>
      <c r="C344" s="128" t="s">
        <v>2164</v>
      </c>
      <c r="D344" s="9"/>
      <c r="E344" s="9"/>
      <c r="F344" s="10"/>
      <c r="G344" s="10"/>
      <c r="H344" s="10"/>
      <c r="I344" s="10"/>
      <c r="J344" s="10">
        <f>IF(延労働時間数!J344=0,"",支払総額!J344/延労働時間数!J344)</f>
        <v>764.66753585397657</v>
      </c>
      <c r="K344" s="10">
        <f>IF(延労働時間数!K344=0,"",支払総額!K344/延労働時間数!K344)</f>
        <v>502.16492816374728</v>
      </c>
    </row>
    <row r="345" spans="1:11" ht="20.149999999999999" customHeight="1" x14ac:dyDescent="0.2">
      <c r="A345" s="76">
        <v>443</v>
      </c>
      <c r="B345" s="77">
        <v>3410216554</v>
      </c>
      <c r="C345" s="128" t="s">
        <v>2171</v>
      </c>
      <c r="D345" s="9"/>
      <c r="E345" s="9"/>
      <c r="F345" s="10"/>
      <c r="G345" s="10"/>
      <c r="H345" s="10"/>
      <c r="I345" s="10"/>
      <c r="J345" s="10">
        <f>IF(延労働時間数!J345=0,"",支払総額!J345/延労働時間数!J345)</f>
        <v>60.270919067215367</v>
      </c>
      <c r="K345" s="10">
        <f>IF(延労働時間数!K345=0,"",支払総額!K345/延労働時間数!K345)</f>
        <v>70.032407407407405</v>
      </c>
    </row>
    <row r="346" spans="1:11" ht="20.149999999999999" customHeight="1" x14ac:dyDescent="0.2">
      <c r="A346" s="76">
        <v>444</v>
      </c>
      <c r="B346" s="77">
        <v>3410550721</v>
      </c>
      <c r="C346" s="128" t="s">
        <v>2172</v>
      </c>
      <c r="D346" s="9"/>
      <c r="E346" s="9"/>
      <c r="F346" s="10"/>
      <c r="G346" s="10"/>
      <c r="H346" s="10"/>
      <c r="I346" s="10"/>
      <c r="J346" s="10">
        <f>IF(延労働時間数!J346=0,"",支払総額!J346/延労働時間数!J346)</f>
        <v>211.58827085852479</v>
      </c>
      <c r="K346" s="10">
        <f>IF(延労働時間数!K346=0,"",支払総額!K346/延労働時間数!K346)</f>
        <v>173.37311099531007</v>
      </c>
    </row>
    <row r="347" spans="1:11" ht="20.149999999999999" customHeight="1" x14ac:dyDescent="0.2">
      <c r="A347" s="76">
        <v>445</v>
      </c>
      <c r="B347" s="77">
        <v>3413200134</v>
      </c>
      <c r="C347" s="128" t="s">
        <v>2175</v>
      </c>
      <c r="D347" s="9"/>
      <c r="E347" s="9"/>
      <c r="F347" s="10"/>
      <c r="G347" s="10"/>
      <c r="H347" s="10"/>
      <c r="I347" s="10"/>
      <c r="J347" s="10">
        <f>IF(延労働時間数!J347=0,"",支払総額!J347/延労働時間数!J347)</f>
        <v>654.08755588673625</v>
      </c>
      <c r="K347" s="10">
        <f>IF(延労働時間数!K347=0,"",支払総額!K347/延労働時間数!K347)</f>
        <v>723.10117655036788</v>
      </c>
    </row>
    <row r="348" spans="1:11" ht="20.149999999999999" customHeight="1" x14ac:dyDescent="0.2">
      <c r="A348" s="76">
        <v>446</v>
      </c>
      <c r="B348" s="77">
        <v>3410217131</v>
      </c>
      <c r="C348" s="128" t="s">
        <v>2178</v>
      </c>
      <c r="D348" s="9"/>
      <c r="E348" s="9"/>
      <c r="F348" s="10"/>
      <c r="G348" s="10"/>
      <c r="H348" s="10"/>
      <c r="I348" s="10"/>
      <c r="J348" s="10">
        <f>IF(延労働時間数!J348=0,"",支払総額!J348/延労働時間数!J348)</f>
        <v>275.95445920303604</v>
      </c>
      <c r="K348" s="10">
        <f>IF(延労働時間数!K348=0,"",支払総額!K348/延労働時間数!K348)</f>
        <v>2821.4622950819671</v>
      </c>
    </row>
    <row r="349" spans="1:11" ht="20.149999999999999" customHeight="1" x14ac:dyDescent="0.2">
      <c r="A349" s="76">
        <v>447</v>
      </c>
      <c r="B349" s="77">
        <v>3410211910</v>
      </c>
      <c r="C349" s="128" t="s">
        <v>2181</v>
      </c>
      <c r="D349" s="9"/>
      <c r="E349" s="9"/>
      <c r="F349" s="10"/>
      <c r="G349" s="10"/>
      <c r="H349" s="10"/>
      <c r="I349" s="10"/>
      <c r="J349" s="10">
        <f>IF(延労働時間数!J349=0,"",支払総額!J349/延労働時間数!J349)</f>
        <v>168.17714672075726</v>
      </c>
      <c r="K349" s="10">
        <f>IF(延労働時間数!K349=0,"",支払総額!K349/延労働時間数!K349)</f>
        <v>173.89716569767441</v>
      </c>
    </row>
    <row r="350" spans="1:11" ht="20.149999999999999" customHeight="1" x14ac:dyDescent="0.2">
      <c r="A350" s="76">
        <v>448</v>
      </c>
      <c r="B350" s="77">
        <v>3412500872</v>
      </c>
      <c r="C350" s="128" t="s">
        <v>564</v>
      </c>
      <c r="D350" s="9"/>
      <c r="E350" s="9"/>
      <c r="F350" s="10"/>
      <c r="G350" s="10"/>
      <c r="H350" s="10"/>
      <c r="I350" s="10"/>
      <c r="J350" s="10">
        <f>IF(延労働時間数!J350=0,"",支払総額!J350/延労働時間数!J350)</f>
        <v>257.9728880157171</v>
      </c>
      <c r="K350" s="10">
        <f>IF(延労働時間数!K350=0,"",支払総額!K350/延労働時間数!K350)</f>
        <v>273.14901298550052</v>
      </c>
    </row>
    <row r="351" spans="1:11" ht="20.149999999999999" customHeight="1" x14ac:dyDescent="0.2">
      <c r="A351" s="63">
        <v>449</v>
      </c>
      <c r="B351" s="62">
        <v>3411503166</v>
      </c>
      <c r="C351" s="129" t="s">
        <v>2193</v>
      </c>
      <c r="D351" s="9"/>
      <c r="E351" s="9"/>
      <c r="F351" s="10"/>
      <c r="G351" s="10"/>
      <c r="H351" s="10"/>
      <c r="I351" s="10"/>
      <c r="J351" s="10" t="str">
        <f>IF(延労働時間数!J351=0,"",支払総額!J351/延労働時間数!J351)</f>
        <v/>
      </c>
      <c r="K351" s="10">
        <f>IF(延労働時間数!K351=0,"",支払総額!K351/延労働時間数!K351)</f>
        <v>319.55956444011053</v>
      </c>
    </row>
    <row r="352" spans="1:11" ht="20.149999999999999" customHeight="1" x14ac:dyDescent="0.2">
      <c r="A352" s="64">
        <v>450</v>
      </c>
      <c r="B352" s="62">
        <v>3413200142</v>
      </c>
      <c r="C352" s="129" t="s">
        <v>2197</v>
      </c>
      <c r="D352" s="9"/>
      <c r="E352" s="9"/>
      <c r="F352" s="10"/>
      <c r="G352" s="10"/>
      <c r="H352" s="10"/>
      <c r="I352" s="10"/>
      <c r="J352" s="10" t="str">
        <f>IF(延労働時間数!J352=0,"",支払総額!J352/延労働時間数!J352)</f>
        <v/>
      </c>
      <c r="K352" s="10">
        <f>IF(延労働時間数!K352=0,"",支払総額!K352/延労働時間数!K352)</f>
        <v>127.99887892376681</v>
      </c>
    </row>
    <row r="353" spans="1:11" ht="20.149999999999999" customHeight="1" x14ac:dyDescent="0.2">
      <c r="A353" s="76">
        <v>451</v>
      </c>
      <c r="B353" s="77">
        <v>3411503158</v>
      </c>
      <c r="C353" s="128" t="s">
        <v>2202</v>
      </c>
      <c r="D353" s="9"/>
      <c r="E353" s="9"/>
      <c r="F353" s="10"/>
      <c r="G353" s="10"/>
      <c r="H353" s="10"/>
      <c r="I353" s="10"/>
      <c r="J353" s="10">
        <f>IF(延労働時間数!J353=0,"",支払総額!J353/延労働時間数!J353)</f>
        <v>97.495579567779956</v>
      </c>
      <c r="K353" s="10">
        <f>IF(延労働時間数!K353=0,"",支払総額!K353/延労働時間数!K353)</f>
        <v>102.57754994742376</v>
      </c>
    </row>
    <row r="354" spans="1:11" ht="20.149999999999999" customHeight="1" x14ac:dyDescent="0.2">
      <c r="A354" s="26">
        <v>454</v>
      </c>
      <c r="B354" s="52">
        <v>3412700555</v>
      </c>
      <c r="C354" s="109" t="s">
        <v>2235</v>
      </c>
      <c r="D354" s="9"/>
      <c r="E354" s="9"/>
      <c r="F354" s="10"/>
      <c r="G354" s="10"/>
      <c r="H354" s="10"/>
      <c r="I354" s="10"/>
      <c r="J354" s="10" t="str">
        <f>IF(延労働時間数!J354=0,"",支払総額!J354/延労働時間数!J354)</f>
        <v/>
      </c>
      <c r="K354" s="10">
        <f>IF(延労働時間数!K354=0,"",支払総額!K354/延労働時間数!K354)</f>
        <v>250.46249366447034</v>
      </c>
    </row>
    <row r="355" spans="1:11" ht="20.149999999999999" customHeight="1" x14ac:dyDescent="0.2">
      <c r="A355" s="63">
        <v>455</v>
      </c>
      <c r="B355" s="107">
        <v>3410217669</v>
      </c>
      <c r="C355" s="109" t="s">
        <v>2291</v>
      </c>
      <c r="D355" s="9"/>
      <c r="E355" s="9"/>
      <c r="F355" s="10"/>
      <c r="G355" s="10"/>
      <c r="H355" s="10"/>
      <c r="I355" s="10"/>
      <c r="J355" s="10"/>
      <c r="K355" s="10">
        <f>IF(延労働時間数!K355=0,"",支払総額!K355/延労働時間数!K355)</f>
        <v>184.65103697024347</v>
      </c>
    </row>
    <row r="356" spans="1:11" ht="20.149999999999999" customHeight="1" x14ac:dyDescent="0.2">
      <c r="A356" s="63">
        <v>456</v>
      </c>
      <c r="B356" s="107">
        <v>3411503182</v>
      </c>
      <c r="C356" s="109" t="s">
        <v>2292</v>
      </c>
      <c r="D356" s="9"/>
      <c r="E356" s="9"/>
      <c r="F356" s="10"/>
      <c r="G356" s="10"/>
      <c r="H356" s="10"/>
      <c r="I356" s="10"/>
      <c r="J356" s="10"/>
      <c r="K356" s="10">
        <f>IF(延労働時間数!K356=0,"",支払総額!K356/延労働時間数!K356)</f>
        <v>110.51674208144796</v>
      </c>
    </row>
    <row r="357" spans="1:11" ht="20.149999999999999" customHeight="1" x14ac:dyDescent="0.2">
      <c r="A357" s="67">
        <v>457</v>
      </c>
      <c r="B357" s="107">
        <v>3410217644</v>
      </c>
      <c r="C357" s="109" t="s">
        <v>2293</v>
      </c>
      <c r="D357" s="9"/>
      <c r="E357" s="9"/>
      <c r="F357" s="10"/>
      <c r="G357" s="10"/>
      <c r="H357" s="10"/>
      <c r="I357" s="10"/>
      <c r="J357" s="10"/>
      <c r="K357" s="10">
        <f>IF(延労働時間数!K357=0,"",支払総額!K357/延労働時間数!K357)</f>
        <v>901.84416287632666</v>
      </c>
    </row>
    <row r="358" spans="1:11" ht="20.149999999999999" customHeight="1" x14ac:dyDescent="0.2">
      <c r="A358" s="67">
        <v>458</v>
      </c>
      <c r="B358" s="107">
        <v>3413205158</v>
      </c>
      <c r="C358" s="109" t="s">
        <v>2294</v>
      </c>
      <c r="D358" s="9"/>
      <c r="E358" s="9"/>
      <c r="F358" s="10"/>
      <c r="G358" s="10"/>
      <c r="H358" s="10"/>
      <c r="I358" s="10"/>
      <c r="J358" s="10"/>
      <c r="K358" s="10">
        <f>IF(延労働時間数!K358=0,"",支払総額!K358/延労働時間数!K358)</f>
        <v>135.56701030927834</v>
      </c>
    </row>
    <row r="359" spans="1:11" ht="20.149999999999999" customHeight="1" x14ac:dyDescent="0.2">
      <c r="A359" s="63">
        <v>459</v>
      </c>
      <c r="B359" s="107">
        <v>3412500898</v>
      </c>
      <c r="C359" s="109" t="s">
        <v>2295</v>
      </c>
      <c r="D359" s="9"/>
      <c r="E359" s="9"/>
      <c r="F359" s="10"/>
      <c r="G359" s="10"/>
      <c r="H359" s="10"/>
      <c r="I359" s="10"/>
      <c r="J359" s="10"/>
      <c r="K359" s="10">
        <f>IF(延労働時間数!K359=0,"",支払総額!K359/延労働時間数!K359)</f>
        <v>280.77643835616436</v>
      </c>
    </row>
    <row r="360" spans="1:11" ht="20.149999999999999" customHeight="1" x14ac:dyDescent="0.2">
      <c r="A360" s="67">
        <v>460</v>
      </c>
      <c r="B360" s="108">
        <v>3410217776</v>
      </c>
      <c r="C360" s="109" t="s">
        <v>2296</v>
      </c>
      <c r="D360" s="9"/>
      <c r="E360" s="9"/>
      <c r="F360" s="10"/>
      <c r="G360" s="10"/>
      <c r="H360" s="10"/>
      <c r="I360" s="10"/>
      <c r="J360" s="10"/>
      <c r="K360" s="10">
        <f>IF(延労働時間数!K360=0,"",支払総額!K360/延労働時間数!K360)</f>
        <v>277.19013112491371</v>
      </c>
    </row>
    <row r="361" spans="1:11" ht="20.149999999999999" customHeight="1" x14ac:dyDescent="0.2">
      <c r="A361" s="67">
        <v>461</v>
      </c>
      <c r="B361" s="108">
        <v>3410217750</v>
      </c>
      <c r="C361" s="109" t="s">
        <v>2297</v>
      </c>
      <c r="D361" s="9"/>
      <c r="E361" s="9"/>
      <c r="F361" s="10"/>
      <c r="G361" s="10"/>
      <c r="H361" s="10"/>
      <c r="I361" s="10"/>
      <c r="J361" s="10"/>
      <c r="K361" s="10">
        <f>IF(延労働時間数!K361=0,"",支払総額!K361/延労働時間数!K361)</f>
        <v>200.60641742714159</v>
      </c>
    </row>
    <row r="362" spans="1:11" ht="20.149999999999999" customHeight="1" x14ac:dyDescent="0.2">
      <c r="A362" s="67">
        <v>462</v>
      </c>
      <c r="B362" s="108">
        <v>3410550606</v>
      </c>
      <c r="C362" s="109" t="s">
        <v>2298</v>
      </c>
      <c r="D362" s="9"/>
      <c r="E362" s="9"/>
      <c r="F362" s="10"/>
      <c r="G362" s="10"/>
      <c r="H362" s="10"/>
      <c r="I362" s="10"/>
      <c r="J362" s="10"/>
      <c r="K362" s="10">
        <f>IF(延労働時間数!K362=0,"",支払総額!K362/延労働時間数!K362)</f>
        <v>188.12214551248007</v>
      </c>
    </row>
    <row r="363" spans="1:11" ht="20.149999999999999" customHeight="1" x14ac:dyDescent="0.2">
      <c r="A363" s="67">
        <v>463</v>
      </c>
      <c r="B363" s="108">
        <v>3411503307</v>
      </c>
      <c r="C363" s="109" t="s">
        <v>2299</v>
      </c>
      <c r="D363" s="9"/>
      <c r="E363" s="9"/>
      <c r="F363" s="10"/>
      <c r="G363" s="10"/>
      <c r="H363" s="10"/>
      <c r="I363" s="10"/>
      <c r="J363" s="10"/>
      <c r="K363" s="10">
        <f>IF(延労働時間数!K363=0,"",支払総額!K363/延労働時間数!K363)</f>
        <v>272.629179331307</v>
      </c>
    </row>
    <row r="364" spans="1:11" ht="20.149999999999999" customHeight="1" x14ac:dyDescent="0.2">
      <c r="A364" s="67">
        <v>464</v>
      </c>
      <c r="B364" s="108">
        <v>3412700563</v>
      </c>
      <c r="C364" s="109" t="s">
        <v>2300</v>
      </c>
      <c r="D364" s="9"/>
      <c r="E364" s="9"/>
      <c r="F364" s="10"/>
      <c r="G364" s="10"/>
      <c r="H364" s="10"/>
      <c r="I364" s="10"/>
      <c r="J364" s="10"/>
      <c r="K364" s="10">
        <f>IF(延労働時間数!K364=0,"",支払総額!K364/延労働時間数!K364)</f>
        <v>781.36648025166028</v>
      </c>
    </row>
    <row r="365" spans="1:11" ht="20.149999999999999" customHeight="1" x14ac:dyDescent="0.2">
      <c r="A365" s="67">
        <v>465</v>
      </c>
      <c r="B365" s="108">
        <v>3410218014</v>
      </c>
      <c r="C365" s="109" t="s">
        <v>2301</v>
      </c>
      <c r="D365" s="9"/>
      <c r="E365" s="9"/>
      <c r="F365" s="10"/>
      <c r="G365" s="10"/>
      <c r="H365" s="10"/>
      <c r="I365" s="10"/>
      <c r="J365" s="10"/>
      <c r="K365" s="10">
        <f>IF(延労働時間数!K365=0,"",支払総額!K365/延労働時間数!K365)</f>
        <v>250.47080979284368</v>
      </c>
    </row>
    <row r="366" spans="1:11" ht="20.149999999999999" customHeight="1" x14ac:dyDescent="0.2">
      <c r="A366" s="67">
        <v>466</v>
      </c>
      <c r="B366" s="108">
        <v>3410118024</v>
      </c>
      <c r="C366" s="109" t="s">
        <v>2302</v>
      </c>
      <c r="D366" s="9"/>
      <c r="E366" s="9"/>
      <c r="F366" s="10"/>
      <c r="G366" s="10"/>
      <c r="H366" s="10"/>
      <c r="I366" s="10"/>
      <c r="J366" s="10"/>
      <c r="K366" s="10">
        <f>IF(延労働時間数!K366=0,"",支払総額!K366/延労働時間数!K366)</f>
        <v>251.41443266832917</v>
      </c>
    </row>
    <row r="367" spans="1:11" ht="20.149999999999999" customHeight="1" x14ac:dyDescent="0.2">
      <c r="A367" s="67">
        <v>467</v>
      </c>
      <c r="B367" s="108">
        <v>3410218030</v>
      </c>
      <c r="C367" s="109" t="s">
        <v>551</v>
      </c>
      <c r="D367" s="9"/>
      <c r="E367" s="9"/>
      <c r="F367" s="10"/>
      <c r="G367" s="10"/>
      <c r="H367" s="10"/>
      <c r="I367" s="10"/>
      <c r="J367" s="10"/>
      <c r="K367" s="10">
        <f>IF(延労働時間数!K367=0,"",支払総額!K367/延労働時間数!K367)</f>
        <v>326.77345537757435</v>
      </c>
    </row>
    <row r="368" spans="1:11" ht="20.149999999999999" customHeight="1" x14ac:dyDescent="0.2">
      <c r="A368" s="67">
        <v>468</v>
      </c>
      <c r="B368" s="108">
        <v>3410218048</v>
      </c>
      <c r="C368" s="109" t="s">
        <v>565</v>
      </c>
      <c r="D368" s="9"/>
      <c r="E368" s="9"/>
      <c r="F368" s="10"/>
      <c r="G368" s="10"/>
      <c r="H368" s="10"/>
      <c r="I368" s="10"/>
      <c r="J368" s="10"/>
      <c r="K368" s="10">
        <f>IF(延労働時間数!K368=0,"",支払総額!K368/延労働時間数!K368)</f>
        <v>303.88813096862208</v>
      </c>
    </row>
    <row r="369" spans="1:11" ht="20.149999999999999" customHeight="1" x14ac:dyDescent="0.2">
      <c r="A369" s="67">
        <v>469</v>
      </c>
      <c r="B369" s="108">
        <v>3411100799</v>
      </c>
      <c r="C369" s="109" t="s">
        <v>2303</v>
      </c>
      <c r="D369" s="9"/>
      <c r="E369" s="9"/>
      <c r="F369" s="10"/>
      <c r="G369" s="10"/>
      <c r="H369" s="10"/>
      <c r="I369" s="10"/>
      <c r="J369" s="10"/>
      <c r="K369" s="10">
        <f>IF(延労働時間数!K369=0,"",支払総額!K369/延労働時間数!K369)</f>
        <v>405.473174366617</v>
      </c>
    </row>
    <row r="370" spans="1:11" ht="20.149999999999999" customHeight="1" x14ac:dyDescent="0.2">
      <c r="A370" s="67">
        <v>470</v>
      </c>
      <c r="B370" s="108">
        <v>3411503315</v>
      </c>
      <c r="C370" s="109" t="s">
        <v>2304</v>
      </c>
      <c r="D370" s="9"/>
      <c r="E370" s="9"/>
      <c r="F370" s="10"/>
      <c r="G370" s="10"/>
      <c r="H370" s="10"/>
      <c r="I370" s="10"/>
      <c r="J370" s="10"/>
      <c r="K370" s="10">
        <f>IF(延労働時間数!K370=0,"",支払総額!K370/延労働時間数!K370)</f>
        <v>130</v>
      </c>
    </row>
    <row r="371" spans="1:11" ht="20.149999999999999" customHeight="1" x14ac:dyDescent="0.2">
      <c r="A371" s="67">
        <v>471</v>
      </c>
      <c r="B371" s="108">
        <v>3410218253</v>
      </c>
      <c r="C371" s="109" t="s">
        <v>2305</v>
      </c>
      <c r="D371" s="9"/>
      <c r="E371" s="9"/>
      <c r="F371" s="10"/>
      <c r="G371" s="10"/>
      <c r="H371" s="10"/>
      <c r="I371" s="10"/>
      <c r="J371" s="10"/>
      <c r="K371" s="10">
        <f>IF(延労働時間数!K371=0,"",支払総額!K371/延労働時間数!K371)</f>
        <v>104.8953488372093</v>
      </c>
    </row>
    <row r="372" spans="1:11" ht="20.149999999999999" customHeight="1" x14ac:dyDescent="0.2">
      <c r="A372" s="67">
        <v>472</v>
      </c>
      <c r="B372" s="108">
        <v>3410218261</v>
      </c>
      <c r="C372" s="109" t="s">
        <v>2306</v>
      </c>
      <c r="D372" s="9"/>
      <c r="E372" s="9"/>
      <c r="F372" s="10"/>
      <c r="G372" s="10"/>
      <c r="H372" s="10"/>
      <c r="I372" s="10"/>
      <c r="J372" s="10"/>
      <c r="K372" s="10">
        <f>IF(延労働時間数!K372=0,"",支払総額!K372/延労働時間数!K372)</f>
        <v>400</v>
      </c>
    </row>
    <row r="373" spans="1:11" ht="20.149999999999999" customHeight="1" x14ac:dyDescent="0.2">
      <c r="A373" s="67">
        <v>473</v>
      </c>
      <c r="B373" s="108">
        <v>3411503331</v>
      </c>
      <c r="C373" s="109" t="s">
        <v>2307</v>
      </c>
      <c r="D373" s="9"/>
      <c r="E373" s="9"/>
      <c r="F373" s="10"/>
      <c r="G373" s="10"/>
      <c r="H373" s="10"/>
      <c r="I373" s="10"/>
      <c r="J373" s="10"/>
      <c r="K373" s="10">
        <f>IF(延労働時間数!K373=0,"",支払総額!K373/延労働時間数!K373)</f>
        <v>250</v>
      </c>
    </row>
    <row r="374" spans="1:11" ht="20.149999999999999" customHeight="1" x14ac:dyDescent="0.2">
      <c r="A374" s="67">
        <v>474</v>
      </c>
      <c r="B374" s="108">
        <v>3410218360</v>
      </c>
      <c r="C374" s="109" t="s">
        <v>2308</v>
      </c>
      <c r="D374" s="9"/>
      <c r="E374" s="9"/>
      <c r="F374" s="10"/>
      <c r="G374" s="10"/>
      <c r="H374" s="10"/>
      <c r="I374" s="10"/>
      <c r="J374" s="10"/>
      <c r="K374" s="10" t="str">
        <f>IF(延労働時間数!K374=0,"",支払総額!K374/延労働時間数!K374)</f>
        <v/>
      </c>
    </row>
    <row r="375" spans="1:11" ht="20.149999999999999" customHeight="1" x14ac:dyDescent="0.2">
      <c r="A375" s="67">
        <v>475</v>
      </c>
      <c r="B375" s="108">
        <v>3412500690</v>
      </c>
      <c r="C375" s="109" t="s">
        <v>2309</v>
      </c>
      <c r="D375" s="9"/>
      <c r="E375" s="9"/>
      <c r="F375" s="10"/>
      <c r="G375" s="10"/>
      <c r="H375" s="10"/>
      <c r="I375" s="10"/>
      <c r="J375" s="10"/>
      <c r="K375" s="10">
        <f>IF(延労働時間数!K375=0,"",支払総額!K375/延労働時間数!K375)</f>
        <v>189.62573673870335</v>
      </c>
    </row>
    <row r="376" spans="1:11" ht="20.149999999999999" customHeight="1" x14ac:dyDescent="0.2">
      <c r="A376" s="67">
        <v>476</v>
      </c>
      <c r="B376" s="108">
        <v>3412500906</v>
      </c>
      <c r="C376" s="109" t="s">
        <v>2310</v>
      </c>
      <c r="D376" s="9"/>
      <c r="E376" s="9"/>
      <c r="F376" s="10"/>
      <c r="G376" s="10"/>
      <c r="H376" s="10"/>
      <c r="I376" s="10"/>
      <c r="J376" s="10"/>
      <c r="K376" s="10" t="str">
        <f>IF(延労働時間数!K376=0,"",支払総額!K376/延労働時間数!K376)</f>
        <v/>
      </c>
    </row>
    <row r="377" spans="1:11" ht="20.149999999999999" customHeight="1" x14ac:dyDescent="0.2">
      <c r="A377" s="67">
        <v>477</v>
      </c>
      <c r="B377" s="108">
        <v>3413205166</v>
      </c>
      <c r="C377" s="109" t="s">
        <v>2311</v>
      </c>
      <c r="D377" s="9"/>
      <c r="E377" s="9"/>
      <c r="F377" s="10"/>
      <c r="G377" s="10"/>
      <c r="H377" s="10"/>
      <c r="I377" s="10"/>
      <c r="J377" s="10"/>
      <c r="K377" s="10">
        <f>IF(延労働時間数!K377=0,"",支払総額!K377/延労働時間数!K377)</f>
        <v>149.92117708880716</v>
      </c>
    </row>
    <row r="378" spans="1:11" ht="20.149999999999999" customHeight="1" x14ac:dyDescent="0.2">
      <c r="A378" s="67">
        <v>478</v>
      </c>
      <c r="B378" s="108">
        <v>3410218394</v>
      </c>
      <c r="C378" s="109" t="s">
        <v>2312</v>
      </c>
      <c r="D378" s="9"/>
      <c r="E378" s="9"/>
      <c r="F378" s="10"/>
      <c r="G378" s="10"/>
      <c r="H378" s="10"/>
      <c r="I378" s="10"/>
      <c r="J378" s="10"/>
      <c r="K378" s="10">
        <f>IF(延労働時間数!K378=0,"",支払総額!K378/延労働時間数!K378)</f>
        <v>435.22483940042827</v>
      </c>
    </row>
    <row r="379" spans="1:11" ht="20.149999999999999" customHeight="1" x14ac:dyDescent="0.2">
      <c r="A379" s="67">
        <v>479</v>
      </c>
      <c r="B379" s="108">
        <v>3410218386</v>
      </c>
      <c r="C379" s="109" t="s">
        <v>2313</v>
      </c>
      <c r="D379" s="9"/>
      <c r="E379" s="9"/>
      <c r="F379" s="10"/>
      <c r="G379" s="10"/>
      <c r="H379" s="10"/>
      <c r="I379" s="10"/>
      <c r="J379" s="10"/>
      <c r="K379" s="10">
        <f>IF(延労働時間数!K379=0,"",支払総額!K379/延労働時間数!K379)</f>
        <v>160.19129019129019</v>
      </c>
    </row>
    <row r="380" spans="1:11" ht="20.149999999999999" customHeight="1" x14ac:dyDescent="0.2">
      <c r="A380" s="67">
        <v>480</v>
      </c>
      <c r="B380" s="108">
        <v>3410118370</v>
      </c>
      <c r="C380" s="109" t="s">
        <v>2314</v>
      </c>
      <c r="D380" s="9"/>
      <c r="E380" s="9"/>
      <c r="F380" s="10"/>
      <c r="G380" s="10"/>
      <c r="H380" s="10"/>
      <c r="I380" s="10"/>
      <c r="J380" s="10"/>
      <c r="K380" s="10">
        <f>IF(延労働時間数!K380=0,"",支払総額!K380/延労働時間数!K380)</f>
        <v>68.181818181818187</v>
      </c>
    </row>
    <row r="381" spans="1:11" ht="20.149999999999999" customHeight="1" x14ac:dyDescent="0.2">
      <c r="A381" s="67">
        <v>481</v>
      </c>
      <c r="B381" s="108">
        <v>3411503356</v>
      </c>
      <c r="C381" s="109" t="s">
        <v>2315</v>
      </c>
      <c r="D381" s="9"/>
      <c r="E381" s="9"/>
      <c r="F381" s="10"/>
      <c r="G381" s="10"/>
      <c r="H381" s="10"/>
      <c r="I381" s="10"/>
      <c r="J381" s="10"/>
      <c r="K381" s="10">
        <f>IF(延労働時間数!K381=0,"",支払総額!K381/延労働時間数!K381)</f>
        <v>423.21618743343981</v>
      </c>
    </row>
    <row r="382" spans="1:11" ht="20.149999999999999" customHeight="1" x14ac:dyDescent="0.2">
      <c r="A382" s="67">
        <v>482</v>
      </c>
      <c r="B382" s="108">
        <v>3411503364</v>
      </c>
      <c r="C382" s="109" t="s">
        <v>2316</v>
      </c>
      <c r="D382" s="9"/>
      <c r="E382" s="9"/>
      <c r="F382" s="10"/>
      <c r="G382" s="10"/>
      <c r="H382" s="10"/>
      <c r="I382" s="10"/>
      <c r="J382" s="10"/>
      <c r="K382" s="10">
        <f>IF(延労働時間数!K382=0,"",支払総額!K382/延労働時間数!K382)</f>
        <v>300.98045977011492</v>
      </c>
    </row>
    <row r="383" spans="1:11" ht="20.149999999999999" customHeight="1" x14ac:dyDescent="0.2">
      <c r="A383" s="67">
        <v>483</v>
      </c>
      <c r="B383" s="108">
        <v>3410218469</v>
      </c>
      <c r="C383" s="109" t="s">
        <v>2317</v>
      </c>
      <c r="D383" s="9"/>
      <c r="E383" s="9"/>
      <c r="F383" s="10"/>
      <c r="G383" s="10"/>
      <c r="H383" s="10"/>
      <c r="I383" s="10"/>
      <c r="J383" s="10"/>
      <c r="K383" s="10">
        <f>IF(延労働時間数!K383=0,"",支払総額!K383/延労働時間数!K383)</f>
        <v>262.22606120434352</v>
      </c>
    </row>
    <row r="384" spans="1:11" ht="20.149999999999999" customHeight="1" x14ac:dyDescent="0.2">
      <c r="A384" s="67">
        <v>484</v>
      </c>
      <c r="B384" s="108">
        <v>3410215838</v>
      </c>
      <c r="C384" s="109" t="s">
        <v>2318</v>
      </c>
      <c r="D384" s="9"/>
      <c r="E384" s="9"/>
      <c r="F384" s="10"/>
      <c r="G384" s="10"/>
      <c r="H384" s="10"/>
      <c r="I384" s="10"/>
      <c r="J384" s="10"/>
      <c r="K384" s="10" t="str">
        <f>IF(延労働時間数!K384=0,"",支払総額!K384/延労働時間数!K384)</f>
        <v/>
      </c>
    </row>
    <row r="385" spans="1:11" ht="20.149999999999999" customHeight="1" x14ac:dyDescent="0.2">
      <c r="A385" s="67">
        <v>485</v>
      </c>
      <c r="B385" s="108">
        <v>3412500914</v>
      </c>
      <c r="C385" s="109" t="s">
        <v>2319</v>
      </c>
      <c r="D385" s="9"/>
      <c r="E385" s="9"/>
      <c r="F385" s="10"/>
      <c r="G385" s="10"/>
      <c r="H385" s="10"/>
      <c r="I385" s="10"/>
      <c r="J385" s="10"/>
      <c r="K385" s="10">
        <f>IF(延労働時間数!K385=0,"",支払総額!K385/延労働時間数!K385)</f>
        <v>400.46860465116276</v>
      </c>
    </row>
    <row r="386" spans="1:11" ht="20.149999999999999" customHeight="1" x14ac:dyDescent="0.2">
      <c r="A386" s="67">
        <v>486</v>
      </c>
      <c r="B386" s="108">
        <v>3410218568</v>
      </c>
      <c r="C386" s="109" t="s">
        <v>2320</v>
      </c>
      <c r="D386" s="9"/>
      <c r="E386" s="9"/>
      <c r="F386" s="10"/>
      <c r="G386" s="10"/>
      <c r="H386" s="10"/>
      <c r="I386" s="10"/>
      <c r="J386" s="10"/>
      <c r="K386" s="10">
        <f>IF(延労働時間数!K386=0,"",支払総額!K386/延労働時間数!K386)</f>
        <v>520.66869300911856</v>
      </c>
    </row>
    <row r="387" spans="1:11" ht="20.149999999999999" customHeight="1" x14ac:dyDescent="0.2">
      <c r="A387" s="67">
        <v>487</v>
      </c>
      <c r="B387" s="108">
        <v>3411700358</v>
      </c>
      <c r="C387" s="109" t="s">
        <v>2321</v>
      </c>
      <c r="D387" s="9"/>
      <c r="E387" s="9"/>
      <c r="F387" s="10"/>
      <c r="G387" s="10"/>
      <c r="H387" s="10"/>
      <c r="I387" s="10"/>
      <c r="J387" s="10"/>
      <c r="K387" s="10">
        <f>IF(延労働時間数!K387=0,"",支払総額!K387/延労働時間数!K387)</f>
        <v>456.29018245004346</v>
      </c>
    </row>
    <row r="388" spans="1:11" ht="20.149999999999999" customHeight="1" x14ac:dyDescent="0.2">
      <c r="A388" s="67">
        <v>488</v>
      </c>
      <c r="B388" s="108">
        <v>3410118594</v>
      </c>
      <c r="C388" s="109" t="s">
        <v>2322</v>
      </c>
      <c r="D388" s="9"/>
      <c r="E388" s="9"/>
      <c r="F388" s="10"/>
      <c r="G388" s="10"/>
      <c r="H388" s="10"/>
      <c r="I388" s="10"/>
      <c r="J388" s="10"/>
      <c r="K388" s="10" t="str">
        <f>IF(延労働時間数!K388=0,"",支払総額!K388/延労働時間数!K388)</f>
        <v/>
      </c>
    </row>
    <row r="389" spans="1:11" ht="20.149999999999999" customHeight="1" x14ac:dyDescent="0.2">
      <c r="A389" s="67">
        <v>489</v>
      </c>
      <c r="B389" s="108">
        <v>3410218634</v>
      </c>
      <c r="C389" s="109" t="s">
        <v>557</v>
      </c>
      <c r="D389" s="9"/>
      <c r="E389" s="9"/>
      <c r="F389" s="10"/>
      <c r="G389" s="10"/>
      <c r="H389" s="10"/>
      <c r="I389" s="10"/>
      <c r="J389" s="10"/>
      <c r="K389" s="10">
        <f>IF(延労働時間数!K389=0,"",支払総額!K389/延労働時間数!K389)</f>
        <v>167.9375216938563</v>
      </c>
    </row>
    <row r="390" spans="1:11" ht="20.149999999999999" customHeight="1" x14ac:dyDescent="0.2">
      <c r="A390" s="67">
        <v>490</v>
      </c>
      <c r="B390" s="108">
        <v>3411503380</v>
      </c>
      <c r="C390" s="109" t="s">
        <v>2323</v>
      </c>
      <c r="D390" s="9"/>
      <c r="E390" s="9"/>
      <c r="F390" s="10"/>
      <c r="G390" s="10"/>
      <c r="H390" s="10"/>
      <c r="I390" s="10"/>
      <c r="J390" s="10"/>
      <c r="K390" s="10" t="str">
        <f>IF(延労働時間数!K390=0,"",支払総額!K390/延労働時間数!K390)</f>
        <v/>
      </c>
    </row>
    <row r="391" spans="1:11" ht="20.149999999999999" customHeight="1" x14ac:dyDescent="0.2">
      <c r="A391" s="67">
        <v>491</v>
      </c>
      <c r="B391" s="108">
        <v>3411503398</v>
      </c>
      <c r="C391" s="109" t="s">
        <v>2324</v>
      </c>
      <c r="D391" s="9"/>
      <c r="E391" s="9"/>
      <c r="F391" s="10"/>
      <c r="G391" s="10"/>
      <c r="H391" s="10"/>
      <c r="I391" s="10"/>
      <c r="J391" s="10"/>
      <c r="K391" s="10">
        <f>IF(延労働時間数!K391=0,"",支払総額!K391/延労働時間数!K391)</f>
        <v>418</v>
      </c>
    </row>
    <row r="392" spans="1:11" ht="20.149999999999999" customHeight="1" x14ac:dyDescent="0.2">
      <c r="A392" s="67">
        <v>492</v>
      </c>
      <c r="B392" s="108">
        <v>3410118677</v>
      </c>
      <c r="C392" s="109" t="s">
        <v>2325</v>
      </c>
      <c r="D392" s="9"/>
      <c r="E392" s="9"/>
      <c r="F392" s="10"/>
      <c r="G392" s="10"/>
      <c r="H392" s="10"/>
      <c r="I392" s="10"/>
      <c r="J392" s="10"/>
      <c r="K392" s="10" t="str">
        <f>IF(延労働時間数!K392=0,"",支払総額!K392/延労働時間数!K392)</f>
        <v/>
      </c>
    </row>
    <row r="393" spans="1:11" ht="20.149999999999999" customHeight="1" x14ac:dyDescent="0.2">
      <c r="A393" s="67">
        <v>493</v>
      </c>
      <c r="B393" s="108">
        <v>3412500922</v>
      </c>
      <c r="C393" s="109" t="s">
        <v>2326</v>
      </c>
      <c r="D393" s="9"/>
      <c r="E393" s="9"/>
      <c r="F393" s="10"/>
      <c r="G393" s="10"/>
      <c r="H393" s="10"/>
      <c r="I393" s="10"/>
      <c r="J393" s="10"/>
      <c r="K393" s="10" t="str">
        <f>IF(延労働時間数!K393=0,"",支払総額!K393/延労働時間数!K393)</f>
        <v/>
      </c>
    </row>
    <row r="394" spans="1:11" ht="20.149999999999999" customHeight="1" x14ac:dyDescent="0.2">
      <c r="A394" s="67">
        <v>494</v>
      </c>
      <c r="B394" s="108">
        <v>3410218964</v>
      </c>
      <c r="C394" s="109" t="s">
        <v>2327</v>
      </c>
      <c r="D394" s="9"/>
      <c r="E394" s="9"/>
      <c r="F394" s="10"/>
      <c r="G394" s="10"/>
      <c r="H394" s="10"/>
      <c r="I394" s="10"/>
      <c r="J394" s="10"/>
      <c r="K394" s="10" t="str">
        <f>IF(延労働時間数!K394=0,"",支払総額!K394/延労働時間数!K394)</f>
        <v/>
      </c>
    </row>
    <row r="395" spans="1:11" ht="20.149999999999999" customHeight="1" x14ac:dyDescent="0.2">
      <c r="A395" s="67">
        <v>495</v>
      </c>
      <c r="B395" s="108">
        <v>3410118909</v>
      </c>
      <c r="C395" s="109" t="s">
        <v>2328</v>
      </c>
      <c r="D395" s="9"/>
      <c r="E395" s="9"/>
      <c r="F395" s="10"/>
      <c r="G395" s="10"/>
      <c r="H395" s="10"/>
      <c r="I395" s="10"/>
      <c r="J395" s="10"/>
      <c r="K395" s="10" t="str">
        <f>IF(延労働時間数!K395=0,"",支払総額!K395/延労働時間数!K395)</f>
        <v/>
      </c>
    </row>
    <row r="396" spans="1:11" ht="20.149999999999999" customHeight="1" x14ac:dyDescent="0.2">
      <c r="A396" s="67">
        <v>496</v>
      </c>
      <c r="B396" s="108">
        <v>3410119014</v>
      </c>
      <c r="C396" s="109" t="s">
        <v>2329</v>
      </c>
      <c r="D396" s="9"/>
      <c r="E396" s="9"/>
      <c r="F396" s="10"/>
      <c r="G396" s="10"/>
      <c r="H396" s="10"/>
      <c r="I396" s="10"/>
      <c r="J396" s="10"/>
      <c r="K396" s="10" t="str">
        <f>IF(延労働時間数!K396=0,"",支払総額!K396/延労働時間数!K396)</f>
        <v/>
      </c>
    </row>
    <row r="397" spans="1:11" ht="20.149999999999999" customHeight="1" x14ac:dyDescent="0.2">
      <c r="A397" s="67">
        <v>497</v>
      </c>
      <c r="B397" s="108">
        <v>3410218899</v>
      </c>
      <c r="C397" s="109" t="s">
        <v>2330</v>
      </c>
      <c r="D397" s="9"/>
      <c r="E397" s="9"/>
      <c r="F397" s="10"/>
      <c r="G397" s="10"/>
      <c r="H397" s="10"/>
      <c r="I397" s="10"/>
      <c r="J397" s="10"/>
      <c r="K397" s="10" t="str">
        <f>IF(延労働時間数!K397=0,"",支払総額!K397/延労働時間数!K397)</f>
        <v/>
      </c>
    </row>
    <row r="398" spans="1:11" ht="20.149999999999999" customHeight="1" x14ac:dyDescent="0.2">
      <c r="A398" s="67">
        <v>498</v>
      </c>
      <c r="B398" s="108">
        <v>3410900637</v>
      </c>
      <c r="C398" s="109" t="s">
        <v>390</v>
      </c>
      <c r="D398" s="9"/>
      <c r="E398" s="9"/>
      <c r="F398" s="10"/>
      <c r="G398" s="10"/>
      <c r="H398" s="10"/>
      <c r="I398" s="10"/>
      <c r="J398" s="10"/>
      <c r="K398" s="10" t="str">
        <f>IF(延労働時間数!K398=0,"",支払総額!K398/延労働時間数!K398)</f>
        <v/>
      </c>
    </row>
    <row r="399" spans="1:11" ht="20.149999999999999" customHeight="1" x14ac:dyDescent="0.2">
      <c r="A399" s="67">
        <v>499</v>
      </c>
      <c r="B399" s="108">
        <v>3411503406</v>
      </c>
      <c r="C399" s="109" t="s">
        <v>2331</v>
      </c>
      <c r="D399" s="9"/>
      <c r="E399" s="9"/>
      <c r="F399" s="10"/>
      <c r="G399" s="10"/>
      <c r="H399" s="10"/>
      <c r="I399" s="10"/>
      <c r="J399" s="10"/>
      <c r="K399" s="10" t="str">
        <f>IF(延労働時間数!K399=0,"",支払総額!K399/延労働時間数!K399)</f>
        <v/>
      </c>
    </row>
    <row r="400" spans="1:11" ht="20.149999999999999" customHeight="1" x14ac:dyDescent="0.2">
      <c r="A400" s="67">
        <v>500</v>
      </c>
      <c r="B400" s="108">
        <v>3412700571</v>
      </c>
      <c r="C400" s="109" t="s">
        <v>2332</v>
      </c>
      <c r="D400" s="9"/>
      <c r="E400" s="9"/>
      <c r="F400" s="10"/>
      <c r="G400" s="10"/>
      <c r="H400" s="10"/>
      <c r="I400" s="10"/>
      <c r="J400" s="10"/>
      <c r="K400" s="10" t="str">
        <f>IF(延労働時間数!K400=0,"",支払総額!K400/延労働時間数!K400)</f>
        <v/>
      </c>
    </row>
    <row r="401" spans="1:11" ht="20.149999999999999" customHeight="1" x14ac:dyDescent="0.2">
      <c r="A401" s="67">
        <v>501</v>
      </c>
      <c r="B401" s="108">
        <v>3412700191</v>
      </c>
      <c r="C401" s="109" t="s">
        <v>2333</v>
      </c>
      <c r="D401" s="9"/>
      <c r="E401" s="9"/>
      <c r="F401" s="10"/>
      <c r="G401" s="10"/>
      <c r="H401" s="10"/>
      <c r="I401" s="10"/>
      <c r="J401" s="10"/>
      <c r="K401" s="10" t="str">
        <f>IF(延労働時間数!K401=0,"",支払総額!K401/延労働時間数!K401)</f>
        <v/>
      </c>
    </row>
    <row r="402" spans="1:11" ht="20.149999999999999" customHeight="1" x14ac:dyDescent="0.2">
      <c r="A402" s="26"/>
      <c r="B402" s="52"/>
      <c r="C402" s="113"/>
      <c r="D402" s="9"/>
      <c r="E402" s="9"/>
      <c r="F402" s="10"/>
      <c r="G402" s="10"/>
      <c r="H402" s="10"/>
      <c r="I402" s="10"/>
      <c r="J402" s="10"/>
      <c r="K402" s="10"/>
    </row>
    <row r="403" spans="1:11" ht="20.149999999999999" customHeight="1" x14ac:dyDescent="0.2">
      <c r="A403" s="26"/>
      <c r="B403" s="52"/>
      <c r="C403" s="113"/>
      <c r="D403" s="9"/>
      <c r="E403" s="9"/>
      <c r="F403" s="10"/>
      <c r="G403" s="10"/>
      <c r="H403" s="10"/>
      <c r="I403" s="10"/>
      <c r="J403" s="10"/>
      <c r="K403" s="10"/>
    </row>
    <row r="404" spans="1:11" ht="20.149999999999999" customHeight="1" x14ac:dyDescent="0.2">
      <c r="A404" s="26"/>
      <c r="B404" s="52"/>
      <c r="C404" s="113"/>
      <c r="D404" s="9"/>
      <c r="E404" s="9"/>
      <c r="F404" s="10"/>
      <c r="G404" s="10"/>
      <c r="H404" s="10"/>
      <c r="I404" s="10"/>
      <c r="J404" s="10"/>
      <c r="K404" s="10"/>
    </row>
    <row r="405" spans="1:11" ht="20.149999999999999" customHeight="1" x14ac:dyDescent="0.2">
      <c r="A405" s="12" t="s">
        <v>1417</v>
      </c>
      <c r="B405" s="12"/>
      <c r="C405" s="37" t="s">
        <v>1416</v>
      </c>
      <c r="D405" s="12"/>
      <c r="E405" s="12"/>
      <c r="F405" s="12"/>
      <c r="G405" s="12"/>
      <c r="H405" s="12"/>
      <c r="K405" s="93"/>
    </row>
    <row r="406" spans="1:11" ht="20.149999999999999" customHeight="1" x14ac:dyDescent="0.2">
      <c r="A406" s="12" t="s">
        <v>1417</v>
      </c>
      <c r="B406" s="12"/>
      <c r="C406" s="37"/>
      <c r="D406" s="12"/>
      <c r="E406" s="12"/>
      <c r="F406" s="12"/>
      <c r="G406" s="12"/>
      <c r="H406" s="12"/>
    </row>
  </sheetData>
  <autoFilter ref="A1:F269"/>
  <phoneticPr fontId="2"/>
  <pageMargins left="0.43307086614173229" right="0.19685039370078741" top="0.6692913385826772" bottom="0.35433070866141736" header="0.43307086614173229" footer="0.19685039370078741"/>
  <pageSetup paperSize="9" scale="58" fitToHeight="0" orientation="portrait" r:id="rId1"/>
  <headerFooter>
    <oddHeader>&amp;R&amp;F&amp;A　　　　　</oddHeader>
  </headerFooter>
  <rowBreaks count="1" manualBreakCount="1">
    <brk id="4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基本情報</vt:lpstr>
      <vt:lpstr>定員</vt:lpstr>
      <vt:lpstr>支払対象者延人数</vt:lpstr>
      <vt:lpstr>延労働時間数</vt:lpstr>
      <vt:lpstr>支払総額</vt:lpstr>
      <vt:lpstr>平均工賃月額</vt:lpstr>
      <vt:lpstr>平均工賃時間額</vt:lpstr>
      <vt:lpstr>延労働時間数!Print_Area</vt:lpstr>
      <vt:lpstr>基本情報!Print_Area</vt:lpstr>
      <vt:lpstr>支払総額!Print_Area</vt:lpstr>
      <vt:lpstr>支払対象者延人数!Print_Area</vt:lpstr>
      <vt:lpstr>定員!Print_Area</vt:lpstr>
      <vt:lpstr>平均工賃月額!Print_Area</vt:lpstr>
      <vt:lpstr>平均工賃時間額!Print_Area</vt:lpstr>
      <vt:lpstr>基本情報!Print_Titles</vt:lpstr>
      <vt:lpstr>支払総額!Print_Titles</vt:lpstr>
      <vt:lpstr>支払対象者延人数!Print_Titles</vt:lpstr>
      <vt:lpstr>定員!Print_Titles</vt:lpstr>
      <vt:lpstr>平均工賃月額!Print_Titles</vt:lpstr>
      <vt:lpstr>平均工賃時間額!Print_Titles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2024-02-15T08:26:27Z</cp:lastPrinted>
  <dcterms:created xsi:type="dcterms:W3CDTF">2017-08-07T01:30:53Z</dcterms:created>
  <dcterms:modified xsi:type="dcterms:W3CDTF">2024-02-15T08:26:34Z</dcterms:modified>
</cp:coreProperties>
</file>