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9.0.16\02経営企画課\01企画広報G\03_経営分析\◆04 経営分析\01 経営比較分析表（水道・公共下水・特環）\R04_経営比較分析表\02　回答\"/>
    </mc:Choice>
  </mc:AlternateContent>
  <xr:revisionPtr revIDLastSave="0" documentId="13_ncr:1_{4B1739D4-C44F-4452-AB0D-2FDF4FC46D88}" xr6:coauthVersionLast="36" xr6:coauthVersionMax="36" xr10:uidLastSave="{00000000-0000-0000-0000-000000000000}"/>
  <workbookProtection workbookAlgorithmName="SHA-512" workbookHashValue="MOy2Fj/mzEMNp1Kt29R13xvGArqFgiEIdyoat5oM6xsVX883iQIqiTdTcTSJjSt1vSOSR7kCajUf7tuCjtbz6w==" workbookSaltValue="CdpbrEVjljCO/nIySt0dHw==" workbookSpinCount="100000" lockStructure="1"/>
  <bookViews>
    <workbookView xWindow="0" yWindow="0" windowWidth="20490" windowHeight="745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AZ81" i="4" s="1"/>
  <c r="DI6" i="5"/>
  <c r="DE12" i="5" s="1"/>
  <c r="DH6" i="5"/>
  <c r="DI11" i="5" s="1"/>
  <c r="DG6" i="5"/>
  <c r="DH11" i="5" s="1"/>
  <c r="DF6" i="5"/>
  <c r="DG11" i="5" s="1"/>
  <c r="DE6" i="5"/>
  <c r="DF11" i="5" s="1"/>
  <c r="DD6" i="5"/>
  <c r="DE11" i="5" s="1"/>
  <c r="DC6" i="5"/>
  <c r="GJ90" i="4" s="1"/>
  <c r="DB6" i="5"/>
  <c r="RH56" i="4" s="1"/>
  <c r="DA6" i="5"/>
  <c r="CW12" i="5" s="1"/>
  <c r="CZ6" i="5"/>
  <c r="CV12" i="5" s="1"/>
  <c r="CY6" i="5"/>
  <c r="CU12" i="5" s="1"/>
  <c r="CX6" i="5"/>
  <c r="OF56" i="4" s="1"/>
  <c r="CW6" i="5"/>
  <c r="CX11" i="5" s="1"/>
  <c r="CV6" i="5"/>
  <c r="CW11" i="5"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OZ32" i="4" s="1"/>
  <c r="BA6" i="5"/>
  <c r="BB11" i="5" s="1"/>
  <c r="AZ6" i="5"/>
  <c r="BE90" i="4" s="1"/>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C90" i="4" s="1"/>
  <c r="AC6" i="5"/>
  <c r="Y12" i="5" s="1"/>
  <c r="AB6" i="5"/>
  <c r="CF33" i="4"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EH90" i="4"/>
  <c r="DG90" i="4"/>
  <c r="CF90" i="4"/>
  <c r="PZ81" i="4"/>
  <c r="NX81" i="4"/>
  <c r="MW81" i="4"/>
  <c r="KO81" i="4"/>
  <c r="JN81" i="4"/>
  <c r="IM81" i="4"/>
  <c r="HL81" i="4"/>
  <c r="GK81" i="4"/>
  <c r="EC81" i="4"/>
  <c r="DB81" i="4"/>
  <c r="CA81" i="4"/>
  <c r="RA80" i="4"/>
  <c r="PZ80" i="4"/>
  <c r="OY80" i="4"/>
  <c r="MW80" i="4"/>
  <c r="JN80" i="4"/>
  <c r="HL80" i="4"/>
  <c r="GK80" i="4"/>
  <c r="EC80" i="4"/>
  <c r="DB80" i="4"/>
  <c r="CA80" i="4"/>
  <c r="AZ80" i="4"/>
  <c r="Y80" i="4"/>
  <c r="RA79" i="4"/>
  <c r="MW79" i="4"/>
  <c r="KO79" i="4"/>
  <c r="GK79" i="4"/>
  <c r="EC79" i="4"/>
  <c r="Y79" i="4"/>
  <c r="PT56" i="4"/>
  <c r="OZ56" i="4"/>
  <c r="MN56" i="4"/>
  <c r="LT56" i="4"/>
  <c r="KZ56" i="4"/>
  <c r="KF56" i="4"/>
  <c r="HT56" i="4"/>
  <c r="ER56" i="4"/>
  <c r="CF56" i="4"/>
  <c r="BL56" i="4"/>
  <c r="AR56" i="4"/>
  <c r="X56" i="4"/>
  <c r="RH55" i="4"/>
  <c r="QN55" i="4"/>
  <c r="PT55" i="4"/>
  <c r="LT55" i="4"/>
  <c r="KZ55" i="4"/>
  <c r="KF55" i="4"/>
  <c r="HT55" i="4"/>
  <c r="GF55" i="4"/>
  <c r="FL55" i="4"/>
  <c r="ER55" i="4"/>
  <c r="CZ55" i="4"/>
  <c r="CF55" i="4"/>
  <c r="X55" i="4"/>
  <c r="RH54" i="4"/>
  <c r="PT54" i="4"/>
  <c r="OF54" i="4"/>
  <c r="MN54" i="4"/>
  <c r="JL54" i="4"/>
  <c r="HT54" i="4"/>
  <c r="GF54" i="4"/>
  <c r="ER54" i="4"/>
  <c r="CZ54" i="4"/>
  <c r="X54" i="4"/>
  <c r="QN33" i="4"/>
  <c r="PT33" i="4"/>
  <c r="MN33" i="4"/>
  <c r="LT33" i="4"/>
  <c r="KF33" i="4"/>
  <c r="JL33" i="4"/>
  <c r="HT33" i="4"/>
  <c r="GZ33" i="4"/>
  <c r="FL33" i="4"/>
  <c r="ER33" i="4"/>
  <c r="CZ33" i="4"/>
  <c r="QN32" i="4"/>
  <c r="PT32" i="4"/>
  <c r="OF32" i="4"/>
  <c r="LT32" i="4"/>
  <c r="KZ32" i="4"/>
  <c r="FL32" i="4"/>
  <c r="ER32" i="4"/>
  <c r="CZ32" i="4"/>
  <c r="CF32" i="4"/>
  <c r="AR32" i="4"/>
  <c r="RH31" i="4"/>
  <c r="PT31" i="4"/>
  <c r="OF31" i="4"/>
  <c r="MN31" i="4"/>
  <c r="JL31" i="4"/>
  <c r="HT31" i="4"/>
  <c r="GF31" i="4"/>
  <c r="ER31" i="4"/>
  <c r="CZ31" i="4"/>
  <c r="X31" i="4"/>
  <c r="LZ10" i="4"/>
  <c r="IT10" i="4"/>
  <c r="FN10" i="4"/>
  <c r="CH10" i="4"/>
  <c r="B10" i="4"/>
  <c r="PF8" i="4"/>
  <c r="LZ8" i="4"/>
  <c r="IT8" i="4"/>
  <c r="FN8" i="4"/>
  <c r="CH8" i="4"/>
  <c r="B8" i="4"/>
  <c r="B5" i="4"/>
  <c r="PZ79" i="4" l="1"/>
  <c r="HL79" i="4"/>
  <c r="CL10" i="5"/>
  <c r="DB79" i="4"/>
  <c r="GF32" i="4"/>
  <c r="HT32" i="4"/>
  <c r="CF31" i="4"/>
  <c r="KF31" i="4"/>
  <c r="X32" i="4"/>
  <c r="KF32" i="4"/>
  <c r="AR33" i="4"/>
  <c r="QN54" i="4"/>
  <c r="GZ56" i="4"/>
  <c r="JN79" i="4"/>
  <c r="OY81" i="4"/>
  <c r="V10" i="5"/>
  <c r="DF10" i="5"/>
  <c r="AR31" i="4"/>
  <c r="LT31" i="4"/>
  <c r="QN56" i="4"/>
  <c r="AF10" i="5"/>
  <c r="DP10" i="5"/>
  <c r="X12" i="5"/>
  <c r="QN31" i="4"/>
  <c r="RH32" i="4"/>
  <c r="FL56" i="4"/>
  <c r="AR54" i="4"/>
  <c r="NX80" i="4"/>
  <c r="KZ33" i="4"/>
  <c r="CF54" i="4"/>
  <c r="KF54" i="4"/>
  <c r="JL56" i="4"/>
  <c r="RA81" i="4"/>
  <c r="AJ10" i="5"/>
  <c r="DT10" i="5"/>
  <c r="OZ31" i="4"/>
  <c r="OZ54" i="4"/>
  <c r="X33" i="4"/>
  <c r="GZ54" i="4"/>
  <c r="KO80" i="4"/>
  <c r="BL33" i="4"/>
  <c r="FL31" i="4"/>
  <c r="LT54" i="4"/>
  <c r="AR55" i="4"/>
  <c r="AZ79" i="4"/>
  <c r="NX79" i="4"/>
  <c r="AT10" i="5"/>
  <c r="ED10" i="5"/>
  <c r="BN10" i="5"/>
  <c r="GZ31" i="4"/>
  <c r="OZ33" i="4"/>
  <c r="FL54" i="4"/>
  <c r="OF55" i="4"/>
  <c r="CZ56" i="4"/>
  <c r="IM80" i="4"/>
  <c r="Y81" i="4"/>
  <c r="BX10" i="5"/>
  <c r="CB10" i="5"/>
  <c r="CM11" i="5"/>
  <c r="AH12" i="5"/>
  <c r="BB12" i="5"/>
  <c r="BD10" i="5"/>
  <c r="CV10" i="5"/>
  <c r="W11" i="5"/>
  <c r="AQ11" i="5"/>
  <c r="AU11" i="5"/>
  <c r="BO11" i="5"/>
  <c r="CI11" i="5"/>
  <c r="BF12" i="5"/>
  <c r="BZ12" i="5"/>
  <c r="CT12" i="5"/>
  <c r="CX12" i="5"/>
  <c r="BL31" i="4"/>
  <c r="BL54" i="4"/>
  <c r="CA79"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AI11" i="5"/>
  <c r="BC11" i="5"/>
  <c r="CA11" i="5"/>
  <c r="CU11" i="5"/>
  <c r="DF12" i="5"/>
  <c r="IM79" i="4"/>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<sst xmlns="http://schemas.openxmlformats.org/spreadsheetml/2006/main" count="262" uniqueCount="108">
  <si>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</si>
  <si>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</si>
  <si>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</si>
  <si>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</si>
  <si>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</si>
  <si>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</si>
  <si>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</si>
  <si>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</si>
  <si>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</si>
  <si>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</si>
  <si>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</si>
  <si>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</si>
  <si>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</si>
  <si>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</si>
  <si>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</si>
  <si>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</si>
  <si>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</si>
  <si>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</si>
  <si>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</si>
  <si>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</si>
  <si>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</si>
  <si>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</si>
  <si>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</si>
  <si>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</si>
  <si>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</si>
  <si>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</si>
  <si>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</si>
  <si>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</si>
  <si>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</si>
  <si>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</si>
  <si>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</si>
  <si>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</si>
  <si>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</si>
  <si>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</si>
  <si>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</si>
  <si>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</si>
  <si>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</si>
  <si>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</si>
  <si>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</si>
  <si>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</si>
  <si>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</si>
  <si>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</si>
  <si>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</si>
  <si>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</si>
  <si>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</si>
  <si>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</si>
  <si>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</si>
  <si>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</si>
  <si>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</si>
  <si>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</si>
  <si>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</si>
  <si>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</si>
  <si>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</si>
  <si>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</si>
  <si>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</si>
  <si>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</si>
  <si>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</si>
  <si>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</si>
  <si>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</si>
  <si>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</si>
  <si>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</si>
  <si>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</si>
  <si>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</si>
  <si>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</si>
  <si>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</si>
  <si>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</si>
  <si>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</si>
  <si>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</si>
  <si>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</si>
  <si>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</si>
  <si>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</si>
  <si>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</si>
  <si>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</si>
  <si>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</si>
  <si>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</si>
  <si>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</si>
  <si>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</si>
  <si>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</si>
  <si>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</si>
  <si>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</si>
  <si>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</si>
  <si>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</si>
  <si>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</si>
  <si>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</si>
  <si>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</si>
  <si>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</si>
  <si>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</si>
  <si>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</si>
  <si>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</si>
  <si>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342025</t>
  </si>
  <si>
    <t>46</t>
  </si>
  <si>
    <t>02</t>
  </si>
  <si>
    <t>0</t>
  </si>
  <si>
    <t>000</t>
  </si>
  <si>
    <t>広島県　呉市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</si>
  <si>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</si>
  <si>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</si>
  <si>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</si>
  <si>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</si>
  <si>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</si>
  <si>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</si>
  <si>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</si>
  <si>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</si>
  <si>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</si>
  <si>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</si>
  <si>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「①経常収支比率，②累積欠損金比率」
　経常収支比率が黒字を示す100％を超え，累積欠損金の発生もないため，健全経営を維持しています。
「③流動比率」
　100％を大きく超えており，資金繰りは良好な状態にあります。</t>
    </r>
    <r>
      <rPr>
        <sz val="11"/>
        <color rgb="FFFF0000"/>
        <rFont val="ＭＳ ゴシック"/>
        <family val="3"/>
        <charset val="128"/>
      </rPr>
      <t xml:space="preserve">
</t>
    </r>
    <r>
      <rPr>
        <sz val="11"/>
        <rFont val="ＭＳ ゴシック"/>
        <family val="3"/>
        <charset val="128"/>
      </rPr>
      <t>「④企業債残高対給水収益比率」
　前年度と比較して企業債残高は減少していますが，令和４年４月からの大口ユーザーの水需要減に伴う給水収益の減少により，率は悪化（上昇）しています。</t>
    </r>
    <r>
      <rPr>
        <sz val="11"/>
        <color rgb="FFFF0000"/>
        <rFont val="ＭＳ ゴシック"/>
        <family val="3"/>
        <charset val="128"/>
      </rPr>
      <t xml:space="preserve">
</t>
    </r>
    <r>
      <rPr>
        <sz val="11"/>
        <rFont val="ＭＳ ゴシック"/>
        <family val="3"/>
        <charset val="128"/>
      </rPr>
      <t>「⑤料金回収率」
　大口ユーザーの水需要減に伴う給水収益の減少の影響で前年度と比べて率は悪化（下降）しましたが，経費節減の取組によって経常費用を削減し，100％超を維持しています。
「⑥給水原価」</t>
    </r>
    <r>
      <rPr>
        <sz val="11"/>
        <color rgb="FFFF0000"/>
        <rFont val="ＭＳ ゴシック"/>
        <family val="3"/>
        <charset val="128"/>
      </rPr>
      <t xml:space="preserve">
</t>
    </r>
    <r>
      <rPr>
        <sz val="11"/>
        <rFont val="ＭＳ ゴシック"/>
        <family val="3"/>
        <charset val="128"/>
      </rPr>
      <t>　大口ユーザーの水需要減に伴う有収水量の減少の影響で前年度と比べて悪化（上昇）しましたが，経費節減の取組によって経常費用を削減し，類似団体平均値と比べ安価な水準を維持しています。</t>
    </r>
    <r>
      <rPr>
        <sz val="11"/>
        <color rgb="FFFF0000"/>
        <rFont val="ＭＳ ゴシック"/>
        <family val="3"/>
        <charset val="128"/>
      </rPr>
      <t xml:space="preserve">
</t>
    </r>
    <r>
      <rPr>
        <sz val="11"/>
        <rFont val="ＭＳ ゴシック"/>
        <family val="3"/>
        <charset val="128"/>
      </rPr>
      <t>「⑦施設利用率，⑧契約率」</t>
    </r>
    <r>
      <rPr>
        <sz val="11"/>
        <color rgb="FFFF0000"/>
        <rFont val="ＭＳ ゴシック"/>
        <family val="3"/>
        <charset val="128"/>
      </rPr>
      <t xml:space="preserve">
　</t>
    </r>
    <r>
      <rPr>
        <sz val="11"/>
        <rFont val="ＭＳ ゴシック"/>
        <family val="3"/>
        <charset val="128"/>
      </rPr>
      <t>大口ユーザーの水需要減の影響で率は悪化（下降）しましたが，全国平均値と比べ高い水準を維持しています。</t>
    </r>
    <rPh sb="2" eb="8">
      <t>ケイジョウシュウシヒリツ</t>
    </rPh>
    <rPh sb="10" eb="12">
      <t>ルイセキ</t>
    </rPh>
    <rPh sb="12" eb="14">
      <t>ケッソン</t>
    </rPh>
    <rPh sb="14" eb="15">
      <t>キン</t>
    </rPh>
    <rPh sb="15" eb="17">
      <t>ヒリツ</t>
    </rPh>
    <rPh sb="20" eb="26">
      <t>ケイジョウシュウシヒリツ</t>
    </rPh>
    <rPh sb="27" eb="29">
      <t>クロジ</t>
    </rPh>
    <rPh sb="30" eb="31">
      <t>シメ</t>
    </rPh>
    <rPh sb="37" eb="38">
      <t>コ</t>
    </rPh>
    <rPh sb="40" eb="45">
      <t>ルイセキケッソンキン</t>
    </rPh>
    <rPh sb="46" eb="48">
      <t>ハッセイ</t>
    </rPh>
    <rPh sb="54" eb="56">
      <t>ケンゼン</t>
    </rPh>
    <rPh sb="56" eb="58">
      <t>ケイエイ</t>
    </rPh>
    <rPh sb="59" eb="61">
      <t>イジ</t>
    </rPh>
    <rPh sb="70" eb="72">
      <t>リュウドウ</t>
    </rPh>
    <rPh sb="72" eb="74">
      <t>ヒリツ</t>
    </rPh>
    <rPh sb="82" eb="83">
      <t>オオ</t>
    </rPh>
    <rPh sb="85" eb="86">
      <t>コ</t>
    </rPh>
    <rPh sb="91" eb="93">
      <t>シキン</t>
    </rPh>
    <rPh sb="93" eb="94">
      <t>グ</t>
    </rPh>
    <rPh sb="96" eb="98">
      <t>リョウコウ</t>
    </rPh>
    <rPh sb="99" eb="101">
      <t>ジョウタイ</t>
    </rPh>
    <rPh sb="110" eb="112">
      <t>キギョウ</t>
    </rPh>
    <rPh sb="112" eb="113">
      <t>サイ</t>
    </rPh>
    <rPh sb="113" eb="115">
      <t>ザンダカ</t>
    </rPh>
    <rPh sb="115" eb="116">
      <t>タイ</t>
    </rPh>
    <rPh sb="116" eb="118">
      <t>キュウスイ</t>
    </rPh>
    <rPh sb="118" eb="120">
      <t>シュウエキ</t>
    </rPh>
    <rPh sb="120" eb="122">
      <t>ヒリツ</t>
    </rPh>
    <rPh sb="125" eb="128">
      <t>ゼンネンド</t>
    </rPh>
    <rPh sb="129" eb="131">
      <t>ヒカク</t>
    </rPh>
    <rPh sb="133" eb="136">
      <t>キギョウサイ</t>
    </rPh>
    <rPh sb="136" eb="138">
      <t>ザンダカ</t>
    </rPh>
    <rPh sb="139" eb="141">
      <t>ゲンショウ</t>
    </rPh>
    <rPh sb="148" eb="150">
      <t>レイワ</t>
    </rPh>
    <rPh sb="182" eb="183">
      <t>リツ</t>
    </rPh>
    <rPh sb="184" eb="186">
      <t>アッカ</t>
    </rPh>
    <rPh sb="187" eb="189">
      <t>ジョウショウ</t>
    </rPh>
    <rPh sb="199" eb="201">
      <t>リョウキン</t>
    </rPh>
    <rPh sb="201" eb="204">
      <t>カイシュウリツ</t>
    </rPh>
    <rPh sb="211" eb="212">
      <t>コ</t>
    </rPh>
    <rPh sb="213" eb="215">
      <t>イジ</t>
    </rPh>
    <rPh sb="224" eb="226">
      <t>キュウスイ</t>
    </rPh>
    <rPh sb="226" eb="228">
      <t>ゲンカ</t>
    </rPh>
    <rPh sb="241" eb="243">
      <t>アッカ</t>
    </rPh>
    <rPh sb="244" eb="246">
      <t>カコウ</t>
    </rPh>
    <rPh sb="249" eb="251">
      <t>ユウシュウ</t>
    </rPh>
    <rPh sb="251" eb="253">
      <t>スイリョウ</t>
    </rPh>
    <rPh sb="253" eb="255">
      <t>ルイジ</t>
    </rPh>
    <rPh sb="255" eb="257">
      <t>ダンタイ</t>
    </rPh>
    <rPh sb="257" eb="260">
      <t>ヘイキンチ</t>
    </rPh>
    <rPh sb="261" eb="262">
      <t>クラ</t>
    </rPh>
    <rPh sb="263" eb="265">
      <t>アンカ</t>
    </rPh>
    <rPh sb="266" eb="268">
      <t>スイジュン</t>
    </rPh>
    <rPh sb="269" eb="271">
      <t>スイイ</t>
    </rPh>
    <rPh sb="280" eb="282">
      <t>シセツ</t>
    </rPh>
    <rPh sb="282" eb="284">
      <t>リヨウ</t>
    </rPh>
    <rPh sb="284" eb="285">
      <t>リツ</t>
    </rPh>
    <rPh sb="287" eb="289">
      <t>ケイヤク</t>
    </rPh>
    <rPh sb="289" eb="290">
      <t>リツ</t>
    </rPh>
    <rPh sb="311" eb="312">
      <t>ユウ</t>
    </rPh>
    <rPh sb="329" eb="331">
      <t>アッカ</t>
    </rPh>
    <rPh sb="332" eb="334">
      <t>ジョウショウ</t>
    </rPh>
    <rPh sb="377" eb="379">
      <t>イジ</t>
    </rPh>
    <rPh sb="388" eb="390">
      <t>エイキョウ</t>
    </rPh>
    <rPh sb="391" eb="393">
      <t>テイカ</t>
    </rPh>
    <rPh sb="395" eb="397">
      <t>ミコ</t>
    </rPh>
    <rPh sb="413" eb="415">
      <t>エイキョウ</t>
    </rPh>
    <rPh sb="416" eb="417">
      <t>リツ</t>
    </rPh>
    <rPh sb="418" eb="420">
      <t>アッカ</t>
    </rPh>
    <rPh sb="421" eb="423">
      <t>カコウ</t>
    </rPh>
    <rPh sb="430" eb="432">
      <t>ゼンコク</t>
    </rPh>
    <rPh sb="443" eb="445">
      <t>イジ</t>
    </rPh>
    <phoneticPr fontId="5"/>
  </si>
  <si>
    <r>
      <rPr>
        <sz val="11"/>
        <rFont val="ＭＳ ゴシック"/>
        <family val="3"/>
        <charset val="128"/>
      </rPr>
      <t>「①有形固定資産減価償却率」
　主要管路である二級配水管の更新工事が平成29年度に完了したことなどにより,全国平均や類似団体平均値よりも良好な水準となっています。
「②管路経年化率」
　令和３年度から水道施設情報管理システムを使用してより正確に管路延長を集計した結果,特に分母である管路総延長が過大な値であったことが判明したため,分母,分子ともに修正した結果,率が大きく改善（下降）しています。</t>
    </r>
    <r>
      <rPr>
        <sz val="11"/>
        <color rgb="FFFF0000"/>
        <rFont val="ＭＳ ゴシック"/>
        <family val="3"/>
        <charset val="128"/>
      </rPr>
      <t xml:space="preserve">
</t>
    </r>
    <r>
      <rPr>
        <sz val="11"/>
        <rFont val="ＭＳ ゴシック"/>
        <family val="3"/>
        <charset val="128"/>
      </rPr>
      <t>「③管路更新率」
　二級配水管の更新工事の完了以降は更新工事を見合わせているため,ゼロが続いています。</t>
    </r>
    <rPh sb="16" eb="18">
      <t>シュヨウ</t>
    </rPh>
    <rPh sb="18" eb="20">
      <t>カンロ</t>
    </rPh>
    <rPh sb="23" eb="24">
      <t>ニ</t>
    </rPh>
    <rPh sb="24" eb="25">
      <t>キュウ</t>
    </rPh>
    <rPh sb="25" eb="27">
      <t>ハイスイ</t>
    </rPh>
    <rPh sb="27" eb="28">
      <t>カン</t>
    </rPh>
    <rPh sb="29" eb="31">
      <t>コウシン</t>
    </rPh>
    <rPh sb="31" eb="33">
      <t>コウジ</t>
    </rPh>
    <rPh sb="34" eb="36">
      <t>ヘイセイ</t>
    </rPh>
    <rPh sb="38" eb="40">
      <t>ネンド</t>
    </rPh>
    <rPh sb="41" eb="43">
      <t>カンリョウ</t>
    </rPh>
    <rPh sb="53" eb="55">
      <t>ゼンコク</t>
    </rPh>
    <rPh sb="55" eb="57">
      <t>ヘイキン</t>
    </rPh>
    <rPh sb="58" eb="60">
      <t>ルイジ</t>
    </rPh>
    <rPh sb="60" eb="62">
      <t>ダンタイ</t>
    </rPh>
    <rPh sb="62" eb="64">
      <t>ヘイキン</t>
    </rPh>
    <rPh sb="64" eb="65">
      <t>アタイ</t>
    </rPh>
    <rPh sb="68" eb="70">
      <t>リョウコウ</t>
    </rPh>
    <rPh sb="71" eb="73">
      <t>スイジュン</t>
    </rPh>
    <rPh sb="84" eb="86">
      <t>カンロ</t>
    </rPh>
    <rPh sb="86" eb="88">
      <t>ケイネン</t>
    </rPh>
    <rPh sb="88" eb="89">
      <t>カ</t>
    </rPh>
    <rPh sb="89" eb="90">
      <t>リツ</t>
    </rPh>
    <rPh sb="122" eb="124">
      <t>カンロ</t>
    </rPh>
    <rPh sb="134" eb="135">
      <t>トク</t>
    </rPh>
    <rPh sb="136" eb="138">
      <t>ブンボ</t>
    </rPh>
    <rPh sb="141" eb="143">
      <t>カンロ</t>
    </rPh>
    <rPh sb="143" eb="146">
      <t>ソウエンチョウ</t>
    </rPh>
    <rPh sb="147" eb="149">
      <t>カダイ</t>
    </rPh>
    <rPh sb="150" eb="151">
      <t>アタイ</t>
    </rPh>
    <rPh sb="165" eb="167">
      <t>ブンボ</t>
    </rPh>
    <rPh sb="168" eb="170">
      <t>ブンシ</t>
    </rPh>
    <rPh sb="173" eb="175">
      <t>シュウセイ</t>
    </rPh>
    <rPh sb="177" eb="179">
      <t>ケッカ</t>
    </rPh>
    <rPh sb="185" eb="187">
      <t>カイゼン</t>
    </rPh>
    <rPh sb="188" eb="190">
      <t>カコウ</t>
    </rPh>
    <rPh sb="200" eb="202">
      <t>カンロ</t>
    </rPh>
    <rPh sb="202" eb="204">
      <t>コウシン</t>
    </rPh>
    <rPh sb="204" eb="205">
      <t>リツ</t>
    </rPh>
    <rPh sb="224" eb="226">
      <t>コウシン</t>
    </rPh>
    <rPh sb="226" eb="228">
      <t>コウジ</t>
    </rPh>
    <rPh sb="229" eb="231">
      <t>ミア</t>
    </rPh>
    <rPh sb="242" eb="243">
      <t>ツヅ</t>
    </rPh>
    <phoneticPr fontId="5"/>
  </si>
  <si>
    <t>　令和４年度から，料金収入の約４割を占める大口ユーザーの段階的な水需要の減少が始まった影響によって多くの指標が悪化していますが，減収対策として水道事業を含めた水源の最適化等の経費節減の取組を実施したことにより，事業運営への影響は最小限に留めています。
　しかしながら，令和５年10月からの同ユーザーの更なる水需要の減少が予定されており，各指標の更なる悪化が見込まれるため，他のユーザーの負担増とならないよう引き続き経営改善の取組を進め，経営健全を維持していきます。</t>
    <rPh sb="1" eb="3">
      <t>レイワ</t>
    </rPh>
    <rPh sb="4" eb="6">
      <t>ネンド</t>
    </rPh>
    <rPh sb="9" eb="11">
      <t>リョウキン</t>
    </rPh>
    <rPh sb="11" eb="13">
      <t>シュウニュウ</t>
    </rPh>
    <rPh sb="14" eb="15">
      <t>ヤク</t>
    </rPh>
    <rPh sb="16" eb="17">
      <t>ワリ</t>
    </rPh>
    <rPh sb="18" eb="19">
      <t>シ</t>
    </rPh>
    <rPh sb="21" eb="23">
      <t>オオグチ</t>
    </rPh>
    <rPh sb="28" eb="30">
      <t>ダンカイ</t>
    </rPh>
    <rPh sb="30" eb="31">
      <t>テキ</t>
    </rPh>
    <rPh sb="32" eb="33">
      <t>ミズ</t>
    </rPh>
    <rPh sb="33" eb="35">
      <t>ジュヨウ</t>
    </rPh>
    <rPh sb="36" eb="38">
      <t>ゲンショウ</t>
    </rPh>
    <rPh sb="39" eb="40">
      <t>ハジ</t>
    </rPh>
    <rPh sb="43" eb="45">
      <t>エイキョウ</t>
    </rPh>
    <rPh sb="49" eb="50">
      <t>オオ</t>
    </rPh>
    <rPh sb="52" eb="54">
      <t>シヒョウ</t>
    </rPh>
    <rPh sb="55" eb="57">
      <t>アッカ</t>
    </rPh>
    <rPh sb="64" eb="66">
      <t>ゲンシュウ</t>
    </rPh>
    <rPh sb="66" eb="68">
      <t>タイサク</t>
    </rPh>
    <rPh sb="71" eb="73">
      <t>スイドウ</t>
    </rPh>
    <rPh sb="73" eb="75">
      <t>ジギョウ</t>
    </rPh>
    <rPh sb="76" eb="77">
      <t>フク</t>
    </rPh>
    <rPh sb="79" eb="81">
      <t>スイゲン</t>
    </rPh>
    <rPh sb="82" eb="85">
      <t>サイテキカ</t>
    </rPh>
    <rPh sb="85" eb="86">
      <t>トウ</t>
    </rPh>
    <rPh sb="87" eb="89">
      <t>ケイヒ</t>
    </rPh>
    <rPh sb="89" eb="91">
      <t>セツゲン</t>
    </rPh>
    <rPh sb="92" eb="94">
      <t>トリクミ</t>
    </rPh>
    <rPh sb="95" eb="97">
      <t>ジッシ</t>
    </rPh>
    <rPh sb="105" eb="107">
      <t>ジギョウ</t>
    </rPh>
    <rPh sb="107" eb="109">
      <t>ウンエイ</t>
    </rPh>
    <rPh sb="111" eb="113">
      <t>エイキョウ</t>
    </rPh>
    <rPh sb="114" eb="117">
      <t>サイショウゲン</t>
    </rPh>
    <rPh sb="118" eb="119">
      <t>トド</t>
    </rPh>
    <rPh sb="134" eb="136">
      <t>レイワ</t>
    </rPh>
    <rPh sb="137" eb="138">
      <t>ネン</t>
    </rPh>
    <rPh sb="140" eb="141">
      <t>ガツ</t>
    </rPh>
    <rPh sb="144" eb="145">
      <t>ドウ</t>
    </rPh>
    <rPh sb="150" eb="151">
      <t>サラ</t>
    </rPh>
    <rPh sb="153" eb="154">
      <t>ミズ</t>
    </rPh>
    <rPh sb="154" eb="156">
      <t>ジュヨウ</t>
    </rPh>
    <rPh sb="157" eb="159">
      <t>ゲンショウ</t>
    </rPh>
    <rPh sb="160" eb="162">
      <t>ヨテイ</t>
    </rPh>
    <rPh sb="168" eb="169">
      <t>カク</t>
    </rPh>
    <rPh sb="169" eb="171">
      <t>シヒョウ</t>
    </rPh>
    <rPh sb="172" eb="173">
      <t>サラ</t>
    </rPh>
    <rPh sb="175" eb="177">
      <t>アッカ</t>
    </rPh>
    <rPh sb="178" eb="180">
      <t>ミコ</t>
    </rPh>
    <rPh sb="186" eb="187">
      <t>タ</t>
    </rPh>
    <rPh sb="193" eb="196">
      <t>フタンゾウ</t>
    </rPh>
    <rPh sb="203" eb="204">
      <t>ヒ</t>
    </rPh>
    <rPh sb="205" eb="206">
      <t>ツヅ</t>
    </rPh>
    <rPh sb="207" eb="209">
      <t>ケイエイ</t>
    </rPh>
    <rPh sb="209" eb="211">
      <t>カイゼン</t>
    </rPh>
    <rPh sb="212" eb="214">
      <t>トリクミ</t>
    </rPh>
    <rPh sb="215" eb="216">
      <t>スス</t>
    </rPh>
    <rPh sb="218" eb="220">
      <t>ケイエイ</t>
    </rPh>
    <rPh sb="220" eb="222">
      <t>ケンゼン</t>
    </rPh>
    <rPh sb="223" eb="225">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</si>
</sst>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42.9</c:v>
                </c:pt>
                <c:pt idx="1">
                  <c:v>42.73</c:v>
                </c:pt>
                <c:pt idx="2">
                  <c:v>41.65</c:v>
                </c:pt>
                <c:pt idx="3">
                  <c:v>43.31</c:v>
                </c:pt>
                <c:pt idx="4">
                  <c:v>45.31</c:v>
                </c:pt>
              </c:numCache>
            </c:numRef>
          </c:val>
          <c:extLst>
            <c:ext xmlns:c16="http://schemas.microsoft.com/office/drawing/2014/chart" uri="{C3380CC4-5D6E-409C-BE32-E72D297353CC}">
              <c16:uniqueId val="{00000000-FF94-4A07-BD56-B9CD3B707D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FF94-4A07-BD56-B9CD3B707D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75.77</c:v>
                </c:pt>
                <c:pt idx="1">
                  <c:v>75.77</c:v>
                </c:pt>
                <c:pt idx="2">
                  <c:v>75.87</c:v>
                </c:pt>
                <c:pt idx="3">
                  <c:v>56.62</c:v>
                </c:pt>
                <c:pt idx="4">
                  <c:v>56.58</c:v>
                </c:pt>
              </c:numCache>
            </c:numRef>
          </c:val>
          <c:extLst>
            <c:ext xmlns:c16="http://schemas.microsoft.com/office/drawing/2014/chart" uri="{C3380CC4-5D6E-409C-BE32-E72D297353CC}">
              <c16:uniqueId val="{00000000-9786-45DB-B15D-C3E75EE0A72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9786-45DB-B15D-C3E75EE0A72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0.08</c:v>
                </c:pt>
                <c:pt idx="1">
                  <c:v>0</c:v>
                </c:pt>
                <c:pt idx="2">
                  <c:v>0</c:v>
                </c:pt>
                <c:pt idx="3">
                  <c:v>0</c:v>
                </c:pt>
                <c:pt idx="4">
                  <c:v>0</c:v>
                </c:pt>
              </c:numCache>
            </c:numRef>
          </c:val>
          <c:extLst>
            <c:ext xmlns:c16="http://schemas.microsoft.com/office/drawing/2014/chart" uri="{C3380CC4-5D6E-409C-BE32-E72D297353CC}">
              <c16:uniqueId val="{00000000-8095-4D43-BC9C-3232B81BCC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8095-4D43-BC9C-3232B81BCC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351.67</c:v>
                </c:pt>
                <c:pt idx="1">
                  <c:v>411.9</c:v>
                </c:pt>
                <c:pt idx="2">
                  <c:v>585.27</c:v>
                </c:pt>
                <c:pt idx="3">
                  <c:v>708.4</c:v>
                </c:pt>
                <c:pt idx="4">
                  <c:v>381.55</c:v>
                </c:pt>
              </c:numCache>
            </c:numRef>
          </c:val>
          <c:extLst>
            <c:ext xmlns:c16="http://schemas.microsoft.com/office/drawing/2014/chart" uri="{C3380CC4-5D6E-409C-BE32-E72D297353CC}">
              <c16:uniqueId val="{00000000-5114-464B-B463-13BDF4664C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5114-464B-B463-13BDF4664C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259.97000000000003</c:v>
                </c:pt>
                <c:pt idx="1">
                  <c:v>248.65</c:v>
                </c:pt>
                <c:pt idx="2">
                  <c:v>227.38</c:v>
                </c:pt>
                <c:pt idx="3">
                  <c:v>229.01</c:v>
                </c:pt>
                <c:pt idx="4">
                  <c:v>263.87</c:v>
                </c:pt>
              </c:numCache>
            </c:numRef>
          </c:val>
          <c:extLst>
            <c:ext xmlns:c16="http://schemas.microsoft.com/office/drawing/2014/chart" uri="{C3380CC4-5D6E-409C-BE32-E72D297353CC}">
              <c16:uniqueId val="{00000000-6B78-4C83-B119-BE361DCFE3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6B78-4C83-B119-BE361DCFE3C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98.07</c:v>
                </c:pt>
                <c:pt idx="1">
                  <c:v>110.61</c:v>
                </c:pt>
                <c:pt idx="2">
                  <c:v>107.27</c:v>
                </c:pt>
                <c:pt idx="3">
                  <c:v>112.57</c:v>
                </c:pt>
                <c:pt idx="4">
                  <c:v>106.14</c:v>
                </c:pt>
              </c:numCache>
            </c:numRef>
          </c:val>
          <c:extLst>
            <c:ext xmlns:c16="http://schemas.microsoft.com/office/drawing/2014/chart" uri="{C3380CC4-5D6E-409C-BE32-E72D297353CC}">
              <c16:uniqueId val="{00000000-CBA3-43AA-B3B4-34705EE99BB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CBA3-43AA-B3B4-34705EE99BB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14.42</c:v>
                </c:pt>
                <c:pt idx="1">
                  <c:v>12.32</c:v>
                </c:pt>
                <c:pt idx="2">
                  <c:v>12.87</c:v>
                </c:pt>
                <c:pt idx="3">
                  <c:v>12.26</c:v>
                </c:pt>
                <c:pt idx="4">
                  <c:v>13</c:v>
                </c:pt>
              </c:numCache>
            </c:numRef>
          </c:val>
          <c:extLst>
            <c:ext xmlns:c16="http://schemas.microsoft.com/office/drawing/2014/chart" uri="{C3380CC4-5D6E-409C-BE32-E72D297353CC}">
              <c16:uniqueId val="{00000000-067B-4FBA-AF3A-68A656F5B8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067B-4FBA-AF3A-68A656F5B8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71.87</c:v>
                </c:pt>
                <c:pt idx="1">
                  <c:v>78.06</c:v>
                </c:pt>
                <c:pt idx="2">
                  <c:v>76.78</c:v>
                </c:pt>
                <c:pt idx="3">
                  <c:v>75.59</c:v>
                </c:pt>
                <c:pt idx="4">
                  <c:v>64.59</c:v>
                </c:pt>
              </c:numCache>
            </c:numRef>
          </c:val>
          <c:extLst>
            <c:ext xmlns:c16="http://schemas.microsoft.com/office/drawing/2014/chart" uri="{C3380CC4-5D6E-409C-BE32-E72D297353CC}">
              <c16:uniqueId val="{00000000-B758-48BD-A479-F90CAF68FC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B758-48BD-A479-F90CAF68FC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86.69</c:v>
                </c:pt>
                <c:pt idx="1">
                  <c:v>86.69</c:v>
                </c:pt>
                <c:pt idx="2">
                  <c:v>86.69</c:v>
                </c:pt>
                <c:pt idx="3">
                  <c:v>88.63</c:v>
                </c:pt>
                <c:pt idx="4">
                  <c:v>71.11</c:v>
                </c:pt>
              </c:numCache>
            </c:numRef>
          </c:val>
          <c:extLst>
            <c:ext xmlns:c16="http://schemas.microsoft.com/office/drawing/2014/chart" uri="{C3380CC4-5D6E-409C-BE32-E72D297353CC}">
              <c16:uniqueId val="{00000000-E88F-4B83-8FEE-AD000C93BA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E88F-4B83-8FEE-AD000C93BA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9E-48B7-8BF9-80FF592074E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FA9E-48B7-8BF9-80FF592074E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98.61</c:v>
                </c:pt>
                <c:pt idx="1">
                  <c:v>107.91</c:v>
                </c:pt>
                <c:pt idx="2">
                  <c:v>107.27</c:v>
                </c:pt>
                <c:pt idx="3">
                  <c:v>112.22</c:v>
                </c:pt>
                <c:pt idx="4">
                  <c:v>111.82</c:v>
                </c:pt>
              </c:numCache>
            </c:numRef>
          </c:val>
          <c:extLst>
            <c:ext xmlns:c16="http://schemas.microsoft.com/office/drawing/2014/chart" uri="{C3380CC4-5D6E-409C-BE32-E72D297353CC}">
              <c16:uniqueId val="{00000000-9632-44A0-BA39-16EC002ACB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9632-44A0-BA39-16EC002ACB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X1" zoomScale="85" zoomScaleNormal="85"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15">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15">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15">
      <c r="A5" s="2"/>
      <c r="B5" s="145" t="str">
        <f>データ!H7</f>
        <v>広島県　呉市</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15">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117000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中規模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75569</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15">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15">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71.900000000000006</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6</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83200</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5" t="s">
        <v>20</v>
      </c>
      <c r="SN12" s="115"/>
      <c r="SO12" s="115"/>
      <c r="SP12" s="115"/>
      <c r="SQ12" s="115"/>
      <c r="SR12" s="115"/>
      <c r="SS12" s="115"/>
      <c r="ST12" s="115"/>
      <c r="SU12" s="115"/>
      <c r="SV12" s="115"/>
      <c r="SW12" s="115"/>
      <c r="SX12" s="115"/>
      <c r="SY12" s="115"/>
      <c r="SZ12" s="115"/>
      <c r="TA12" s="11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6"/>
      <c r="SN13" s="116"/>
      <c r="SO13" s="116"/>
      <c r="SP13" s="116"/>
      <c r="SQ13" s="116"/>
      <c r="SR13" s="116"/>
      <c r="SS13" s="116"/>
      <c r="ST13" s="116"/>
      <c r="SU13" s="116"/>
      <c r="SV13" s="116"/>
      <c r="SW13" s="116"/>
      <c r="SX13" s="116"/>
      <c r="SY13" s="116"/>
      <c r="SZ13" s="116"/>
      <c r="TA13" s="116"/>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0" t="s">
        <v>105</v>
      </c>
      <c r="SN16" s="101"/>
      <c r="SO16" s="101"/>
      <c r="SP16" s="101"/>
      <c r="SQ16" s="101"/>
      <c r="SR16" s="101"/>
      <c r="SS16" s="101"/>
      <c r="ST16" s="101"/>
      <c r="SU16" s="101"/>
      <c r="SV16" s="101"/>
      <c r="SW16" s="101"/>
      <c r="SX16" s="101"/>
      <c r="SY16" s="101"/>
      <c r="SZ16" s="101"/>
      <c r="TA16" s="102"/>
    </row>
    <row r="17" spans="1:521" ht="13.5" customHeight="1" x14ac:dyDescent="0.15">
      <c r="A17" s="2"/>
      <c r="B17" s="13"/>
      <c r="C17" s="2"/>
      <c r="D17" s="2"/>
      <c r="E17" s="2"/>
      <c r="F17" s="2"/>
      <c r="G17" s="2"/>
      <c r="H17" s="2"/>
      <c r="I17" s="2"/>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8"/>
      <c r="DV17" s="2"/>
      <c r="DW17" s="2"/>
      <c r="DX17" s="2"/>
      <c r="DY17" s="2"/>
      <c r="DZ17" s="2"/>
      <c r="EA17" s="2"/>
      <c r="EB17" s="2"/>
      <c r="EC17" s="2"/>
      <c r="ED17" s="106"/>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8"/>
      <c r="IP17" s="2"/>
      <c r="IQ17" s="2"/>
      <c r="IR17" s="2"/>
      <c r="IS17" s="2"/>
      <c r="IT17" s="2"/>
      <c r="IU17" s="2"/>
      <c r="IV17" s="2"/>
      <c r="IW17" s="2"/>
      <c r="IX17" s="106"/>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8"/>
      <c r="NJ17" s="2"/>
      <c r="NK17" s="2"/>
      <c r="NL17" s="2"/>
      <c r="NM17" s="2"/>
      <c r="NN17" s="2"/>
      <c r="NO17" s="2"/>
      <c r="NP17" s="2"/>
      <c r="NQ17" s="2"/>
      <c r="NR17" s="106"/>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8"/>
      <c r="SD17" s="2"/>
      <c r="SE17" s="2"/>
      <c r="SF17" s="2"/>
      <c r="SG17" s="2"/>
      <c r="SH17" s="2"/>
      <c r="SI17" s="2"/>
      <c r="SJ17" s="2"/>
      <c r="SK17" s="14"/>
      <c r="SL17" s="2"/>
      <c r="SM17" s="100"/>
      <c r="SN17" s="101"/>
      <c r="SO17" s="101"/>
      <c r="SP17" s="101"/>
      <c r="SQ17" s="101"/>
      <c r="SR17" s="101"/>
      <c r="SS17" s="101"/>
      <c r="ST17" s="101"/>
      <c r="SU17" s="101"/>
      <c r="SV17" s="101"/>
      <c r="SW17" s="101"/>
      <c r="SX17" s="101"/>
      <c r="SY17" s="101"/>
      <c r="SZ17" s="101"/>
      <c r="TA17" s="102"/>
    </row>
    <row r="18" spans="1:521" ht="13.5" customHeight="1" x14ac:dyDescent="0.15">
      <c r="A18" s="2"/>
      <c r="B18" s="13"/>
      <c r="C18" s="2"/>
      <c r="D18" s="2"/>
      <c r="E18" s="2"/>
      <c r="F18" s="2"/>
      <c r="G18" s="2"/>
      <c r="H18" s="2"/>
      <c r="I18" s="2"/>
      <c r="J18" s="109"/>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1"/>
      <c r="DV18" s="2"/>
      <c r="DW18" s="2"/>
      <c r="DX18" s="2"/>
      <c r="DY18" s="2"/>
      <c r="DZ18" s="2"/>
      <c r="EA18" s="2"/>
      <c r="EB18" s="2"/>
      <c r="EC18" s="2"/>
      <c r="ED18" s="109"/>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1"/>
      <c r="IP18" s="2"/>
      <c r="IQ18" s="2"/>
      <c r="IR18" s="2"/>
      <c r="IS18" s="2"/>
      <c r="IT18" s="2"/>
      <c r="IU18" s="2"/>
      <c r="IV18" s="2"/>
      <c r="IW18" s="2"/>
      <c r="IX18" s="109"/>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1"/>
      <c r="NJ18" s="2"/>
      <c r="NK18" s="2"/>
      <c r="NL18" s="2"/>
      <c r="NM18" s="2"/>
      <c r="NN18" s="2"/>
      <c r="NO18" s="2"/>
      <c r="NP18" s="2"/>
      <c r="NQ18" s="2"/>
      <c r="NR18" s="109"/>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1"/>
      <c r="SD18" s="2"/>
      <c r="SE18" s="2"/>
      <c r="SF18" s="2"/>
      <c r="SG18" s="2"/>
      <c r="SH18" s="2"/>
      <c r="SI18" s="2"/>
      <c r="SJ18" s="2"/>
      <c r="SK18" s="14"/>
      <c r="SL18" s="2"/>
      <c r="SM18" s="100"/>
      <c r="SN18" s="101"/>
      <c r="SO18" s="101"/>
      <c r="SP18" s="101"/>
      <c r="SQ18" s="101"/>
      <c r="SR18" s="101"/>
      <c r="SS18" s="101"/>
      <c r="ST18" s="101"/>
      <c r="SU18" s="101"/>
      <c r="SV18" s="101"/>
      <c r="SW18" s="101"/>
      <c r="SX18" s="101"/>
      <c r="SY18" s="101"/>
      <c r="SZ18" s="101"/>
      <c r="TA18" s="102"/>
    </row>
    <row r="19" spans="1:521" ht="13.5" customHeight="1" x14ac:dyDescent="0.15">
      <c r="A19" s="2"/>
      <c r="B19" s="13"/>
      <c r="C19" s="2"/>
      <c r="D19" s="2"/>
      <c r="E19" s="2"/>
      <c r="F19" s="2"/>
      <c r="G19" s="2"/>
      <c r="H19" s="2"/>
      <c r="I19" s="2"/>
      <c r="J19" s="109"/>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1"/>
      <c r="DV19" s="2"/>
      <c r="DW19" s="2"/>
      <c r="DX19" s="2"/>
      <c r="DY19" s="2"/>
      <c r="DZ19" s="2"/>
      <c r="EA19" s="2"/>
      <c r="EB19" s="2"/>
      <c r="EC19" s="2"/>
      <c r="ED19" s="109"/>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1"/>
      <c r="IP19" s="2"/>
      <c r="IQ19" s="2"/>
      <c r="IR19" s="2"/>
      <c r="IS19" s="2"/>
      <c r="IT19" s="2"/>
      <c r="IU19" s="2"/>
      <c r="IV19" s="2"/>
      <c r="IW19" s="2"/>
      <c r="IX19" s="109"/>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1"/>
      <c r="NJ19" s="2"/>
      <c r="NK19" s="2"/>
      <c r="NL19" s="2"/>
      <c r="NM19" s="2"/>
      <c r="NN19" s="2"/>
      <c r="NO19" s="2"/>
      <c r="NP19" s="2"/>
      <c r="NQ19" s="2"/>
      <c r="NR19" s="109"/>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1"/>
      <c r="SD19" s="2"/>
      <c r="SE19" s="2"/>
      <c r="SF19" s="2"/>
      <c r="SG19" s="2"/>
      <c r="SH19" s="2"/>
      <c r="SI19" s="2"/>
      <c r="SJ19" s="2"/>
      <c r="SK19" s="14"/>
      <c r="SL19" s="2"/>
      <c r="SM19" s="100"/>
      <c r="SN19" s="101"/>
      <c r="SO19" s="101"/>
      <c r="SP19" s="101"/>
      <c r="SQ19" s="101"/>
      <c r="SR19" s="101"/>
      <c r="SS19" s="101"/>
      <c r="ST19" s="101"/>
      <c r="SU19" s="101"/>
      <c r="SV19" s="101"/>
      <c r="SW19" s="101"/>
      <c r="SX19" s="101"/>
      <c r="SY19" s="101"/>
      <c r="SZ19" s="101"/>
      <c r="TA19" s="102"/>
    </row>
    <row r="20" spans="1:521" ht="13.5" customHeight="1" x14ac:dyDescent="0.15">
      <c r="A20" s="2"/>
      <c r="B20" s="13"/>
      <c r="C20" s="2"/>
      <c r="D20" s="2"/>
      <c r="E20" s="2"/>
      <c r="F20" s="2"/>
      <c r="G20" s="2"/>
      <c r="H20" s="2"/>
      <c r="I20" s="2"/>
      <c r="J20" s="109"/>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1"/>
      <c r="DV20" s="2"/>
      <c r="DW20" s="2"/>
      <c r="DX20" s="2"/>
      <c r="DY20" s="2"/>
      <c r="DZ20" s="2"/>
      <c r="EA20" s="2"/>
      <c r="EB20" s="2"/>
      <c r="EC20" s="2"/>
      <c r="ED20" s="109"/>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1"/>
      <c r="IP20" s="2"/>
      <c r="IQ20" s="2"/>
      <c r="IR20" s="2"/>
      <c r="IS20" s="2"/>
      <c r="IT20" s="2"/>
      <c r="IU20" s="2"/>
      <c r="IV20" s="2"/>
      <c r="IW20" s="2"/>
      <c r="IX20" s="109"/>
      <c r="IY20" s="110"/>
      <c r="IZ20" s="110"/>
      <c r="JA20" s="110"/>
      <c r="JB20" s="110"/>
      <c r="JC20" s="110"/>
      <c r="JD20" s="110"/>
      <c r="JE20" s="110"/>
      <c r="JF20" s="110"/>
      <c r="JG20" s="110"/>
      <c r="JH20" s="110"/>
      <c r="JI20" s="110"/>
      <c r="JJ20" s="110"/>
      <c r="JK20" s="110"/>
      <c r="JL20" s="110"/>
      <c r="JM20" s="110"/>
      <c r="JN20" s="110"/>
      <c r="JO20" s="110"/>
      <c r="JP20" s="110"/>
      <c r="JQ20" s="110"/>
      <c r="JR20" s="110"/>
      <c r="JS20" s="110"/>
      <c r="JT20" s="110"/>
      <c r="JU20" s="110"/>
      <c r="JV20" s="110"/>
      <c r="JW20" s="110"/>
      <c r="JX20" s="110"/>
      <c r="JY20" s="110"/>
      <c r="JZ20" s="110"/>
      <c r="KA20" s="110"/>
      <c r="KB20" s="110"/>
      <c r="KC20" s="110"/>
      <c r="KD20" s="110"/>
      <c r="KE20" s="110"/>
      <c r="KF20" s="110"/>
      <c r="KG20" s="110"/>
      <c r="KH20" s="110"/>
      <c r="KI20" s="110"/>
      <c r="KJ20" s="110"/>
      <c r="KK20" s="110"/>
      <c r="KL20" s="110"/>
      <c r="KM20" s="110"/>
      <c r="KN20" s="110"/>
      <c r="KO20" s="110"/>
      <c r="KP20" s="110"/>
      <c r="KQ20" s="110"/>
      <c r="KR20" s="110"/>
      <c r="KS20" s="110"/>
      <c r="KT20" s="110"/>
      <c r="KU20" s="110"/>
      <c r="KV20" s="110"/>
      <c r="KW20" s="110"/>
      <c r="KX20" s="110"/>
      <c r="KY20" s="110"/>
      <c r="KZ20" s="110"/>
      <c r="LA20" s="110"/>
      <c r="LB20" s="110"/>
      <c r="LC20" s="110"/>
      <c r="LD20" s="110"/>
      <c r="LE20" s="110"/>
      <c r="LF20" s="110"/>
      <c r="LG20" s="110"/>
      <c r="LH20" s="110"/>
      <c r="LI20" s="110"/>
      <c r="LJ20" s="110"/>
      <c r="LK20" s="110"/>
      <c r="LL20" s="110"/>
      <c r="LM20" s="110"/>
      <c r="LN20" s="110"/>
      <c r="LO20" s="110"/>
      <c r="LP20" s="110"/>
      <c r="LQ20" s="110"/>
      <c r="LR20" s="110"/>
      <c r="LS20" s="110"/>
      <c r="LT20" s="110"/>
      <c r="LU20" s="110"/>
      <c r="LV20" s="110"/>
      <c r="LW20" s="110"/>
      <c r="LX20" s="110"/>
      <c r="LY20" s="110"/>
      <c r="LZ20" s="110"/>
      <c r="MA20" s="110"/>
      <c r="MB20" s="110"/>
      <c r="MC20" s="110"/>
      <c r="MD20" s="110"/>
      <c r="ME20" s="110"/>
      <c r="MF20" s="110"/>
      <c r="MG20" s="110"/>
      <c r="MH20" s="110"/>
      <c r="MI20" s="110"/>
      <c r="MJ20" s="110"/>
      <c r="MK20" s="110"/>
      <c r="ML20" s="110"/>
      <c r="MM20" s="110"/>
      <c r="MN20" s="110"/>
      <c r="MO20" s="110"/>
      <c r="MP20" s="110"/>
      <c r="MQ20" s="110"/>
      <c r="MR20" s="110"/>
      <c r="MS20" s="110"/>
      <c r="MT20" s="110"/>
      <c r="MU20" s="110"/>
      <c r="MV20" s="110"/>
      <c r="MW20" s="110"/>
      <c r="MX20" s="110"/>
      <c r="MY20" s="110"/>
      <c r="MZ20" s="110"/>
      <c r="NA20" s="110"/>
      <c r="NB20" s="110"/>
      <c r="NC20" s="110"/>
      <c r="ND20" s="110"/>
      <c r="NE20" s="110"/>
      <c r="NF20" s="110"/>
      <c r="NG20" s="110"/>
      <c r="NH20" s="110"/>
      <c r="NI20" s="111"/>
      <c r="NJ20" s="2"/>
      <c r="NK20" s="2"/>
      <c r="NL20" s="2"/>
      <c r="NM20" s="2"/>
      <c r="NN20" s="2"/>
      <c r="NO20" s="2"/>
      <c r="NP20" s="2"/>
      <c r="NQ20" s="2"/>
      <c r="NR20" s="109"/>
      <c r="NS20" s="110"/>
      <c r="NT20" s="110"/>
      <c r="NU20" s="110"/>
      <c r="NV20" s="110"/>
      <c r="NW20" s="110"/>
      <c r="NX20" s="110"/>
      <c r="NY20" s="110"/>
      <c r="NZ20" s="110"/>
      <c r="OA20" s="110"/>
      <c r="OB20" s="110"/>
      <c r="OC20" s="110"/>
      <c r="OD20" s="110"/>
      <c r="OE20" s="110"/>
      <c r="OF20" s="110"/>
      <c r="OG20" s="110"/>
      <c r="OH20" s="110"/>
      <c r="OI20" s="110"/>
      <c r="OJ20" s="110"/>
      <c r="OK20" s="110"/>
      <c r="OL20" s="110"/>
      <c r="OM20" s="110"/>
      <c r="ON20" s="110"/>
      <c r="OO20" s="110"/>
      <c r="OP20" s="110"/>
      <c r="OQ20" s="110"/>
      <c r="OR20" s="110"/>
      <c r="OS20" s="110"/>
      <c r="OT20" s="110"/>
      <c r="OU20" s="110"/>
      <c r="OV20" s="110"/>
      <c r="OW20" s="110"/>
      <c r="OX20" s="110"/>
      <c r="OY20" s="110"/>
      <c r="OZ20" s="110"/>
      <c r="PA20" s="110"/>
      <c r="PB20" s="110"/>
      <c r="PC20" s="110"/>
      <c r="PD20" s="110"/>
      <c r="PE20" s="110"/>
      <c r="PF20" s="110"/>
      <c r="PG20" s="110"/>
      <c r="PH20" s="110"/>
      <c r="PI20" s="110"/>
      <c r="PJ20" s="110"/>
      <c r="PK20" s="110"/>
      <c r="PL20" s="110"/>
      <c r="PM20" s="110"/>
      <c r="PN20" s="110"/>
      <c r="PO20" s="110"/>
      <c r="PP20" s="110"/>
      <c r="PQ20" s="110"/>
      <c r="PR20" s="110"/>
      <c r="PS20" s="110"/>
      <c r="PT20" s="110"/>
      <c r="PU20" s="110"/>
      <c r="PV20" s="110"/>
      <c r="PW20" s="110"/>
      <c r="PX20" s="110"/>
      <c r="PY20" s="110"/>
      <c r="PZ20" s="110"/>
      <c r="QA20" s="110"/>
      <c r="QB20" s="110"/>
      <c r="QC20" s="110"/>
      <c r="QD20" s="110"/>
      <c r="QE20" s="110"/>
      <c r="QF20" s="110"/>
      <c r="QG20" s="110"/>
      <c r="QH20" s="110"/>
      <c r="QI20" s="110"/>
      <c r="QJ20" s="110"/>
      <c r="QK20" s="110"/>
      <c r="QL20" s="110"/>
      <c r="QM20" s="110"/>
      <c r="QN20" s="110"/>
      <c r="QO20" s="110"/>
      <c r="QP20" s="110"/>
      <c r="QQ20" s="110"/>
      <c r="QR20" s="110"/>
      <c r="QS20" s="110"/>
      <c r="QT20" s="110"/>
      <c r="QU20" s="110"/>
      <c r="QV20" s="110"/>
      <c r="QW20" s="110"/>
      <c r="QX20" s="110"/>
      <c r="QY20" s="110"/>
      <c r="QZ20" s="110"/>
      <c r="RA20" s="110"/>
      <c r="RB20" s="110"/>
      <c r="RC20" s="110"/>
      <c r="RD20" s="110"/>
      <c r="RE20" s="110"/>
      <c r="RF20" s="110"/>
      <c r="RG20" s="110"/>
      <c r="RH20" s="110"/>
      <c r="RI20" s="110"/>
      <c r="RJ20" s="110"/>
      <c r="RK20" s="110"/>
      <c r="RL20" s="110"/>
      <c r="RM20" s="110"/>
      <c r="RN20" s="110"/>
      <c r="RO20" s="110"/>
      <c r="RP20" s="110"/>
      <c r="RQ20" s="110"/>
      <c r="RR20" s="110"/>
      <c r="RS20" s="110"/>
      <c r="RT20" s="110"/>
      <c r="RU20" s="110"/>
      <c r="RV20" s="110"/>
      <c r="RW20" s="110"/>
      <c r="RX20" s="110"/>
      <c r="RY20" s="110"/>
      <c r="RZ20" s="110"/>
      <c r="SA20" s="110"/>
      <c r="SB20" s="110"/>
      <c r="SC20" s="111"/>
      <c r="SD20" s="2"/>
      <c r="SE20" s="2"/>
      <c r="SF20" s="2"/>
      <c r="SG20" s="2"/>
      <c r="SH20" s="2"/>
      <c r="SI20" s="2"/>
      <c r="SJ20" s="2"/>
      <c r="SK20" s="14"/>
      <c r="SL20" s="2"/>
      <c r="SM20" s="100"/>
      <c r="SN20" s="101"/>
      <c r="SO20" s="101"/>
      <c r="SP20" s="101"/>
      <c r="SQ20" s="101"/>
      <c r="SR20" s="101"/>
      <c r="SS20" s="101"/>
      <c r="ST20" s="101"/>
      <c r="SU20" s="101"/>
      <c r="SV20" s="101"/>
      <c r="SW20" s="101"/>
      <c r="SX20" s="101"/>
      <c r="SY20" s="101"/>
      <c r="SZ20" s="101"/>
      <c r="TA20" s="102"/>
    </row>
    <row r="21" spans="1:521" ht="13.5" customHeight="1" x14ac:dyDescent="0.15">
      <c r="A21" s="2"/>
      <c r="B21" s="13"/>
      <c r="C21" s="2"/>
      <c r="D21" s="2"/>
      <c r="E21" s="2"/>
      <c r="F21" s="2"/>
      <c r="G21" s="2"/>
      <c r="H21" s="2"/>
      <c r="I21" s="2"/>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1"/>
      <c r="DV21" s="2"/>
      <c r="DW21" s="2"/>
      <c r="DX21" s="2"/>
      <c r="DY21" s="2"/>
      <c r="DZ21" s="2"/>
      <c r="EA21" s="2"/>
      <c r="EB21" s="2"/>
      <c r="EC21" s="2"/>
      <c r="ED21" s="109"/>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1"/>
      <c r="IP21" s="2"/>
      <c r="IQ21" s="2"/>
      <c r="IR21" s="2"/>
      <c r="IS21" s="2"/>
      <c r="IT21" s="2"/>
      <c r="IU21" s="2"/>
      <c r="IV21" s="2"/>
      <c r="IW21" s="2"/>
      <c r="IX21" s="109"/>
      <c r="IY21" s="110"/>
      <c r="IZ21" s="110"/>
      <c r="JA21" s="110"/>
      <c r="JB21" s="110"/>
      <c r="JC21" s="110"/>
      <c r="JD21" s="110"/>
      <c r="JE21" s="110"/>
      <c r="JF21" s="110"/>
      <c r="JG21" s="110"/>
      <c r="JH21" s="110"/>
      <c r="JI21" s="110"/>
      <c r="JJ21" s="110"/>
      <c r="JK21" s="110"/>
      <c r="JL21" s="110"/>
      <c r="JM21" s="110"/>
      <c r="JN21" s="110"/>
      <c r="JO21" s="110"/>
      <c r="JP21" s="110"/>
      <c r="JQ21" s="110"/>
      <c r="JR21" s="110"/>
      <c r="JS21" s="110"/>
      <c r="JT21" s="110"/>
      <c r="JU21" s="110"/>
      <c r="JV21" s="110"/>
      <c r="JW21" s="110"/>
      <c r="JX21" s="110"/>
      <c r="JY21" s="110"/>
      <c r="JZ21" s="110"/>
      <c r="KA21" s="110"/>
      <c r="KB21" s="110"/>
      <c r="KC21" s="110"/>
      <c r="KD21" s="110"/>
      <c r="KE21" s="110"/>
      <c r="KF21" s="110"/>
      <c r="KG21" s="110"/>
      <c r="KH21" s="110"/>
      <c r="KI21" s="110"/>
      <c r="KJ21" s="110"/>
      <c r="KK21" s="110"/>
      <c r="KL21" s="110"/>
      <c r="KM21" s="110"/>
      <c r="KN21" s="110"/>
      <c r="KO21" s="110"/>
      <c r="KP21" s="110"/>
      <c r="KQ21" s="110"/>
      <c r="KR21" s="110"/>
      <c r="KS21" s="110"/>
      <c r="KT21" s="110"/>
      <c r="KU21" s="110"/>
      <c r="KV21" s="110"/>
      <c r="KW21" s="110"/>
      <c r="KX21" s="110"/>
      <c r="KY21" s="110"/>
      <c r="KZ21" s="110"/>
      <c r="LA21" s="110"/>
      <c r="LB21" s="110"/>
      <c r="LC21" s="110"/>
      <c r="LD21" s="110"/>
      <c r="LE21" s="110"/>
      <c r="LF21" s="110"/>
      <c r="LG21" s="110"/>
      <c r="LH21" s="110"/>
      <c r="LI21" s="110"/>
      <c r="LJ21" s="110"/>
      <c r="LK21" s="110"/>
      <c r="LL21" s="110"/>
      <c r="LM21" s="110"/>
      <c r="LN21" s="110"/>
      <c r="LO21" s="110"/>
      <c r="LP21" s="110"/>
      <c r="LQ21" s="110"/>
      <c r="LR21" s="110"/>
      <c r="LS21" s="110"/>
      <c r="LT21" s="110"/>
      <c r="LU21" s="110"/>
      <c r="LV21" s="110"/>
      <c r="LW21" s="110"/>
      <c r="LX21" s="110"/>
      <c r="LY21" s="110"/>
      <c r="LZ21" s="110"/>
      <c r="MA21" s="110"/>
      <c r="MB21" s="110"/>
      <c r="MC21" s="110"/>
      <c r="MD21" s="110"/>
      <c r="ME21" s="110"/>
      <c r="MF21" s="110"/>
      <c r="MG21" s="110"/>
      <c r="MH21" s="110"/>
      <c r="MI21" s="110"/>
      <c r="MJ21" s="110"/>
      <c r="MK21" s="110"/>
      <c r="ML21" s="110"/>
      <c r="MM21" s="110"/>
      <c r="MN21" s="110"/>
      <c r="MO21" s="110"/>
      <c r="MP21" s="110"/>
      <c r="MQ21" s="110"/>
      <c r="MR21" s="110"/>
      <c r="MS21" s="110"/>
      <c r="MT21" s="110"/>
      <c r="MU21" s="110"/>
      <c r="MV21" s="110"/>
      <c r="MW21" s="110"/>
      <c r="MX21" s="110"/>
      <c r="MY21" s="110"/>
      <c r="MZ21" s="110"/>
      <c r="NA21" s="110"/>
      <c r="NB21" s="110"/>
      <c r="NC21" s="110"/>
      <c r="ND21" s="110"/>
      <c r="NE21" s="110"/>
      <c r="NF21" s="110"/>
      <c r="NG21" s="110"/>
      <c r="NH21" s="110"/>
      <c r="NI21" s="111"/>
      <c r="NJ21" s="2"/>
      <c r="NK21" s="2"/>
      <c r="NL21" s="2"/>
      <c r="NM21" s="2"/>
      <c r="NN21" s="2"/>
      <c r="NO21" s="2"/>
      <c r="NP21" s="2"/>
      <c r="NQ21" s="2"/>
      <c r="NR21" s="109"/>
      <c r="NS21" s="110"/>
      <c r="NT21" s="110"/>
      <c r="NU21" s="110"/>
      <c r="NV21" s="110"/>
      <c r="NW21" s="110"/>
      <c r="NX21" s="110"/>
      <c r="NY21" s="110"/>
      <c r="NZ21" s="110"/>
      <c r="OA21" s="110"/>
      <c r="OB21" s="110"/>
      <c r="OC21" s="110"/>
      <c r="OD21" s="110"/>
      <c r="OE21" s="110"/>
      <c r="OF21" s="110"/>
      <c r="OG21" s="110"/>
      <c r="OH21" s="110"/>
      <c r="OI21" s="110"/>
      <c r="OJ21" s="110"/>
      <c r="OK21" s="110"/>
      <c r="OL21" s="110"/>
      <c r="OM21" s="110"/>
      <c r="ON21" s="110"/>
      <c r="OO21" s="110"/>
      <c r="OP21" s="110"/>
      <c r="OQ21" s="110"/>
      <c r="OR21" s="110"/>
      <c r="OS21" s="110"/>
      <c r="OT21" s="110"/>
      <c r="OU21" s="110"/>
      <c r="OV21" s="110"/>
      <c r="OW21" s="110"/>
      <c r="OX21" s="110"/>
      <c r="OY21" s="110"/>
      <c r="OZ21" s="110"/>
      <c r="PA21" s="110"/>
      <c r="PB21" s="110"/>
      <c r="PC21" s="110"/>
      <c r="PD21" s="110"/>
      <c r="PE21" s="110"/>
      <c r="PF21" s="110"/>
      <c r="PG21" s="110"/>
      <c r="PH21" s="110"/>
      <c r="PI21" s="110"/>
      <c r="PJ21" s="110"/>
      <c r="PK21" s="110"/>
      <c r="PL21" s="110"/>
      <c r="PM21" s="110"/>
      <c r="PN21" s="110"/>
      <c r="PO21" s="110"/>
      <c r="PP21" s="110"/>
      <c r="PQ21" s="110"/>
      <c r="PR21" s="110"/>
      <c r="PS21" s="110"/>
      <c r="PT21" s="110"/>
      <c r="PU21" s="110"/>
      <c r="PV21" s="110"/>
      <c r="PW21" s="110"/>
      <c r="PX21" s="110"/>
      <c r="PY21" s="110"/>
      <c r="PZ21" s="110"/>
      <c r="QA21" s="110"/>
      <c r="QB21" s="110"/>
      <c r="QC21" s="110"/>
      <c r="QD21" s="110"/>
      <c r="QE21" s="110"/>
      <c r="QF21" s="110"/>
      <c r="QG21" s="110"/>
      <c r="QH21" s="110"/>
      <c r="QI21" s="110"/>
      <c r="QJ21" s="110"/>
      <c r="QK21" s="110"/>
      <c r="QL21" s="110"/>
      <c r="QM21" s="110"/>
      <c r="QN21" s="110"/>
      <c r="QO21" s="110"/>
      <c r="QP21" s="110"/>
      <c r="QQ21" s="110"/>
      <c r="QR21" s="110"/>
      <c r="QS21" s="110"/>
      <c r="QT21" s="110"/>
      <c r="QU21" s="110"/>
      <c r="QV21" s="110"/>
      <c r="QW21" s="110"/>
      <c r="QX21" s="110"/>
      <c r="QY21" s="110"/>
      <c r="QZ21" s="110"/>
      <c r="RA21" s="110"/>
      <c r="RB21" s="110"/>
      <c r="RC21" s="110"/>
      <c r="RD21" s="110"/>
      <c r="RE21" s="110"/>
      <c r="RF21" s="110"/>
      <c r="RG21" s="110"/>
      <c r="RH21" s="110"/>
      <c r="RI21" s="110"/>
      <c r="RJ21" s="110"/>
      <c r="RK21" s="110"/>
      <c r="RL21" s="110"/>
      <c r="RM21" s="110"/>
      <c r="RN21" s="110"/>
      <c r="RO21" s="110"/>
      <c r="RP21" s="110"/>
      <c r="RQ21" s="110"/>
      <c r="RR21" s="110"/>
      <c r="RS21" s="110"/>
      <c r="RT21" s="110"/>
      <c r="RU21" s="110"/>
      <c r="RV21" s="110"/>
      <c r="RW21" s="110"/>
      <c r="RX21" s="110"/>
      <c r="RY21" s="110"/>
      <c r="RZ21" s="110"/>
      <c r="SA21" s="110"/>
      <c r="SB21" s="110"/>
      <c r="SC21" s="111"/>
      <c r="SD21" s="2"/>
      <c r="SE21" s="2"/>
      <c r="SF21" s="2"/>
      <c r="SG21" s="2"/>
      <c r="SH21" s="2"/>
      <c r="SI21" s="2"/>
      <c r="SJ21" s="2"/>
      <c r="SK21" s="14"/>
      <c r="SL21" s="2"/>
      <c r="SM21" s="100"/>
      <c r="SN21" s="101"/>
      <c r="SO21" s="101"/>
      <c r="SP21" s="101"/>
      <c r="SQ21" s="101"/>
      <c r="SR21" s="101"/>
      <c r="SS21" s="101"/>
      <c r="ST21" s="101"/>
      <c r="SU21" s="101"/>
      <c r="SV21" s="101"/>
      <c r="SW21" s="101"/>
      <c r="SX21" s="101"/>
      <c r="SY21" s="101"/>
      <c r="SZ21" s="101"/>
      <c r="TA21" s="102"/>
    </row>
    <row r="22" spans="1:521" ht="13.5" customHeight="1" x14ac:dyDescent="0.15">
      <c r="A22" s="2"/>
      <c r="B22" s="13"/>
      <c r="C22" s="2"/>
      <c r="D22" s="2"/>
      <c r="E22" s="2"/>
      <c r="F22" s="2"/>
      <c r="G22" s="2"/>
      <c r="H22" s="2"/>
      <c r="I22" s="2"/>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1"/>
      <c r="DV22" s="2"/>
      <c r="DW22" s="2"/>
      <c r="DX22" s="2"/>
      <c r="DY22" s="2"/>
      <c r="DZ22" s="2"/>
      <c r="EA22" s="2"/>
      <c r="EB22" s="2"/>
      <c r="EC22" s="2"/>
      <c r="ED22" s="109"/>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1"/>
      <c r="IP22" s="2"/>
      <c r="IQ22" s="2"/>
      <c r="IR22" s="2"/>
      <c r="IS22" s="2"/>
      <c r="IT22" s="2"/>
      <c r="IU22" s="2"/>
      <c r="IV22" s="2"/>
      <c r="IW22" s="2"/>
      <c r="IX22" s="109"/>
      <c r="IY22" s="110"/>
      <c r="IZ22" s="110"/>
      <c r="JA22" s="110"/>
      <c r="JB22" s="110"/>
      <c r="JC22" s="110"/>
      <c r="JD22" s="110"/>
      <c r="JE22" s="110"/>
      <c r="JF22" s="110"/>
      <c r="JG22" s="110"/>
      <c r="JH22" s="110"/>
      <c r="JI22" s="110"/>
      <c r="JJ22" s="110"/>
      <c r="JK22" s="110"/>
      <c r="JL22" s="110"/>
      <c r="JM22" s="110"/>
      <c r="JN22" s="110"/>
      <c r="JO22" s="110"/>
      <c r="JP22" s="110"/>
      <c r="JQ22" s="110"/>
      <c r="JR22" s="110"/>
      <c r="JS22" s="110"/>
      <c r="JT22" s="110"/>
      <c r="JU22" s="110"/>
      <c r="JV22" s="110"/>
      <c r="JW22" s="110"/>
      <c r="JX22" s="110"/>
      <c r="JY22" s="110"/>
      <c r="JZ22" s="110"/>
      <c r="KA22" s="110"/>
      <c r="KB22" s="110"/>
      <c r="KC22" s="110"/>
      <c r="KD22" s="110"/>
      <c r="KE22" s="110"/>
      <c r="KF22" s="110"/>
      <c r="KG22" s="110"/>
      <c r="KH22" s="110"/>
      <c r="KI22" s="110"/>
      <c r="KJ22" s="110"/>
      <c r="KK22" s="110"/>
      <c r="KL22" s="110"/>
      <c r="KM22" s="110"/>
      <c r="KN22" s="110"/>
      <c r="KO22" s="110"/>
      <c r="KP22" s="110"/>
      <c r="KQ22" s="110"/>
      <c r="KR22" s="110"/>
      <c r="KS22" s="110"/>
      <c r="KT22" s="110"/>
      <c r="KU22" s="110"/>
      <c r="KV22" s="110"/>
      <c r="KW22" s="110"/>
      <c r="KX22" s="110"/>
      <c r="KY22" s="110"/>
      <c r="KZ22" s="110"/>
      <c r="LA22" s="110"/>
      <c r="LB22" s="110"/>
      <c r="LC22" s="110"/>
      <c r="LD22" s="110"/>
      <c r="LE22" s="110"/>
      <c r="LF22" s="110"/>
      <c r="LG22" s="110"/>
      <c r="LH22" s="110"/>
      <c r="LI22" s="110"/>
      <c r="LJ22" s="110"/>
      <c r="LK22" s="110"/>
      <c r="LL22" s="110"/>
      <c r="LM22" s="110"/>
      <c r="LN22" s="110"/>
      <c r="LO22" s="110"/>
      <c r="LP22" s="110"/>
      <c r="LQ22" s="110"/>
      <c r="LR22" s="110"/>
      <c r="LS22" s="110"/>
      <c r="LT22" s="110"/>
      <c r="LU22" s="110"/>
      <c r="LV22" s="110"/>
      <c r="LW22" s="110"/>
      <c r="LX22" s="110"/>
      <c r="LY22" s="110"/>
      <c r="LZ22" s="110"/>
      <c r="MA22" s="110"/>
      <c r="MB22" s="110"/>
      <c r="MC22" s="110"/>
      <c r="MD22" s="110"/>
      <c r="ME22" s="110"/>
      <c r="MF22" s="110"/>
      <c r="MG22" s="110"/>
      <c r="MH22" s="110"/>
      <c r="MI22" s="110"/>
      <c r="MJ22" s="110"/>
      <c r="MK22" s="110"/>
      <c r="ML22" s="110"/>
      <c r="MM22" s="110"/>
      <c r="MN22" s="110"/>
      <c r="MO22" s="110"/>
      <c r="MP22" s="110"/>
      <c r="MQ22" s="110"/>
      <c r="MR22" s="110"/>
      <c r="MS22" s="110"/>
      <c r="MT22" s="110"/>
      <c r="MU22" s="110"/>
      <c r="MV22" s="110"/>
      <c r="MW22" s="110"/>
      <c r="MX22" s="110"/>
      <c r="MY22" s="110"/>
      <c r="MZ22" s="110"/>
      <c r="NA22" s="110"/>
      <c r="NB22" s="110"/>
      <c r="NC22" s="110"/>
      <c r="ND22" s="110"/>
      <c r="NE22" s="110"/>
      <c r="NF22" s="110"/>
      <c r="NG22" s="110"/>
      <c r="NH22" s="110"/>
      <c r="NI22" s="111"/>
      <c r="NJ22" s="2"/>
      <c r="NK22" s="2"/>
      <c r="NL22" s="2"/>
      <c r="NM22" s="2"/>
      <c r="NN22" s="2"/>
      <c r="NO22" s="2"/>
      <c r="NP22" s="2"/>
      <c r="NQ22" s="2"/>
      <c r="NR22" s="109"/>
      <c r="NS22" s="110"/>
      <c r="NT22" s="110"/>
      <c r="NU22" s="110"/>
      <c r="NV22" s="110"/>
      <c r="NW22" s="110"/>
      <c r="NX22" s="110"/>
      <c r="NY22" s="110"/>
      <c r="NZ22" s="110"/>
      <c r="OA22" s="110"/>
      <c r="OB22" s="110"/>
      <c r="OC22" s="110"/>
      <c r="OD22" s="110"/>
      <c r="OE22" s="110"/>
      <c r="OF22" s="110"/>
      <c r="OG22" s="110"/>
      <c r="OH22" s="110"/>
      <c r="OI22" s="110"/>
      <c r="OJ22" s="110"/>
      <c r="OK22" s="110"/>
      <c r="OL22" s="110"/>
      <c r="OM22" s="110"/>
      <c r="ON22" s="110"/>
      <c r="OO22" s="110"/>
      <c r="OP22" s="110"/>
      <c r="OQ22" s="110"/>
      <c r="OR22" s="110"/>
      <c r="OS22" s="110"/>
      <c r="OT22" s="110"/>
      <c r="OU22" s="110"/>
      <c r="OV22" s="110"/>
      <c r="OW22" s="110"/>
      <c r="OX22" s="110"/>
      <c r="OY22" s="110"/>
      <c r="OZ22" s="110"/>
      <c r="PA22" s="110"/>
      <c r="PB22" s="110"/>
      <c r="PC22" s="110"/>
      <c r="PD22" s="110"/>
      <c r="PE22" s="110"/>
      <c r="PF22" s="110"/>
      <c r="PG22" s="110"/>
      <c r="PH22" s="110"/>
      <c r="PI22" s="110"/>
      <c r="PJ22" s="110"/>
      <c r="PK22" s="110"/>
      <c r="PL22" s="110"/>
      <c r="PM22" s="110"/>
      <c r="PN22" s="110"/>
      <c r="PO22" s="110"/>
      <c r="PP22" s="110"/>
      <c r="PQ22" s="110"/>
      <c r="PR22" s="110"/>
      <c r="PS22" s="110"/>
      <c r="PT22" s="110"/>
      <c r="PU22" s="110"/>
      <c r="PV22" s="110"/>
      <c r="PW22" s="110"/>
      <c r="PX22" s="110"/>
      <c r="PY22" s="110"/>
      <c r="PZ22" s="110"/>
      <c r="QA22" s="110"/>
      <c r="QB22" s="110"/>
      <c r="QC22" s="110"/>
      <c r="QD22" s="110"/>
      <c r="QE22" s="110"/>
      <c r="QF22" s="110"/>
      <c r="QG22" s="110"/>
      <c r="QH22" s="110"/>
      <c r="QI22" s="110"/>
      <c r="QJ22" s="110"/>
      <c r="QK22" s="110"/>
      <c r="QL22" s="110"/>
      <c r="QM22" s="110"/>
      <c r="QN22" s="110"/>
      <c r="QO22" s="110"/>
      <c r="QP22" s="110"/>
      <c r="QQ22" s="110"/>
      <c r="QR22" s="110"/>
      <c r="QS22" s="110"/>
      <c r="QT22" s="110"/>
      <c r="QU22" s="110"/>
      <c r="QV22" s="110"/>
      <c r="QW22" s="110"/>
      <c r="QX22" s="110"/>
      <c r="QY22" s="110"/>
      <c r="QZ22" s="110"/>
      <c r="RA22" s="110"/>
      <c r="RB22" s="110"/>
      <c r="RC22" s="110"/>
      <c r="RD22" s="110"/>
      <c r="RE22" s="110"/>
      <c r="RF22" s="110"/>
      <c r="RG22" s="110"/>
      <c r="RH22" s="110"/>
      <c r="RI22" s="110"/>
      <c r="RJ22" s="110"/>
      <c r="RK22" s="110"/>
      <c r="RL22" s="110"/>
      <c r="RM22" s="110"/>
      <c r="RN22" s="110"/>
      <c r="RO22" s="110"/>
      <c r="RP22" s="110"/>
      <c r="RQ22" s="110"/>
      <c r="RR22" s="110"/>
      <c r="RS22" s="110"/>
      <c r="RT22" s="110"/>
      <c r="RU22" s="110"/>
      <c r="RV22" s="110"/>
      <c r="RW22" s="110"/>
      <c r="RX22" s="110"/>
      <c r="RY22" s="110"/>
      <c r="RZ22" s="110"/>
      <c r="SA22" s="110"/>
      <c r="SB22" s="110"/>
      <c r="SC22" s="111"/>
      <c r="SD22" s="2"/>
      <c r="SE22" s="2"/>
      <c r="SF22" s="2"/>
      <c r="SG22" s="2"/>
      <c r="SH22" s="2"/>
      <c r="SI22" s="2"/>
      <c r="SJ22" s="2"/>
      <c r="SK22" s="14"/>
      <c r="SL22" s="2"/>
      <c r="SM22" s="100"/>
      <c r="SN22" s="101"/>
      <c r="SO22" s="101"/>
      <c r="SP22" s="101"/>
      <c r="SQ22" s="101"/>
      <c r="SR22" s="101"/>
      <c r="SS22" s="101"/>
      <c r="ST22" s="101"/>
      <c r="SU22" s="101"/>
      <c r="SV22" s="101"/>
      <c r="SW22" s="101"/>
      <c r="SX22" s="101"/>
      <c r="SY22" s="101"/>
      <c r="SZ22" s="101"/>
      <c r="TA22" s="102"/>
    </row>
    <row r="23" spans="1:521" ht="13.5" customHeight="1" x14ac:dyDescent="0.15">
      <c r="A23" s="2"/>
      <c r="B23" s="13"/>
      <c r="C23" s="2"/>
      <c r="D23" s="2"/>
      <c r="E23" s="2"/>
      <c r="F23" s="2"/>
      <c r="G23" s="2"/>
      <c r="H23" s="2"/>
      <c r="I23" s="2"/>
      <c r="J23" s="109"/>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1"/>
      <c r="DV23" s="2"/>
      <c r="DW23" s="2"/>
      <c r="DX23" s="2"/>
      <c r="DY23" s="2"/>
      <c r="DZ23" s="2"/>
      <c r="EA23" s="2"/>
      <c r="EB23" s="2"/>
      <c r="EC23" s="2"/>
      <c r="ED23" s="109"/>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1"/>
      <c r="IP23" s="2"/>
      <c r="IQ23" s="2"/>
      <c r="IR23" s="2"/>
      <c r="IS23" s="2"/>
      <c r="IT23" s="2"/>
      <c r="IU23" s="2"/>
      <c r="IV23" s="2"/>
      <c r="IW23" s="2"/>
      <c r="IX23" s="109"/>
      <c r="IY23" s="110"/>
      <c r="IZ23" s="110"/>
      <c r="JA23" s="110"/>
      <c r="JB23" s="110"/>
      <c r="JC23" s="110"/>
      <c r="JD23" s="110"/>
      <c r="JE23" s="110"/>
      <c r="JF23" s="110"/>
      <c r="JG23" s="110"/>
      <c r="JH23" s="110"/>
      <c r="JI23" s="110"/>
      <c r="JJ23" s="110"/>
      <c r="JK23" s="110"/>
      <c r="JL23" s="110"/>
      <c r="JM23" s="110"/>
      <c r="JN23" s="110"/>
      <c r="JO23" s="110"/>
      <c r="JP23" s="110"/>
      <c r="JQ23" s="110"/>
      <c r="JR23" s="110"/>
      <c r="JS23" s="110"/>
      <c r="JT23" s="110"/>
      <c r="JU23" s="110"/>
      <c r="JV23" s="110"/>
      <c r="JW23" s="110"/>
      <c r="JX23" s="110"/>
      <c r="JY23" s="110"/>
      <c r="JZ23" s="110"/>
      <c r="KA23" s="110"/>
      <c r="KB23" s="110"/>
      <c r="KC23" s="110"/>
      <c r="KD23" s="110"/>
      <c r="KE23" s="110"/>
      <c r="KF23" s="110"/>
      <c r="KG23" s="110"/>
      <c r="KH23" s="110"/>
      <c r="KI23" s="110"/>
      <c r="KJ23" s="110"/>
      <c r="KK23" s="110"/>
      <c r="KL23" s="110"/>
      <c r="KM23" s="110"/>
      <c r="KN23" s="110"/>
      <c r="KO23" s="110"/>
      <c r="KP23" s="110"/>
      <c r="KQ23" s="110"/>
      <c r="KR23" s="110"/>
      <c r="KS23" s="110"/>
      <c r="KT23" s="110"/>
      <c r="KU23" s="110"/>
      <c r="KV23" s="110"/>
      <c r="KW23" s="110"/>
      <c r="KX23" s="110"/>
      <c r="KY23" s="110"/>
      <c r="KZ23" s="110"/>
      <c r="LA23" s="110"/>
      <c r="LB23" s="110"/>
      <c r="LC23" s="110"/>
      <c r="LD23" s="110"/>
      <c r="LE23" s="110"/>
      <c r="LF23" s="110"/>
      <c r="LG23" s="110"/>
      <c r="LH23" s="110"/>
      <c r="LI23" s="110"/>
      <c r="LJ23" s="110"/>
      <c r="LK23" s="110"/>
      <c r="LL23" s="110"/>
      <c r="LM23" s="110"/>
      <c r="LN23" s="110"/>
      <c r="LO23" s="110"/>
      <c r="LP23" s="110"/>
      <c r="LQ23" s="110"/>
      <c r="LR23" s="110"/>
      <c r="LS23" s="110"/>
      <c r="LT23" s="110"/>
      <c r="LU23" s="110"/>
      <c r="LV23" s="110"/>
      <c r="LW23" s="110"/>
      <c r="LX23" s="110"/>
      <c r="LY23" s="110"/>
      <c r="LZ23" s="110"/>
      <c r="MA23" s="110"/>
      <c r="MB23" s="110"/>
      <c r="MC23" s="110"/>
      <c r="MD23" s="110"/>
      <c r="ME23" s="110"/>
      <c r="MF23" s="110"/>
      <c r="MG23" s="110"/>
      <c r="MH23" s="110"/>
      <c r="MI23" s="110"/>
      <c r="MJ23" s="110"/>
      <c r="MK23" s="110"/>
      <c r="ML23" s="110"/>
      <c r="MM23" s="110"/>
      <c r="MN23" s="110"/>
      <c r="MO23" s="110"/>
      <c r="MP23" s="110"/>
      <c r="MQ23" s="110"/>
      <c r="MR23" s="110"/>
      <c r="MS23" s="110"/>
      <c r="MT23" s="110"/>
      <c r="MU23" s="110"/>
      <c r="MV23" s="110"/>
      <c r="MW23" s="110"/>
      <c r="MX23" s="110"/>
      <c r="MY23" s="110"/>
      <c r="MZ23" s="110"/>
      <c r="NA23" s="110"/>
      <c r="NB23" s="110"/>
      <c r="NC23" s="110"/>
      <c r="ND23" s="110"/>
      <c r="NE23" s="110"/>
      <c r="NF23" s="110"/>
      <c r="NG23" s="110"/>
      <c r="NH23" s="110"/>
      <c r="NI23" s="111"/>
      <c r="NJ23" s="2"/>
      <c r="NK23" s="2"/>
      <c r="NL23" s="2"/>
      <c r="NM23" s="2"/>
      <c r="NN23" s="2"/>
      <c r="NO23" s="2"/>
      <c r="NP23" s="2"/>
      <c r="NQ23" s="2"/>
      <c r="NR23" s="109"/>
      <c r="NS23" s="110"/>
      <c r="NT23" s="110"/>
      <c r="NU23" s="110"/>
      <c r="NV23" s="110"/>
      <c r="NW23" s="110"/>
      <c r="NX23" s="110"/>
      <c r="NY23" s="110"/>
      <c r="NZ23" s="110"/>
      <c r="OA23" s="110"/>
      <c r="OB23" s="110"/>
      <c r="OC23" s="110"/>
      <c r="OD23" s="110"/>
      <c r="OE23" s="110"/>
      <c r="OF23" s="110"/>
      <c r="OG23" s="110"/>
      <c r="OH23" s="110"/>
      <c r="OI23" s="110"/>
      <c r="OJ23" s="110"/>
      <c r="OK23" s="110"/>
      <c r="OL23" s="110"/>
      <c r="OM23" s="110"/>
      <c r="ON23" s="110"/>
      <c r="OO23" s="110"/>
      <c r="OP23" s="110"/>
      <c r="OQ23" s="110"/>
      <c r="OR23" s="110"/>
      <c r="OS23" s="110"/>
      <c r="OT23" s="110"/>
      <c r="OU23" s="110"/>
      <c r="OV23" s="110"/>
      <c r="OW23" s="110"/>
      <c r="OX23" s="110"/>
      <c r="OY23" s="110"/>
      <c r="OZ23" s="110"/>
      <c r="PA23" s="110"/>
      <c r="PB23" s="110"/>
      <c r="PC23" s="110"/>
      <c r="PD23" s="110"/>
      <c r="PE23" s="110"/>
      <c r="PF23" s="110"/>
      <c r="PG23" s="110"/>
      <c r="PH23" s="110"/>
      <c r="PI23" s="110"/>
      <c r="PJ23" s="110"/>
      <c r="PK23" s="110"/>
      <c r="PL23" s="110"/>
      <c r="PM23" s="110"/>
      <c r="PN23" s="110"/>
      <c r="PO23" s="110"/>
      <c r="PP23" s="110"/>
      <c r="PQ23" s="110"/>
      <c r="PR23" s="110"/>
      <c r="PS23" s="110"/>
      <c r="PT23" s="110"/>
      <c r="PU23" s="110"/>
      <c r="PV23" s="110"/>
      <c r="PW23" s="110"/>
      <c r="PX23" s="110"/>
      <c r="PY23" s="110"/>
      <c r="PZ23" s="110"/>
      <c r="QA23" s="110"/>
      <c r="QB23" s="110"/>
      <c r="QC23" s="110"/>
      <c r="QD23" s="110"/>
      <c r="QE23" s="110"/>
      <c r="QF23" s="110"/>
      <c r="QG23" s="110"/>
      <c r="QH23" s="110"/>
      <c r="QI23" s="110"/>
      <c r="QJ23" s="110"/>
      <c r="QK23" s="110"/>
      <c r="QL23" s="110"/>
      <c r="QM23" s="110"/>
      <c r="QN23" s="110"/>
      <c r="QO23" s="110"/>
      <c r="QP23" s="110"/>
      <c r="QQ23" s="110"/>
      <c r="QR23" s="110"/>
      <c r="QS23" s="110"/>
      <c r="QT23" s="110"/>
      <c r="QU23" s="110"/>
      <c r="QV23" s="110"/>
      <c r="QW23" s="110"/>
      <c r="QX23" s="110"/>
      <c r="QY23" s="110"/>
      <c r="QZ23" s="110"/>
      <c r="RA23" s="110"/>
      <c r="RB23" s="110"/>
      <c r="RC23" s="110"/>
      <c r="RD23" s="110"/>
      <c r="RE23" s="110"/>
      <c r="RF23" s="110"/>
      <c r="RG23" s="110"/>
      <c r="RH23" s="110"/>
      <c r="RI23" s="110"/>
      <c r="RJ23" s="110"/>
      <c r="RK23" s="110"/>
      <c r="RL23" s="110"/>
      <c r="RM23" s="110"/>
      <c r="RN23" s="110"/>
      <c r="RO23" s="110"/>
      <c r="RP23" s="110"/>
      <c r="RQ23" s="110"/>
      <c r="RR23" s="110"/>
      <c r="RS23" s="110"/>
      <c r="RT23" s="110"/>
      <c r="RU23" s="110"/>
      <c r="RV23" s="110"/>
      <c r="RW23" s="110"/>
      <c r="RX23" s="110"/>
      <c r="RY23" s="110"/>
      <c r="RZ23" s="110"/>
      <c r="SA23" s="110"/>
      <c r="SB23" s="110"/>
      <c r="SC23" s="111"/>
      <c r="SD23" s="2"/>
      <c r="SE23" s="2"/>
      <c r="SF23" s="2"/>
      <c r="SG23" s="2"/>
      <c r="SH23" s="2"/>
      <c r="SI23" s="2"/>
      <c r="SJ23" s="2"/>
      <c r="SK23" s="14"/>
      <c r="SL23" s="2"/>
      <c r="SM23" s="100"/>
      <c r="SN23" s="101"/>
      <c r="SO23" s="101"/>
      <c r="SP23" s="101"/>
      <c r="SQ23" s="101"/>
      <c r="SR23" s="101"/>
      <c r="SS23" s="101"/>
      <c r="ST23" s="101"/>
      <c r="SU23" s="101"/>
      <c r="SV23" s="101"/>
      <c r="SW23" s="101"/>
      <c r="SX23" s="101"/>
      <c r="SY23" s="101"/>
      <c r="SZ23" s="101"/>
      <c r="TA23" s="102"/>
    </row>
    <row r="24" spans="1:521" ht="13.5" customHeight="1" x14ac:dyDescent="0.15">
      <c r="A24" s="2"/>
      <c r="B24" s="13"/>
      <c r="C24" s="2"/>
      <c r="D24" s="2"/>
      <c r="E24" s="2"/>
      <c r="F24" s="2"/>
      <c r="G24" s="2"/>
      <c r="H24" s="2"/>
      <c r="I24" s="2"/>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1"/>
      <c r="DV24" s="2"/>
      <c r="DW24" s="2"/>
      <c r="DX24" s="2"/>
      <c r="DY24" s="2"/>
      <c r="DZ24" s="2"/>
      <c r="EA24" s="2"/>
      <c r="EB24" s="2"/>
      <c r="EC24" s="2"/>
      <c r="ED24" s="109"/>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1"/>
      <c r="IP24" s="2"/>
      <c r="IQ24" s="2"/>
      <c r="IR24" s="2"/>
      <c r="IS24" s="2"/>
      <c r="IT24" s="2"/>
      <c r="IU24" s="2"/>
      <c r="IV24" s="2"/>
      <c r="IW24" s="2"/>
      <c r="IX24" s="109"/>
      <c r="IY24" s="110"/>
      <c r="IZ24" s="110"/>
      <c r="JA24" s="110"/>
      <c r="JB24" s="110"/>
      <c r="JC24" s="110"/>
      <c r="JD24" s="110"/>
      <c r="JE24" s="110"/>
      <c r="JF24" s="110"/>
      <c r="JG24" s="110"/>
      <c r="JH24" s="110"/>
      <c r="JI24" s="110"/>
      <c r="JJ24" s="110"/>
      <c r="JK24" s="110"/>
      <c r="JL24" s="110"/>
      <c r="JM24" s="110"/>
      <c r="JN24" s="110"/>
      <c r="JO24" s="110"/>
      <c r="JP24" s="110"/>
      <c r="JQ24" s="110"/>
      <c r="JR24" s="110"/>
      <c r="JS24" s="110"/>
      <c r="JT24" s="110"/>
      <c r="JU24" s="110"/>
      <c r="JV24" s="110"/>
      <c r="JW24" s="110"/>
      <c r="JX24" s="110"/>
      <c r="JY24" s="110"/>
      <c r="JZ24" s="110"/>
      <c r="KA24" s="110"/>
      <c r="KB24" s="110"/>
      <c r="KC24" s="110"/>
      <c r="KD24" s="110"/>
      <c r="KE24" s="110"/>
      <c r="KF24" s="110"/>
      <c r="KG24" s="110"/>
      <c r="KH24" s="110"/>
      <c r="KI24" s="110"/>
      <c r="KJ24" s="110"/>
      <c r="KK24" s="110"/>
      <c r="KL24" s="110"/>
      <c r="KM24" s="110"/>
      <c r="KN24" s="110"/>
      <c r="KO24" s="110"/>
      <c r="KP24" s="110"/>
      <c r="KQ24" s="110"/>
      <c r="KR24" s="110"/>
      <c r="KS24" s="110"/>
      <c r="KT24" s="110"/>
      <c r="KU24" s="110"/>
      <c r="KV24" s="110"/>
      <c r="KW24" s="110"/>
      <c r="KX24" s="110"/>
      <c r="KY24" s="110"/>
      <c r="KZ24" s="110"/>
      <c r="LA24" s="110"/>
      <c r="LB24" s="110"/>
      <c r="LC24" s="110"/>
      <c r="LD24" s="110"/>
      <c r="LE24" s="110"/>
      <c r="LF24" s="110"/>
      <c r="LG24" s="110"/>
      <c r="LH24" s="110"/>
      <c r="LI24" s="110"/>
      <c r="LJ24" s="110"/>
      <c r="LK24" s="110"/>
      <c r="LL24" s="110"/>
      <c r="LM24" s="110"/>
      <c r="LN24" s="110"/>
      <c r="LO24" s="110"/>
      <c r="LP24" s="110"/>
      <c r="LQ24" s="110"/>
      <c r="LR24" s="110"/>
      <c r="LS24" s="110"/>
      <c r="LT24" s="110"/>
      <c r="LU24" s="110"/>
      <c r="LV24" s="110"/>
      <c r="LW24" s="110"/>
      <c r="LX24" s="110"/>
      <c r="LY24" s="110"/>
      <c r="LZ24" s="110"/>
      <c r="MA24" s="110"/>
      <c r="MB24" s="110"/>
      <c r="MC24" s="110"/>
      <c r="MD24" s="110"/>
      <c r="ME24" s="110"/>
      <c r="MF24" s="110"/>
      <c r="MG24" s="110"/>
      <c r="MH24" s="110"/>
      <c r="MI24" s="110"/>
      <c r="MJ24" s="110"/>
      <c r="MK24" s="110"/>
      <c r="ML24" s="110"/>
      <c r="MM24" s="110"/>
      <c r="MN24" s="110"/>
      <c r="MO24" s="110"/>
      <c r="MP24" s="110"/>
      <c r="MQ24" s="110"/>
      <c r="MR24" s="110"/>
      <c r="MS24" s="110"/>
      <c r="MT24" s="110"/>
      <c r="MU24" s="110"/>
      <c r="MV24" s="110"/>
      <c r="MW24" s="110"/>
      <c r="MX24" s="110"/>
      <c r="MY24" s="110"/>
      <c r="MZ24" s="110"/>
      <c r="NA24" s="110"/>
      <c r="NB24" s="110"/>
      <c r="NC24" s="110"/>
      <c r="ND24" s="110"/>
      <c r="NE24" s="110"/>
      <c r="NF24" s="110"/>
      <c r="NG24" s="110"/>
      <c r="NH24" s="110"/>
      <c r="NI24" s="111"/>
      <c r="NJ24" s="2"/>
      <c r="NK24" s="2"/>
      <c r="NL24" s="2"/>
      <c r="NM24" s="2"/>
      <c r="NN24" s="2"/>
      <c r="NO24" s="2"/>
      <c r="NP24" s="2"/>
      <c r="NQ24" s="2"/>
      <c r="NR24" s="109"/>
      <c r="NS24" s="110"/>
      <c r="NT24" s="110"/>
      <c r="NU24" s="110"/>
      <c r="NV24" s="110"/>
      <c r="NW24" s="110"/>
      <c r="NX24" s="110"/>
      <c r="NY24" s="110"/>
      <c r="NZ24" s="110"/>
      <c r="OA24" s="110"/>
      <c r="OB24" s="110"/>
      <c r="OC24" s="110"/>
      <c r="OD24" s="110"/>
      <c r="OE24" s="110"/>
      <c r="OF24" s="110"/>
      <c r="OG24" s="110"/>
      <c r="OH24" s="110"/>
      <c r="OI24" s="110"/>
      <c r="OJ24" s="110"/>
      <c r="OK24" s="110"/>
      <c r="OL24" s="110"/>
      <c r="OM24" s="110"/>
      <c r="ON24" s="110"/>
      <c r="OO24" s="110"/>
      <c r="OP24" s="110"/>
      <c r="OQ24" s="110"/>
      <c r="OR24" s="110"/>
      <c r="OS24" s="110"/>
      <c r="OT24" s="110"/>
      <c r="OU24" s="110"/>
      <c r="OV24" s="110"/>
      <c r="OW24" s="110"/>
      <c r="OX24" s="110"/>
      <c r="OY24" s="110"/>
      <c r="OZ24" s="110"/>
      <c r="PA24" s="110"/>
      <c r="PB24" s="110"/>
      <c r="PC24" s="110"/>
      <c r="PD24" s="110"/>
      <c r="PE24" s="110"/>
      <c r="PF24" s="110"/>
      <c r="PG24" s="110"/>
      <c r="PH24" s="110"/>
      <c r="PI24" s="110"/>
      <c r="PJ24" s="110"/>
      <c r="PK24" s="110"/>
      <c r="PL24" s="110"/>
      <c r="PM24" s="110"/>
      <c r="PN24" s="110"/>
      <c r="PO24" s="110"/>
      <c r="PP24" s="110"/>
      <c r="PQ24" s="110"/>
      <c r="PR24" s="110"/>
      <c r="PS24" s="110"/>
      <c r="PT24" s="110"/>
      <c r="PU24" s="110"/>
      <c r="PV24" s="110"/>
      <c r="PW24" s="110"/>
      <c r="PX24" s="110"/>
      <c r="PY24" s="110"/>
      <c r="PZ24" s="110"/>
      <c r="QA24" s="110"/>
      <c r="QB24" s="110"/>
      <c r="QC24" s="110"/>
      <c r="QD24" s="110"/>
      <c r="QE24" s="110"/>
      <c r="QF24" s="110"/>
      <c r="QG24" s="110"/>
      <c r="QH24" s="110"/>
      <c r="QI24" s="110"/>
      <c r="QJ24" s="110"/>
      <c r="QK24" s="110"/>
      <c r="QL24" s="110"/>
      <c r="QM24" s="110"/>
      <c r="QN24" s="110"/>
      <c r="QO24" s="110"/>
      <c r="QP24" s="110"/>
      <c r="QQ24" s="110"/>
      <c r="QR24" s="110"/>
      <c r="QS24" s="110"/>
      <c r="QT24" s="110"/>
      <c r="QU24" s="110"/>
      <c r="QV24" s="110"/>
      <c r="QW24" s="110"/>
      <c r="QX24" s="110"/>
      <c r="QY24" s="110"/>
      <c r="QZ24" s="110"/>
      <c r="RA24" s="110"/>
      <c r="RB24" s="110"/>
      <c r="RC24" s="110"/>
      <c r="RD24" s="110"/>
      <c r="RE24" s="110"/>
      <c r="RF24" s="110"/>
      <c r="RG24" s="110"/>
      <c r="RH24" s="110"/>
      <c r="RI24" s="110"/>
      <c r="RJ24" s="110"/>
      <c r="RK24" s="110"/>
      <c r="RL24" s="110"/>
      <c r="RM24" s="110"/>
      <c r="RN24" s="110"/>
      <c r="RO24" s="110"/>
      <c r="RP24" s="110"/>
      <c r="RQ24" s="110"/>
      <c r="RR24" s="110"/>
      <c r="RS24" s="110"/>
      <c r="RT24" s="110"/>
      <c r="RU24" s="110"/>
      <c r="RV24" s="110"/>
      <c r="RW24" s="110"/>
      <c r="RX24" s="110"/>
      <c r="RY24" s="110"/>
      <c r="RZ24" s="110"/>
      <c r="SA24" s="110"/>
      <c r="SB24" s="110"/>
      <c r="SC24" s="111"/>
      <c r="SD24" s="2"/>
      <c r="SE24" s="2"/>
      <c r="SF24" s="2"/>
      <c r="SG24" s="2"/>
      <c r="SH24" s="2"/>
      <c r="SI24" s="2"/>
      <c r="SJ24" s="2"/>
      <c r="SK24" s="14"/>
      <c r="SL24" s="2"/>
      <c r="SM24" s="100"/>
      <c r="SN24" s="101"/>
      <c r="SO24" s="101"/>
      <c r="SP24" s="101"/>
      <c r="SQ24" s="101"/>
      <c r="SR24" s="101"/>
      <c r="SS24" s="101"/>
      <c r="ST24" s="101"/>
      <c r="SU24" s="101"/>
      <c r="SV24" s="101"/>
      <c r="SW24" s="101"/>
      <c r="SX24" s="101"/>
      <c r="SY24" s="101"/>
      <c r="SZ24" s="101"/>
      <c r="TA24" s="102"/>
    </row>
    <row r="25" spans="1:521" ht="13.5" customHeight="1" x14ac:dyDescent="0.15">
      <c r="A25" s="2"/>
      <c r="B25" s="13"/>
      <c r="C25" s="2"/>
      <c r="D25" s="2"/>
      <c r="E25" s="2"/>
      <c r="F25" s="2"/>
      <c r="G25" s="2"/>
      <c r="H25" s="2"/>
      <c r="I25" s="2"/>
      <c r="J25" s="109"/>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1"/>
      <c r="DV25" s="2"/>
      <c r="DW25" s="2"/>
      <c r="DX25" s="2"/>
      <c r="DY25" s="2"/>
      <c r="DZ25" s="2"/>
      <c r="EA25" s="2"/>
      <c r="EB25" s="2"/>
      <c r="EC25" s="2"/>
      <c r="ED25" s="109"/>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1"/>
      <c r="IP25" s="2"/>
      <c r="IQ25" s="2"/>
      <c r="IR25" s="2"/>
      <c r="IS25" s="2"/>
      <c r="IT25" s="2"/>
      <c r="IU25" s="2"/>
      <c r="IV25" s="2"/>
      <c r="IW25" s="2"/>
      <c r="IX25" s="109"/>
      <c r="IY25" s="110"/>
      <c r="IZ25" s="110"/>
      <c r="JA25" s="110"/>
      <c r="JB25" s="110"/>
      <c r="JC25" s="110"/>
      <c r="JD25" s="110"/>
      <c r="JE25" s="110"/>
      <c r="JF25" s="110"/>
      <c r="JG25" s="110"/>
      <c r="JH25" s="110"/>
      <c r="JI25" s="110"/>
      <c r="JJ25" s="110"/>
      <c r="JK25" s="110"/>
      <c r="JL25" s="110"/>
      <c r="JM25" s="110"/>
      <c r="JN25" s="110"/>
      <c r="JO25" s="110"/>
      <c r="JP25" s="110"/>
      <c r="JQ25" s="110"/>
      <c r="JR25" s="110"/>
      <c r="JS25" s="110"/>
      <c r="JT25" s="110"/>
      <c r="JU25" s="110"/>
      <c r="JV25" s="110"/>
      <c r="JW25" s="110"/>
      <c r="JX25" s="110"/>
      <c r="JY25" s="110"/>
      <c r="JZ25" s="110"/>
      <c r="KA25" s="110"/>
      <c r="KB25" s="110"/>
      <c r="KC25" s="110"/>
      <c r="KD25" s="110"/>
      <c r="KE25" s="110"/>
      <c r="KF25" s="110"/>
      <c r="KG25" s="110"/>
      <c r="KH25" s="110"/>
      <c r="KI25" s="110"/>
      <c r="KJ25" s="110"/>
      <c r="KK25" s="110"/>
      <c r="KL25" s="110"/>
      <c r="KM25" s="110"/>
      <c r="KN25" s="110"/>
      <c r="KO25" s="110"/>
      <c r="KP25" s="110"/>
      <c r="KQ25" s="110"/>
      <c r="KR25" s="110"/>
      <c r="KS25" s="110"/>
      <c r="KT25" s="110"/>
      <c r="KU25" s="110"/>
      <c r="KV25" s="110"/>
      <c r="KW25" s="110"/>
      <c r="KX25" s="110"/>
      <c r="KY25" s="110"/>
      <c r="KZ25" s="110"/>
      <c r="LA25" s="110"/>
      <c r="LB25" s="110"/>
      <c r="LC25" s="110"/>
      <c r="LD25" s="110"/>
      <c r="LE25" s="110"/>
      <c r="LF25" s="110"/>
      <c r="LG25" s="110"/>
      <c r="LH25" s="110"/>
      <c r="LI25" s="110"/>
      <c r="LJ25" s="110"/>
      <c r="LK25" s="110"/>
      <c r="LL25" s="110"/>
      <c r="LM25" s="110"/>
      <c r="LN25" s="110"/>
      <c r="LO25" s="110"/>
      <c r="LP25" s="110"/>
      <c r="LQ25" s="110"/>
      <c r="LR25" s="110"/>
      <c r="LS25" s="110"/>
      <c r="LT25" s="110"/>
      <c r="LU25" s="110"/>
      <c r="LV25" s="110"/>
      <c r="LW25" s="110"/>
      <c r="LX25" s="110"/>
      <c r="LY25" s="110"/>
      <c r="LZ25" s="110"/>
      <c r="MA25" s="110"/>
      <c r="MB25" s="110"/>
      <c r="MC25" s="110"/>
      <c r="MD25" s="110"/>
      <c r="ME25" s="110"/>
      <c r="MF25" s="110"/>
      <c r="MG25" s="110"/>
      <c r="MH25" s="110"/>
      <c r="MI25" s="110"/>
      <c r="MJ25" s="110"/>
      <c r="MK25" s="110"/>
      <c r="ML25" s="110"/>
      <c r="MM25" s="110"/>
      <c r="MN25" s="110"/>
      <c r="MO25" s="110"/>
      <c r="MP25" s="110"/>
      <c r="MQ25" s="110"/>
      <c r="MR25" s="110"/>
      <c r="MS25" s="110"/>
      <c r="MT25" s="110"/>
      <c r="MU25" s="110"/>
      <c r="MV25" s="110"/>
      <c r="MW25" s="110"/>
      <c r="MX25" s="110"/>
      <c r="MY25" s="110"/>
      <c r="MZ25" s="110"/>
      <c r="NA25" s="110"/>
      <c r="NB25" s="110"/>
      <c r="NC25" s="110"/>
      <c r="ND25" s="110"/>
      <c r="NE25" s="110"/>
      <c r="NF25" s="110"/>
      <c r="NG25" s="110"/>
      <c r="NH25" s="110"/>
      <c r="NI25" s="111"/>
      <c r="NJ25" s="2"/>
      <c r="NK25" s="2"/>
      <c r="NL25" s="2"/>
      <c r="NM25" s="2"/>
      <c r="NN25" s="2"/>
      <c r="NO25" s="2"/>
      <c r="NP25" s="2"/>
      <c r="NQ25" s="2"/>
      <c r="NR25" s="109"/>
      <c r="NS25" s="110"/>
      <c r="NT25" s="110"/>
      <c r="NU25" s="110"/>
      <c r="NV25" s="110"/>
      <c r="NW25" s="110"/>
      <c r="NX25" s="110"/>
      <c r="NY25" s="110"/>
      <c r="NZ25" s="110"/>
      <c r="OA25" s="110"/>
      <c r="OB25" s="110"/>
      <c r="OC25" s="110"/>
      <c r="OD25" s="110"/>
      <c r="OE25" s="110"/>
      <c r="OF25" s="110"/>
      <c r="OG25" s="110"/>
      <c r="OH25" s="110"/>
      <c r="OI25" s="110"/>
      <c r="OJ25" s="110"/>
      <c r="OK25" s="110"/>
      <c r="OL25" s="110"/>
      <c r="OM25" s="110"/>
      <c r="ON25" s="110"/>
      <c r="OO25" s="110"/>
      <c r="OP25" s="110"/>
      <c r="OQ25" s="110"/>
      <c r="OR25" s="110"/>
      <c r="OS25" s="110"/>
      <c r="OT25" s="110"/>
      <c r="OU25" s="110"/>
      <c r="OV25" s="110"/>
      <c r="OW25" s="110"/>
      <c r="OX25" s="110"/>
      <c r="OY25" s="110"/>
      <c r="OZ25" s="110"/>
      <c r="PA25" s="110"/>
      <c r="PB25" s="110"/>
      <c r="PC25" s="110"/>
      <c r="PD25" s="110"/>
      <c r="PE25" s="110"/>
      <c r="PF25" s="110"/>
      <c r="PG25" s="110"/>
      <c r="PH25" s="110"/>
      <c r="PI25" s="110"/>
      <c r="PJ25" s="110"/>
      <c r="PK25" s="110"/>
      <c r="PL25" s="110"/>
      <c r="PM25" s="110"/>
      <c r="PN25" s="110"/>
      <c r="PO25" s="110"/>
      <c r="PP25" s="110"/>
      <c r="PQ25" s="110"/>
      <c r="PR25" s="110"/>
      <c r="PS25" s="110"/>
      <c r="PT25" s="110"/>
      <c r="PU25" s="110"/>
      <c r="PV25" s="110"/>
      <c r="PW25" s="110"/>
      <c r="PX25" s="110"/>
      <c r="PY25" s="110"/>
      <c r="PZ25" s="110"/>
      <c r="QA25" s="110"/>
      <c r="QB25" s="110"/>
      <c r="QC25" s="110"/>
      <c r="QD25" s="110"/>
      <c r="QE25" s="110"/>
      <c r="QF25" s="110"/>
      <c r="QG25" s="110"/>
      <c r="QH25" s="110"/>
      <c r="QI25" s="110"/>
      <c r="QJ25" s="110"/>
      <c r="QK25" s="110"/>
      <c r="QL25" s="110"/>
      <c r="QM25" s="110"/>
      <c r="QN25" s="110"/>
      <c r="QO25" s="110"/>
      <c r="QP25" s="110"/>
      <c r="QQ25" s="110"/>
      <c r="QR25" s="110"/>
      <c r="QS25" s="110"/>
      <c r="QT25" s="110"/>
      <c r="QU25" s="110"/>
      <c r="QV25" s="110"/>
      <c r="QW25" s="110"/>
      <c r="QX25" s="110"/>
      <c r="QY25" s="110"/>
      <c r="QZ25" s="110"/>
      <c r="RA25" s="110"/>
      <c r="RB25" s="110"/>
      <c r="RC25" s="110"/>
      <c r="RD25" s="110"/>
      <c r="RE25" s="110"/>
      <c r="RF25" s="110"/>
      <c r="RG25" s="110"/>
      <c r="RH25" s="110"/>
      <c r="RI25" s="110"/>
      <c r="RJ25" s="110"/>
      <c r="RK25" s="110"/>
      <c r="RL25" s="110"/>
      <c r="RM25" s="110"/>
      <c r="RN25" s="110"/>
      <c r="RO25" s="110"/>
      <c r="RP25" s="110"/>
      <c r="RQ25" s="110"/>
      <c r="RR25" s="110"/>
      <c r="RS25" s="110"/>
      <c r="RT25" s="110"/>
      <c r="RU25" s="110"/>
      <c r="RV25" s="110"/>
      <c r="RW25" s="110"/>
      <c r="RX25" s="110"/>
      <c r="RY25" s="110"/>
      <c r="RZ25" s="110"/>
      <c r="SA25" s="110"/>
      <c r="SB25" s="110"/>
      <c r="SC25" s="111"/>
      <c r="SD25" s="2"/>
      <c r="SE25" s="2"/>
      <c r="SF25" s="2"/>
      <c r="SG25" s="2"/>
      <c r="SH25" s="2"/>
      <c r="SI25" s="2"/>
      <c r="SJ25" s="2"/>
      <c r="SK25" s="14"/>
      <c r="SL25" s="2"/>
      <c r="SM25" s="100"/>
      <c r="SN25" s="101"/>
      <c r="SO25" s="101"/>
      <c r="SP25" s="101"/>
      <c r="SQ25" s="101"/>
      <c r="SR25" s="101"/>
      <c r="SS25" s="101"/>
      <c r="ST25" s="101"/>
      <c r="SU25" s="101"/>
      <c r="SV25" s="101"/>
      <c r="SW25" s="101"/>
      <c r="SX25" s="101"/>
      <c r="SY25" s="101"/>
      <c r="SZ25" s="101"/>
      <c r="TA25" s="102"/>
    </row>
    <row r="26" spans="1:521" ht="13.5" customHeight="1" x14ac:dyDescent="0.15">
      <c r="A26" s="2"/>
      <c r="B26" s="13"/>
      <c r="C26" s="2"/>
      <c r="D26" s="2"/>
      <c r="E26" s="2"/>
      <c r="F26" s="2"/>
      <c r="G26" s="2"/>
      <c r="H26" s="2"/>
      <c r="I26" s="2"/>
      <c r="J26" s="109"/>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1"/>
      <c r="DV26" s="2"/>
      <c r="DW26" s="2"/>
      <c r="DX26" s="2"/>
      <c r="DY26" s="2"/>
      <c r="DZ26" s="2"/>
      <c r="EA26" s="2"/>
      <c r="EB26" s="2"/>
      <c r="EC26" s="2"/>
      <c r="ED26" s="109"/>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1"/>
      <c r="IP26" s="2"/>
      <c r="IQ26" s="2"/>
      <c r="IR26" s="2"/>
      <c r="IS26" s="2"/>
      <c r="IT26" s="2"/>
      <c r="IU26" s="2"/>
      <c r="IV26" s="2"/>
      <c r="IW26" s="2"/>
      <c r="IX26" s="109"/>
      <c r="IY26" s="110"/>
      <c r="IZ26" s="110"/>
      <c r="JA26" s="110"/>
      <c r="JB26" s="110"/>
      <c r="JC26" s="110"/>
      <c r="JD26" s="110"/>
      <c r="JE26" s="110"/>
      <c r="JF26" s="110"/>
      <c r="JG26" s="110"/>
      <c r="JH26" s="110"/>
      <c r="JI26" s="110"/>
      <c r="JJ26" s="110"/>
      <c r="JK26" s="110"/>
      <c r="JL26" s="110"/>
      <c r="JM26" s="110"/>
      <c r="JN26" s="110"/>
      <c r="JO26" s="110"/>
      <c r="JP26" s="110"/>
      <c r="JQ26" s="110"/>
      <c r="JR26" s="110"/>
      <c r="JS26" s="110"/>
      <c r="JT26" s="110"/>
      <c r="JU26" s="110"/>
      <c r="JV26" s="110"/>
      <c r="JW26" s="110"/>
      <c r="JX26" s="110"/>
      <c r="JY26" s="110"/>
      <c r="JZ26" s="110"/>
      <c r="KA26" s="110"/>
      <c r="KB26" s="110"/>
      <c r="KC26" s="110"/>
      <c r="KD26" s="110"/>
      <c r="KE26" s="110"/>
      <c r="KF26" s="110"/>
      <c r="KG26" s="110"/>
      <c r="KH26" s="110"/>
      <c r="KI26" s="110"/>
      <c r="KJ26" s="110"/>
      <c r="KK26" s="110"/>
      <c r="KL26" s="110"/>
      <c r="KM26" s="110"/>
      <c r="KN26" s="110"/>
      <c r="KO26" s="110"/>
      <c r="KP26" s="110"/>
      <c r="KQ26" s="110"/>
      <c r="KR26" s="110"/>
      <c r="KS26" s="110"/>
      <c r="KT26" s="110"/>
      <c r="KU26" s="110"/>
      <c r="KV26" s="110"/>
      <c r="KW26" s="110"/>
      <c r="KX26" s="110"/>
      <c r="KY26" s="110"/>
      <c r="KZ26" s="110"/>
      <c r="LA26" s="110"/>
      <c r="LB26" s="110"/>
      <c r="LC26" s="110"/>
      <c r="LD26" s="110"/>
      <c r="LE26" s="110"/>
      <c r="LF26" s="110"/>
      <c r="LG26" s="110"/>
      <c r="LH26" s="110"/>
      <c r="LI26" s="110"/>
      <c r="LJ26" s="110"/>
      <c r="LK26" s="110"/>
      <c r="LL26" s="110"/>
      <c r="LM26" s="110"/>
      <c r="LN26" s="110"/>
      <c r="LO26" s="110"/>
      <c r="LP26" s="110"/>
      <c r="LQ26" s="110"/>
      <c r="LR26" s="110"/>
      <c r="LS26" s="110"/>
      <c r="LT26" s="110"/>
      <c r="LU26" s="110"/>
      <c r="LV26" s="110"/>
      <c r="LW26" s="110"/>
      <c r="LX26" s="110"/>
      <c r="LY26" s="110"/>
      <c r="LZ26" s="110"/>
      <c r="MA26" s="110"/>
      <c r="MB26" s="110"/>
      <c r="MC26" s="110"/>
      <c r="MD26" s="110"/>
      <c r="ME26" s="110"/>
      <c r="MF26" s="110"/>
      <c r="MG26" s="110"/>
      <c r="MH26" s="110"/>
      <c r="MI26" s="110"/>
      <c r="MJ26" s="110"/>
      <c r="MK26" s="110"/>
      <c r="ML26" s="110"/>
      <c r="MM26" s="110"/>
      <c r="MN26" s="110"/>
      <c r="MO26" s="110"/>
      <c r="MP26" s="110"/>
      <c r="MQ26" s="110"/>
      <c r="MR26" s="110"/>
      <c r="MS26" s="110"/>
      <c r="MT26" s="110"/>
      <c r="MU26" s="110"/>
      <c r="MV26" s="110"/>
      <c r="MW26" s="110"/>
      <c r="MX26" s="110"/>
      <c r="MY26" s="110"/>
      <c r="MZ26" s="110"/>
      <c r="NA26" s="110"/>
      <c r="NB26" s="110"/>
      <c r="NC26" s="110"/>
      <c r="ND26" s="110"/>
      <c r="NE26" s="110"/>
      <c r="NF26" s="110"/>
      <c r="NG26" s="110"/>
      <c r="NH26" s="110"/>
      <c r="NI26" s="111"/>
      <c r="NJ26" s="2"/>
      <c r="NK26" s="2"/>
      <c r="NL26" s="2"/>
      <c r="NM26" s="2"/>
      <c r="NN26" s="2"/>
      <c r="NO26" s="2"/>
      <c r="NP26" s="2"/>
      <c r="NQ26" s="2"/>
      <c r="NR26" s="109"/>
      <c r="NS26" s="110"/>
      <c r="NT26" s="110"/>
      <c r="NU26" s="110"/>
      <c r="NV26" s="110"/>
      <c r="NW26" s="110"/>
      <c r="NX26" s="110"/>
      <c r="NY26" s="110"/>
      <c r="NZ26" s="110"/>
      <c r="OA26" s="110"/>
      <c r="OB26" s="110"/>
      <c r="OC26" s="110"/>
      <c r="OD26" s="110"/>
      <c r="OE26" s="110"/>
      <c r="OF26" s="110"/>
      <c r="OG26" s="110"/>
      <c r="OH26" s="110"/>
      <c r="OI26" s="110"/>
      <c r="OJ26" s="110"/>
      <c r="OK26" s="110"/>
      <c r="OL26" s="110"/>
      <c r="OM26" s="110"/>
      <c r="ON26" s="110"/>
      <c r="OO26" s="110"/>
      <c r="OP26" s="110"/>
      <c r="OQ26" s="110"/>
      <c r="OR26" s="110"/>
      <c r="OS26" s="110"/>
      <c r="OT26" s="110"/>
      <c r="OU26" s="110"/>
      <c r="OV26" s="110"/>
      <c r="OW26" s="110"/>
      <c r="OX26" s="110"/>
      <c r="OY26" s="110"/>
      <c r="OZ26" s="110"/>
      <c r="PA26" s="110"/>
      <c r="PB26" s="110"/>
      <c r="PC26" s="110"/>
      <c r="PD26" s="110"/>
      <c r="PE26" s="110"/>
      <c r="PF26" s="110"/>
      <c r="PG26" s="110"/>
      <c r="PH26" s="110"/>
      <c r="PI26" s="110"/>
      <c r="PJ26" s="110"/>
      <c r="PK26" s="110"/>
      <c r="PL26" s="110"/>
      <c r="PM26" s="110"/>
      <c r="PN26" s="110"/>
      <c r="PO26" s="110"/>
      <c r="PP26" s="110"/>
      <c r="PQ26" s="110"/>
      <c r="PR26" s="110"/>
      <c r="PS26" s="110"/>
      <c r="PT26" s="110"/>
      <c r="PU26" s="110"/>
      <c r="PV26" s="110"/>
      <c r="PW26" s="110"/>
      <c r="PX26" s="110"/>
      <c r="PY26" s="110"/>
      <c r="PZ26" s="110"/>
      <c r="QA26" s="110"/>
      <c r="QB26" s="110"/>
      <c r="QC26" s="110"/>
      <c r="QD26" s="110"/>
      <c r="QE26" s="110"/>
      <c r="QF26" s="110"/>
      <c r="QG26" s="110"/>
      <c r="QH26" s="110"/>
      <c r="QI26" s="110"/>
      <c r="QJ26" s="110"/>
      <c r="QK26" s="110"/>
      <c r="QL26" s="110"/>
      <c r="QM26" s="110"/>
      <c r="QN26" s="110"/>
      <c r="QO26" s="110"/>
      <c r="QP26" s="110"/>
      <c r="QQ26" s="110"/>
      <c r="QR26" s="110"/>
      <c r="QS26" s="110"/>
      <c r="QT26" s="110"/>
      <c r="QU26" s="110"/>
      <c r="QV26" s="110"/>
      <c r="QW26" s="110"/>
      <c r="QX26" s="110"/>
      <c r="QY26" s="110"/>
      <c r="QZ26" s="110"/>
      <c r="RA26" s="110"/>
      <c r="RB26" s="110"/>
      <c r="RC26" s="110"/>
      <c r="RD26" s="110"/>
      <c r="RE26" s="110"/>
      <c r="RF26" s="110"/>
      <c r="RG26" s="110"/>
      <c r="RH26" s="110"/>
      <c r="RI26" s="110"/>
      <c r="RJ26" s="110"/>
      <c r="RK26" s="110"/>
      <c r="RL26" s="110"/>
      <c r="RM26" s="110"/>
      <c r="RN26" s="110"/>
      <c r="RO26" s="110"/>
      <c r="RP26" s="110"/>
      <c r="RQ26" s="110"/>
      <c r="RR26" s="110"/>
      <c r="RS26" s="110"/>
      <c r="RT26" s="110"/>
      <c r="RU26" s="110"/>
      <c r="RV26" s="110"/>
      <c r="RW26" s="110"/>
      <c r="RX26" s="110"/>
      <c r="RY26" s="110"/>
      <c r="RZ26" s="110"/>
      <c r="SA26" s="110"/>
      <c r="SB26" s="110"/>
      <c r="SC26" s="111"/>
      <c r="SD26" s="2"/>
      <c r="SE26" s="2"/>
      <c r="SF26" s="2"/>
      <c r="SG26" s="2"/>
      <c r="SH26" s="2"/>
      <c r="SI26" s="2"/>
      <c r="SJ26" s="2"/>
      <c r="SK26" s="14"/>
      <c r="SL26" s="2"/>
      <c r="SM26" s="100"/>
      <c r="SN26" s="101"/>
      <c r="SO26" s="101"/>
      <c r="SP26" s="101"/>
      <c r="SQ26" s="101"/>
      <c r="SR26" s="101"/>
      <c r="SS26" s="101"/>
      <c r="ST26" s="101"/>
      <c r="SU26" s="101"/>
      <c r="SV26" s="101"/>
      <c r="SW26" s="101"/>
      <c r="SX26" s="101"/>
      <c r="SY26" s="101"/>
      <c r="SZ26" s="101"/>
      <c r="TA26" s="102"/>
    </row>
    <row r="27" spans="1:521" ht="13.5" customHeight="1" x14ac:dyDescent="0.15">
      <c r="A27" s="2"/>
      <c r="B27" s="13"/>
      <c r="C27" s="2"/>
      <c r="D27" s="2"/>
      <c r="E27" s="2"/>
      <c r="F27" s="2"/>
      <c r="G27" s="2"/>
      <c r="H27" s="2"/>
      <c r="I27" s="2"/>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1"/>
      <c r="DV27" s="2"/>
      <c r="DW27" s="2"/>
      <c r="DX27" s="2"/>
      <c r="DY27" s="2"/>
      <c r="DZ27" s="2"/>
      <c r="EA27" s="2"/>
      <c r="EB27" s="2"/>
      <c r="EC27" s="2"/>
      <c r="ED27" s="109"/>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1"/>
      <c r="IP27" s="2"/>
      <c r="IQ27" s="2"/>
      <c r="IR27" s="2"/>
      <c r="IS27" s="2"/>
      <c r="IT27" s="2"/>
      <c r="IU27" s="2"/>
      <c r="IV27" s="2"/>
      <c r="IW27" s="2"/>
      <c r="IX27" s="109"/>
      <c r="IY27" s="110"/>
      <c r="IZ27" s="110"/>
      <c r="JA27" s="110"/>
      <c r="JB27" s="110"/>
      <c r="JC27" s="110"/>
      <c r="JD27" s="110"/>
      <c r="JE27" s="110"/>
      <c r="JF27" s="110"/>
      <c r="JG27" s="110"/>
      <c r="JH27" s="110"/>
      <c r="JI27" s="110"/>
      <c r="JJ27" s="110"/>
      <c r="JK27" s="110"/>
      <c r="JL27" s="110"/>
      <c r="JM27" s="110"/>
      <c r="JN27" s="110"/>
      <c r="JO27" s="110"/>
      <c r="JP27" s="110"/>
      <c r="JQ27" s="110"/>
      <c r="JR27" s="110"/>
      <c r="JS27" s="110"/>
      <c r="JT27" s="110"/>
      <c r="JU27" s="110"/>
      <c r="JV27" s="110"/>
      <c r="JW27" s="110"/>
      <c r="JX27" s="110"/>
      <c r="JY27" s="110"/>
      <c r="JZ27" s="110"/>
      <c r="KA27" s="110"/>
      <c r="KB27" s="110"/>
      <c r="KC27" s="110"/>
      <c r="KD27" s="110"/>
      <c r="KE27" s="110"/>
      <c r="KF27" s="110"/>
      <c r="KG27" s="110"/>
      <c r="KH27" s="110"/>
      <c r="KI27" s="110"/>
      <c r="KJ27" s="110"/>
      <c r="KK27" s="110"/>
      <c r="KL27" s="110"/>
      <c r="KM27" s="110"/>
      <c r="KN27" s="110"/>
      <c r="KO27" s="110"/>
      <c r="KP27" s="110"/>
      <c r="KQ27" s="110"/>
      <c r="KR27" s="110"/>
      <c r="KS27" s="110"/>
      <c r="KT27" s="110"/>
      <c r="KU27" s="110"/>
      <c r="KV27" s="110"/>
      <c r="KW27" s="110"/>
      <c r="KX27" s="110"/>
      <c r="KY27" s="110"/>
      <c r="KZ27" s="110"/>
      <c r="LA27" s="110"/>
      <c r="LB27" s="110"/>
      <c r="LC27" s="110"/>
      <c r="LD27" s="110"/>
      <c r="LE27" s="110"/>
      <c r="LF27" s="110"/>
      <c r="LG27" s="110"/>
      <c r="LH27" s="110"/>
      <c r="LI27" s="110"/>
      <c r="LJ27" s="110"/>
      <c r="LK27" s="110"/>
      <c r="LL27" s="110"/>
      <c r="LM27" s="110"/>
      <c r="LN27" s="110"/>
      <c r="LO27" s="110"/>
      <c r="LP27" s="110"/>
      <c r="LQ27" s="110"/>
      <c r="LR27" s="110"/>
      <c r="LS27" s="110"/>
      <c r="LT27" s="110"/>
      <c r="LU27" s="110"/>
      <c r="LV27" s="110"/>
      <c r="LW27" s="110"/>
      <c r="LX27" s="110"/>
      <c r="LY27" s="110"/>
      <c r="LZ27" s="110"/>
      <c r="MA27" s="110"/>
      <c r="MB27" s="110"/>
      <c r="MC27" s="110"/>
      <c r="MD27" s="110"/>
      <c r="ME27" s="110"/>
      <c r="MF27" s="110"/>
      <c r="MG27" s="110"/>
      <c r="MH27" s="110"/>
      <c r="MI27" s="110"/>
      <c r="MJ27" s="110"/>
      <c r="MK27" s="110"/>
      <c r="ML27" s="110"/>
      <c r="MM27" s="110"/>
      <c r="MN27" s="110"/>
      <c r="MO27" s="110"/>
      <c r="MP27" s="110"/>
      <c r="MQ27" s="110"/>
      <c r="MR27" s="110"/>
      <c r="MS27" s="110"/>
      <c r="MT27" s="110"/>
      <c r="MU27" s="110"/>
      <c r="MV27" s="110"/>
      <c r="MW27" s="110"/>
      <c r="MX27" s="110"/>
      <c r="MY27" s="110"/>
      <c r="MZ27" s="110"/>
      <c r="NA27" s="110"/>
      <c r="NB27" s="110"/>
      <c r="NC27" s="110"/>
      <c r="ND27" s="110"/>
      <c r="NE27" s="110"/>
      <c r="NF27" s="110"/>
      <c r="NG27" s="110"/>
      <c r="NH27" s="110"/>
      <c r="NI27" s="111"/>
      <c r="NJ27" s="2"/>
      <c r="NK27" s="2"/>
      <c r="NL27" s="2"/>
      <c r="NM27" s="2"/>
      <c r="NN27" s="2"/>
      <c r="NO27" s="2"/>
      <c r="NP27" s="2"/>
      <c r="NQ27" s="2"/>
      <c r="NR27" s="109"/>
      <c r="NS27" s="110"/>
      <c r="NT27" s="110"/>
      <c r="NU27" s="110"/>
      <c r="NV27" s="110"/>
      <c r="NW27" s="110"/>
      <c r="NX27" s="110"/>
      <c r="NY27" s="110"/>
      <c r="NZ27" s="110"/>
      <c r="OA27" s="110"/>
      <c r="OB27" s="110"/>
      <c r="OC27" s="110"/>
      <c r="OD27" s="110"/>
      <c r="OE27" s="110"/>
      <c r="OF27" s="110"/>
      <c r="OG27" s="110"/>
      <c r="OH27" s="110"/>
      <c r="OI27" s="110"/>
      <c r="OJ27" s="110"/>
      <c r="OK27" s="110"/>
      <c r="OL27" s="110"/>
      <c r="OM27" s="110"/>
      <c r="ON27" s="110"/>
      <c r="OO27" s="110"/>
      <c r="OP27" s="110"/>
      <c r="OQ27" s="110"/>
      <c r="OR27" s="110"/>
      <c r="OS27" s="110"/>
      <c r="OT27" s="110"/>
      <c r="OU27" s="110"/>
      <c r="OV27" s="110"/>
      <c r="OW27" s="110"/>
      <c r="OX27" s="110"/>
      <c r="OY27" s="110"/>
      <c r="OZ27" s="110"/>
      <c r="PA27" s="110"/>
      <c r="PB27" s="110"/>
      <c r="PC27" s="110"/>
      <c r="PD27" s="110"/>
      <c r="PE27" s="110"/>
      <c r="PF27" s="110"/>
      <c r="PG27" s="110"/>
      <c r="PH27" s="110"/>
      <c r="PI27" s="110"/>
      <c r="PJ27" s="110"/>
      <c r="PK27" s="110"/>
      <c r="PL27" s="110"/>
      <c r="PM27" s="110"/>
      <c r="PN27" s="110"/>
      <c r="PO27" s="110"/>
      <c r="PP27" s="110"/>
      <c r="PQ27" s="110"/>
      <c r="PR27" s="110"/>
      <c r="PS27" s="110"/>
      <c r="PT27" s="110"/>
      <c r="PU27" s="110"/>
      <c r="PV27" s="110"/>
      <c r="PW27" s="110"/>
      <c r="PX27" s="110"/>
      <c r="PY27" s="110"/>
      <c r="PZ27" s="110"/>
      <c r="QA27" s="110"/>
      <c r="QB27" s="110"/>
      <c r="QC27" s="110"/>
      <c r="QD27" s="110"/>
      <c r="QE27" s="110"/>
      <c r="QF27" s="110"/>
      <c r="QG27" s="110"/>
      <c r="QH27" s="110"/>
      <c r="QI27" s="110"/>
      <c r="QJ27" s="110"/>
      <c r="QK27" s="110"/>
      <c r="QL27" s="110"/>
      <c r="QM27" s="110"/>
      <c r="QN27" s="110"/>
      <c r="QO27" s="110"/>
      <c r="QP27" s="110"/>
      <c r="QQ27" s="110"/>
      <c r="QR27" s="110"/>
      <c r="QS27" s="110"/>
      <c r="QT27" s="110"/>
      <c r="QU27" s="110"/>
      <c r="QV27" s="110"/>
      <c r="QW27" s="110"/>
      <c r="QX27" s="110"/>
      <c r="QY27" s="110"/>
      <c r="QZ27" s="110"/>
      <c r="RA27" s="110"/>
      <c r="RB27" s="110"/>
      <c r="RC27" s="110"/>
      <c r="RD27" s="110"/>
      <c r="RE27" s="110"/>
      <c r="RF27" s="110"/>
      <c r="RG27" s="110"/>
      <c r="RH27" s="110"/>
      <c r="RI27" s="110"/>
      <c r="RJ27" s="110"/>
      <c r="RK27" s="110"/>
      <c r="RL27" s="110"/>
      <c r="RM27" s="110"/>
      <c r="RN27" s="110"/>
      <c r="RO27" s="110"/>
      <c r="RP27" s="110"/>
      <c r="RQ27" s="110"/>
      <c r="RR27" s="110"/>
      <c r="RS27" s="110"/>
      <c r="RT27" s="110"/>
      <c r="RU27" s="110"/>
      <c r="RV27" s="110"/>
      <c r="RW27" s="110"/>
      <c r="RX27" s="110"/>
      <c r="RY27" s="110"/>
      <c r="RZ27" s="110"/>
      <c r="SA27" s="110"/>
      <c r="SB27" s="110"/>
      <c r="SC27" s="111"/>
      <c r="SD27" s="2"/>
      <c r="SE27" s="2"/>
      <c r="SF27" s="2"/>
      <c r="SG27" s="2"/>
      <c r="SH27" s="2"/>
      <c r="SI27" s="2"/>
      <c r="SJ27" s="2"/>
      <c r="SK27" s="14"/>
      <c r="SL27" s="2"/>
      <c r="SM27" s="100"/>
      <c r="SN27" s="101"/>
      <c r="SO27" s="101"/>
      <c r="SP27" s="101"/>
      <c r="SQ27" s="101"/>
      <c r="SR27" s="101"/>
      <c r="SS27" s="101"/>
      <c r="ST27" s="101"/>
      <c r="SU27" s="101"/>
      <c r="SV27" s="101"/>
      <c r="SW27" s="101"/>
      <c r="SX27" s="101"/>
      <c r="SY27" s="101"/>
      <c r="SZ27" s="101"/>
      <c r="TA27" s="102"/>
    </row>
    <row r="28" spans="1:521" ht="13.5" customHeight="1" x14ac:dyDescent="0.15">
      <c r="A28" s="2"/>
      <c r="B28" s="13"/>
      <c r="C28" s="2"/>
      <c r="D28" s="2"/>
      <c r="E28" s="2"/>
      <c r="F28" s="2"/>
      <c r="G28" s="2"/>
      <c r="H28" s="2"/>
      <c r="I28" s="2"/>
      <c r="J28" s="10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1"/>
      <c r="DV28" s="2"/>
      <c r="DW28" s="2"/>
      <c r="DX28" s="2"/>
      <c r="DY28" s="2"/>
      <c r="DZ28" s="2"/>
      <c r="EA28" s="2"/>
      <c r="EB28" s="2"/>
      <c r="EC28" s="2"/>
      <c r="ED28" s="109"/>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1"/>
      <c r="IP28" s="2"/>
      <c r="IQ28" s="2"/>
      <c r="IR28" s="2"/>
      <c r="IS28" s="2"/>
      <c r="IT28" s="2"/>
      <c r="IU28" s="2"/>
      <c r="IV28" s="2"/>
      <c r="IW28" s="2"/>
      <c r="IX28" s="109"/>
      <c r="IY28" s="110"/>
      <c r="IZ28" s="110"/>
      <c r="JA28" s="110"/>
      <c r="JB28" s="110"/>
      <c r="JC28" s="110"/>
      <c r="JD28" s="110"/>
      <c r="JE28" s="110"/>
      <c r="JF28" s="110"/>
      <c r="JG28" s="110"/>
      <c r="JH28" s="110"/>
      <c r="JI28" s="110"/>
      <c r="JJ28" s="110"/>
      <c r="JK28" s="110"/>
      <c r="JL28" s="110"/>
      <c r="JM28" s="110"/>
      <c r="JN28" s="110"/>
      <c r="JO28" s="110"/>
      <c r="JP28" s="110"/>
      <c r="JQ28" s="110"/>
      <c r="JR28" s="110"/>
      <c r="JS28" s="110"/>
      <c r="JT28" s="110"/>
      <c r="JU28" s="110"/>
      <c r="JV28" s="110"/>
      <c r="JW28" s="110"/>
      <c r="JX28" s="110"/>
      <c r="JY28" s="110"/>
      <c r="JZ28" s="110"/>
      <c r="KA28" s="110"/>
      <c r="KB28" s="110"/>
      <c r="KC28" s="110"/>
      <c r="KD28" s="110"/>
      <c r="KE28" s="110"/>
      <c r="KF28" s="110"/>
      <c r="KG28" s="110"/>
      <c r="KH28" s="110"/>
      <c r="KI28" s="110"/>
      <c r="KJ28" s="110"/>
      <c r="KK28" s="110"/>
      <c r="KL28" s="110"/>
      <c r="KM28" s="110"/>
      <c r="KN28" s="110"/>
      <c r="KO28" s="110"/>
      <c r="KP28" s="110"/>
      <c r="KQ28" s="110"/>
      <c r="KR28" s="110"/>
      <c r="KS28" s="110"/>
      <c r="KT28" s="110"/>
      <c r="KU28" s="110"/>
      <c r="KV28" s="110"/>
      <c r="KW28" s="110"/>
      <c r="KX28" s="110"/>
      <c r="KY28" s="110"/>
      <c r="KZ28" s="110"/>
      <c r="LA28" s="110"/>
      <c r="LB28" s="110"/>
      <c r="LC28" s="110"/>
      <c r="LD28" s="110"/>
      <c r="LE28" s="110"/>
      <c r="LF28" s="110"/>
      <c r="LG28" s="110"/>
      <c r="LH28" s="110"/>
      <c r="LI28" s="110"/>
      <c r="LJ28" s="110"/>
      <c r="LK28" s="110"/>
      <c r="LL28" s="110"/>
      <c r="LM28" s="110"/>
      <c r="LN28" s="110"/>
      <c r="LO28" s="110"/>
      <c r="LP28" s="110"/>
      <c r="LQ28" s="110"/>
      <c r="LR28" s="110"/>
      <c r="LS28" s="110"/>
      <c r="LT28" s="110"/>
      <c r="LU28" s="110"/>
      <c r="LV28" s="110"/>
      <c r="LW28" s="110"/>
      <c r="LX28" s="110"/>
      <c r="LY28" s="110"/>
      <c r="LZ28" s="110"/>
      <c r="MA28" s="110"/>
      <c r="MB28" s="110"/>
      <c r="MC28" s="110"/>
      <c r="MD28" s="110"/>
      <c r="ME28" s="110"/>
      <c r="MF28" s="110"/>
      <c r="MG28" s="110"/>
      <c r="MH28" s="110"/>
      <c r="MI28" s="110"/>
      <c r="MJ28" s="110"/>
      <c r="MK28" s="110"/>
      <c r="ML28" s="110"/>
      <c r="MM28" s="110"/>
      <c r="MN28" s="110"/>
      <c r="MO28" s="110"/>
      <c r="MP28" s="110"/>
      <c r="MQ28" s="110"/>
      <c r="MR28" s="110"/>
      <c r="MS28" s="110"/>
      <c r="MT28" s="110"/>
      <c r="MU28" s="110"/>
      <c r="MV28" s="110"/>
      <c r="MW28" s="110"/>
      <c r="MX28" s="110"/>
      <c r="MY28" s="110"/>
      <c r="MZ28" s="110"/>
      <c r="NA28" s="110"/>
      <c r="NB28" s="110"/>
      <c r="NC28" s="110"/>
      <c r="ND28" s="110"/>
      <c r="NE28" s="110"/>
      <c r="NF28" s="110"/>
      <c r="NG28" s="110"/>
      <c r="NH28" s="110"/>
      <c r="NI28" s="111"/>
      <c r="NJ28" s="2"/>
      <c r="NK28" s="2"/>
      <c r="NL28" s="2"/>
      <c r="NM28" s="2"/>
      <c r="NN28" s="2"/>
      <c r="NO28" s="2"/>
      <c r="NP28" s="2"/>
      <c r="NQ28" s="2"/>
      <c r="NR28" s="109"/>
      <c r="NS28" s="110"/>
      <c r="NT28" s="110"/>
      <c r="NU28" s="110"/>
      <c r="NV28" s="110"/>
      <c r="NW28" s="110"/>
      <c r="NX28" s="110"/>
      <c r="NY28" s="110"/>
      <c r="NZ28" s="110"/>
      <c r="OA28" s="110"/>
      <c r="OB28" s="110"/>
      <c r="OC28" s="110"/>
      <c r="OD28" s="110"/>
      <c r="OE28" s="110"/>
      <c r="OF28" s="110"/>
      <c r="OG28" s="110"/>
      <c r="OH28" s="110"/>
      <c r="OI28" s="110"/>
      <c r="OJ28" s="110"/>
      <c r="OK28" s="110"/>
      <c r="OL28" s="110"/>
      <c r="OM28" s="110"/>
      <c r="ON28" s="110"/>
      <c r="OO28" s="110"/>
      <c r="OP28" s="110"/>
      <c r="OQ28" s="110"/>
      <c r="OR28" s="110"/>
      <c r="OS28" s="110"/>
      <c r="OT28" s="110"/>
      <c r="OU28" s="110"/>
      <c r="OV28" s="110"/>
      <c r="OW28" s="110"/>
      <c r="OX28" s="110"/>
      <c r="OY28" s="110"/>
      <c r="OZ28" s="110"/>
      <c r="PA28" s="110"/>
      <c r="PB28" s="110"/>
      <c r="PC28" s="110"/>
      <c r="PD28" s="110"/>
      <c r="PE28" s="110"/>
      <c r="PF28" s="110"/>
      <c r="PG28" s="110"/>
      <c r="PH28" s="110"/>
      <c r="PI28" s="110"/>
      <c r="PJ28" s="110"/>
      <c r="PK28" s="110"/>
      <c r="PL28" s="110"/>
      <c r="PM28" s="110"/>
      <c r="PN28" s="110"/>
      <c r="PO28" s="110"/>
      <c r="PP28" s="110"/>
      <c r="PQ28" s="110"/>
      <c r="PR28" s="110"/>
      <c r="PS28" s="110"/>
      <c r="PT28" s="110"/>
      <c r="PU28" s="110"/>
      <c r="PV28" s="110"/>
      <c r="PW28" s="110"/>
      <c r="PX28" s="110"/>
      <c r="PY28" s="110"/>
      <c r="PZ28" s="110"/>
      <c r="QA28" s="110"/>
      <c r="QB28" s="110"/>
      <c r="QC28" s="110"/>
      <c r="QD28" s="110"/>
      <c r="QE28" s="110"/>
      <c r="QF28" s="110"/>
      <c r="QG28" s="110"/>
      <c r="QH28" s="110"/>
      <c r="QI28" s="110"/>
      <c r="QJ28" s="110"/>
      <c r="QK28" s="110"/>
      <c r="QL28" s="110"/>
      <c r="QM28" s="110"/>
      <c r="QN28" s="110"/>
      <c r="QO28" s="110"/>
      <c r="QP28" s="110"/>
      <c r="QQ28" s="110"/>
      <c r="QR28" s="110"/>
      <c r="QS28" s="110"/>
      <c r="QT28" s="110"/>
      <c r="QU28" s="110"/>
      <c r="QV28" s="110"/>
      <c r="QW28" s="110"/>
      <c r="QX28" s="110"/>
      <c r="QY28" s="110"/>
      <c r="QZ28" s="110"/>
      <c r="RA28" s="110"/>
      <c r="RB28" s="110"/>
      <c r="RC28" s="110"/>
      <c r="RD28" s="110"/>
      <c r="RE28" s="110"/>
      <c r="RF28" s="110"/>
      <c r="RG28" s="110"/>
      <c r="RH28" s="110"/>
      <c r="RI28" s="110"/>
      <c r="RJ28" s="110"/>
      <c r="RK28" s="110"/>
      <c r="RL28" s="110"/>
      <c r="RM28" s="110"/>
      <c r="RN28" s="110"/>
      <c r="RO28" s="110"/>
      <c r="RP28" s="110"/>
      <c r="RQ28" s="110"/>
      <c r="RR28" s="110"/>
      <c r="RS28" s="110"/>
      <c r="RT28" s="110"/>
      <c r="RU28" s="110"/>
      <c r="RV28" s="110"/>
      <c r="RW28" s="110"/>
      <c r="RX28" s="110"/>
      <c r="RY28" s="110"/>
      <c r="RZ28" s="110"/>
      <c r="SA28" s="110"/>
      <c r="SB28" s="110"/>
      <c r="SC28" s="111"/>
      <c r="SD28" s="2"/>
      <c r="SE28" s="2"/>
      <c r="SF28" s="2"/>
      <c r="SG28" s="2"/>
      <c r="SH28" s="2"/>
      <c r="SI28" s="2"/>
      <c r="SJ28" s="2"/>
      <c r="SK28" s="14"/>
      <c r="SL28" s="2"/>
      <c r="SM28" s="100"/>
      <c r="SN28" s="101"/>
      <c r="SO28" s="101"/>
      <c r="SP28" s="101"/>
      <c r="SQ28" s="101"/>
      <c r="SR28" s="101"/>
      <c r="SS28" s="101"/>
      <c r="ST28" s="101"/>
      <c r="SU28" s="101"/>
      <c r="SV28" s="101"/>
      <c r="SW28" s="101"/>
      <c r="SX28" s="101"/>
      <c r="SY28" s="101"/>
      <c r="SZ28" s="101"/>
      <c r="TA28" s="102"/>
    </row>
    <row r="29" spans="1:521" ht="13.5" customHeight="1" x14ac:dyDescent="0.15">
      <c r="A29" s="2"/>
      <c r="B29" s="13"/>
      <c r="C29" s="2"/>
      <c r="D29" s="2"/>
      <c r="E29" s="2"/>
      <c r="F29" s="2"/>
      <c r="G29" s="2"/>
      <c r="H29" s="2"/>
      <c r="I29" s="2"/>
      <c r="J29" s="112"/>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4"/>
      <c r="DV29" s="2"/>
      <c r="DW29" s="2"/>
      <c r="DX29" s="2"/>
      <c r="DY29" s="2"/>
      <c r="DZ29" s="2"/>
      <c r="EA29" s="2"/>
      <c r="EB29" s="2"/>
      <c r="EC29" s="2"/>
      <c r="ED29" s="112"/>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4"/>
      <c r="IP29" s="2"/>
      <c r="IQ29" s="2"/>
      <c r="IR29" s="2"/>
      <c r="IS29" s="2"/>
      <c r="IT29" s="2"/>
      <c r="IU29" s="2"/>
      <c r="IV29" s="2"/>
      <c r="IW29" s="2"/>
      <c r="IX29" s="112"/>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4"/>
      <c r="NJ29" s="2"/>
      <c r="NK29" s="2"/>
      <c r="NL29" s="2"/>
      <c r="NM29" s="2"/>
      <c r="NN29" s="2"/>
      <c r="NO29" s="2"/>
      <c r="NP29" s="2"/>
      <c r="NQ29" s="2"/>
      <c r="NR29" s="112"/>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4"/>
      <c r="SD29" s="2"/>
      <c r="SE29" s="2"/>
      <c r="SF29" s="2"/>
      <c r="SG29" s="2"/>
      <c r="SH29" s="2"/>
      <c r="SI29" s="2"/>
      <c r="SJ29" s="2"/>
      <c r="SK29" s="14"/>
      <c r="SL29" s="2"/>
      <c r="SM29" s="100"/>
      <c r="SN29" s="101"/>
      <c r="SO29" s="101"/>
      <c r="SP29" s="101"/>
      <c r="SQ29" s="101"/>
      <c r="SR29" s="101"/>
      <c r="SS29" s="101"/>
      <c r="ST29" s="101"/>
      <c r="SU29" s="101"/>
      <c r="SV29" s="101"/>
      <c r="SW29" s="101"/>
      <c r="SX29" s="101"/>
      <c r="SY29" s="101"/>
      <c r="SZ29" s="101"/>
      <c r="TA29" s="102"/>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0"/>
      <c r="SN30" s="101"/>
      <c r="SO30" s="101"/>
      <c r="SP30" s="101"/>
      <c r="SQ30" s="101"/>
      <c r="SR30" s="101"/>
      <c r="SS30" s="101"/>
      <c r="ST30" s="101"/>
      <c r="SU30" s="101"/>
      <c r="SV30" s="101"/>
      <c r="SW30" s="101"/>
      <c r="SX30" s="101"/>
      <c r="SY30" s="101"/>
      <c r="SZ30" s="101"/>
      <c r="TA30" s="102"/>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00"/>
      <c r="SN31" s="101"/>
      <c r="SO31" s="101"/>
      <c r="SP31" s="101"/>
      <c r="SQ31" s="101"/>
      <c r="SR31" s="101"/>
      <c r="SS31" s="101"/>
      <c r="ST31" s="101"/>
      <c r="SU31" s="101"/>
      <c r="SV31" s="101"/>
      <c r="SW31" s="101"/>
      <c r="SX31" s="101"/>
      <c r="SY31" s="101"/>
      <c r="SZ31" s="101"/>
      <c r="TA31" s="102"/>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98.61</v>
      </c>
      <c r="Y32" s="90"/>
      <c r="Z32" s="90"/>
      <c r="AA32" s="90"/>
      <c r="AB32" s="90"/>
      <c r="AC32" s="90"/>
      <c r="AD32" s="90"/>
      <c r="AE32" s="90"/>
      <c r="AF32" s="90"/>
      <c r="AG32" s="90"/>
      <c r="AH32" s="90"/>
      <c r="AI32" s="90"/>
      <c r="AJ32" s="90"/>
      <c r="AK32" s="90"/>
      <c r="AL32" s="90"/>
      <c r="AM32" s="90"/>
      <c r="AN32" s="90"/>
      <c r="AO32" s="90"/>
      <c r="AP32" s="90"/>
      <c r="AQ32" s="91"/>
      <c r="AR32" s="89">
        <f>データ!U6</f>
        <v>107.91</v>
      </c>
      <c r="AS32" s="90"/>
      <c r="AT32" s="90"/>
      <c r="AU32" s="90"/>
      <c r="AV32" s="90"/>
      <c r="AW32" s="90"/>
      <c r="AX32" s="90"/>
      <c r="AY32" s="90"/>
      <c r="AZ32" s="90"/>
      <c r="BA32" s="90"/>
      <c r="BB32" s="90"/>
      <c r="BC32" s="90"/>
      <c r="BD32" s="90"/>
      <c r="BE32" s="90"/>
      <c r="BF32" s="90"/>
      <c r="BG32" s="90"/>
      <c r="BH32" s="90"/>
      <c r="BI32" s="90"/>
      <c r="BJ32" s="90"/>
      <c r="BK32" s="91"/>
      <c r="BL32" s="89">
        <f>データ!V6</f>
        <v>107.27</v>
      </c>
      <c r="BM32" s="90"/>
      <c r="BN32" s="90"/>
      <c r="BO32" s="90"/>
      <c r="BP32" s="90"/>
      <c r="BQ32" s="90"/>
      <c r="BR32" s="90"/>
      <c r="BS32" s="90"/>
      <c r="BT32" s="90"/>
      <c r="BU32" s="90"/>
      <c r="BV32" s="90"/>
      <c r="BW32" s="90"/>
      <c r="BX32" s="90"/>
      <c r="BY32" s="90"/>
      <c r="BZ32" s="90"/>
      <c r="CA32" s="90"/>
      <c r="CB32" s="90"/>
      <c r="CC32" s="90"/>
      <c r="CD32" s="90"/>
      <c r="CE32" s="91"/>
      <c r="CF32" s="89">
        <f>データ!W6</f>
        <v>112.22</v>
      </c>
      <c r="CG32" s="90"/>
      <c r="CH32" s="90"/>
      <c r="CI32" s="90"/>
      <c r="CJ32" s="90"/>
      <c r="CK32" s="90"/>
      <c r="CL32" s="90"/>
      <c r="CM32" s="90"/>
      <c r="CN32" s="90"/>
      <c r="CO32" s="90"/>
      <c r="CP32" s="90"/>
      <c r="CQ32" s="90"/>
      <c r="CR32" s="90"/>
      <c r="CS32" s="90"/>
      <c r="CT32" s="90"/>
      <c r="CU32" s="90"/>
      <c r="CV32" s="90"/>
      <c r="CW32" s="90"/>
      <c r="CX32" s="90"/>
      <c r="CY32" s="91"/>
      <c r="CZ32" s="89">
        <f>データ!X6</f>
        <v>111.82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351.67</v>
      </c>
      <c r="JM32" s="90"/>
      <c r="JN32" s="90"/>
      <c r="JO32" s="90"/>
      <c r="JP32" s="90"/>
      <c r="JQ32" s="90"/>
      <c r="JR32" s="90"/>
      <c r="JS32" s="90"/>
      <c r="JT32" s="90"/>
      <c r="JU32" s="90"/>
      <c r="JV32" s="90"/>
      <c r="JW32" s="90"/>
      <c r="JX32" s="90"/>
      <c r="JY32" s="90"/>
      <c r="JZ32" s="90"/>
      <c r="KA32" s="90"/>
      <c r="KB32" s="90"/>
      <c r="KC32" s="90"/>
      <c r="KD32" s="90"/>
      <c r="KE32" s="91"/>
      <c r="KF32" s="89">
        <f>データ!AQ6</f>
        <v>411.9</v>
      </c>
      <c r="KG32" s="90"/>
      <c r="KH32" s="90"/>
      <c r="KI32" s="90"/>
      <c r="KJ32" s="90"/>
      <c r="KK32" s="90"/>
      <c r="KL32" s="90"/>
      <c r="KM32" s="90"/>
      <c r="KN32" s="90"/>
      <c r="KO32" s="90"/>
      <c r="KP32" s="90"/>
      <c r="KQ32" s="90"/>
      <c r="KR32" s="90"/>
      <c r="KS32" s="90"/>
      <c r="KT32" s="90"/>
      <c r="KU32" s="90"/>
      <c r="KV32" s="90"/>
      <c r="KW32" s="90"/>
      <c r="KX32" s="90"/>
      <c r="KY32" s="91"/>
      <c r="KZ32" s="89">
        <f>データ!AR6</f>
        <v>585.27</v>
      </c>
      <c r="LA32" s="90"/>
      <c r="LB32" s="90"/>
      <c r="LC32" s="90"/>
      <c r="LD32" s="90"/>
      <c r="LE32" s="90"/>
      <c r="LF32" s="90"/>
      <c r="LG32" s="90"/>
      <c r="LH32" s="90"/>
      <c r="LI32" s="90"/>
      <c r="LJ32" s="90"/>
      <c r="LK32" s="90"/>
      <c r="LL32" s="90"/>
      <c r="LM32" s="90"/>
      <c r="LN32" s="90"/>
      <c r="LO32" s="90"/>
      <c r="LP32" s="90"/>
      <c r="LQ32" s="90"/>
      <c r="LR32" s="90"/>
      <c r="LS32" s="91"/>
      <c r="LT32" s="89">
        <f>データ!AS6</f>
        <v>708.4</v>
      </c>
      <c r="LU32" s="90"/>
      <c r="LV32" s="90"/>
      <c r="LW32" s="90"/>
      <c r="LX32" s="90"/>
      <c r="LY32" s="90"/>
      <c r="LZ32" s="90"/>
      <c r="MA32" s="90"/>
      <c r="MB32" s="90"/>
      <c r="MC32" s="90"/>
      <c r="MD32" s="90"/>
      <c r="ME32" s="90"/>
      <c r="MF32" s="90"/>
      <c r="MG32" s="90"/>
      <c r="MH32" s="90"/>
      <c r="MI32" s="90"/>
      <c r="MJ32" s="90"/>
      <c r="MK32" s="90"/>
      <c r="ML32" s="90"/>
      <c r="MM32" s="91"/>
      <c r="MN32" s="89">
        <f>データ!AT6</f>
        <v>381.55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259.97000000000003</v>
      </c>
      <c r="OG32" s="90"/>
      <c r="OH32" s="90"/>
      <c r="OI32" s="90"/>
      <c r="OJ32" s="90"/>
      <c r="OK32" s="90"/>
      <c r="OL32" s="90"/>
      <c r="OM32" s="90"/>
      <c r="ON32" s="90"/>
      <c r="OO32" s="90"/>
      <c r="OP32" s="90"/>
      <c r="OQ32" s="90"/>
      <c r="OR32" s="90"/>
      <c r="OS32" s="90"/>
      <c r="OT32" s="90"/>
      <c r="OU32" s="90"/>
      <c r="OV32" s="90"/>
      <c r="OW32" s="90"/>
      <c r="OX32" s="90"/>
      <c r="OY32" s="91"/>
      <c r="OZ32" s="89">
        <f>データ!BB6</f>
        <v>248.65</v>
      </c>
      <c r="PA32" s="90"/>
      <c r="PB32" s="90"/>
      <c r="PC32" s="90"/>
      <c r="PD32" s="90"/>
      <c r="PE32" s="90"/>
      <c r="PF32" s="90"/>
      <c r="PG32" s="90"/>
      <c r="PH32" s="90"/>
      <c r="PI32" s="90"/>
      <c r="PJ32" s="90"/>
      <c r="PK32" s="90"/>
      <c r="PL32" s="90"/>
      <c r="PM32" s="90"/>
      <c r="PN32" s="90"/>
      <c r="PO32" s="90"/>
      <c r="PP32" s="90"/>
      <c r="PQ32" s="90"/>
      <c r="PR32" s="90"/>
      <c r="PS32" s="91"/>
      <c r="PT32" s="89">
        <f>データ!BC6</f>
        <v>227.38</v>
      </c>
      <c r="PU32" s="90"/>
      <c r="PV32" s="90"/>
      <c r="PW32" s="90"/>
      <c r="PX32" s="90"/>
      <c r="PY32" s="90"/>
      <c r="PZ32" s="90"/>
      <c r="QA32" s="90"/>
      <c r="QB32" s="90"/>
      <c r="QC32" s="90"/>
      <c r="QD32" s="90"/>
      <c r="QE32" s="90"/>
      <c r="QF32" s="90"/>
      <c r="QG32" s="90"/>
      <c r="QH32" s="90"/>
      <c r="QI32" s="90"/>
      <c r="QJ32" s="90"/>
      <c r="QK32" s="90"/>
      <c r="QL32" s="90"/>
      <c r="QM32" s="91"/>
      <c r="QN32" s="89">
        <f>データ!BD6</f>
        <v>229.01</v>
      </c>
      <c r="QO32" s="90"/>
      <c r="QP32" s="90"/>
      <c r="QQ32" s="90"/>
      <c r="QR32" s="90"/>
      <c r="QS32" s="90"/>
      <c r="QT32" s="90"/>
      <c r="QU32" s="90"/>
      <c r="QV32" s="90"/>
      <c r="QW32" s="90"/>
      <c r="QX32" s="90"/>
      <c r="QY32" s="90"/>
      <c r="QZ32" s="90"/>
      <c r="RA32" s="90"/>
      <c r="RB32" s="90"/>
      <c r="RC32" s="90"/>
      <c r="RD32" s="90"/>
      <c r="RE32" s="90"/>
      <c r="RF32" s="90"/>
      <c r="RG32" s="91"/>
      <c r="RH32" s="89">
        <f>データ!BE6</f>
        <v>263.87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00"/>
      <c r="SN32" s="101"/>
      <c r="SO32" s="101"/>
      <c r="SP32" s="101"/>
      <c r="SQ32" s="101"/>
      <c r="SR32" s="101"/>
      <c r="SS32" s="101"/>
      <c r="ST32" s="101"/>
      <c r="SU32" s="101"/>
      <c r="SV32" s="101"/>
      <c r="SW32" s="101"/>
      <c r="SX32" s="101"/>
      <c r="SY32" s="101"/>
      <c r="SZ32" s="101"/>
      <c r="TA32" s="102"/>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116.96</v>
      </c>
      <c r="Y33" s="90"/>
      <c r="Z33" s="90"/>
      <c r="AA33" s="90"/>
      <c r="AB33" s="90"/>
      <c r="AC33" s="90"/>
      <c r="AD33" s="90"/>
      <c r="AE33" s="90"/>
      <c r="AF33" s="90"/>
      <c r="AG33" s="90"/>
      <c r="AH33" s="90"/>
      <c r="AI33" s="90"/>
      <c r="AJ33" s="90"/>
      <c r="AK33" s="90"/>
      <c r="AL33" s="90"/>
      <c r="AM33" s="90"/>
      <c r="AN33" s="90"/>
      <c r="AO33" s="90"/>
      <c r="AP33" s="90"/>
      <c r="AQ33" s="91"/>
      <c r="AR33" s="89">
        <f>データ!Z6</f>
        <v>117.47</v>
      </c>
      <c r="AS33" s="90"/>
      <c r="AT33" s="90"/>
      <c r="AU33" s="90"/>
      <c r="AV33" s="90"/>
      <c r="AW33" s="90"/>
      <c r="AX33" s="90"/>
      <c r="AY33" s="90"/>
      <c r="AZ33" s="90"/>
      <c r="BA33" s="90"/>
      <c r="BB33" s="90"/>
      <c r="BC33" s="90"/>
      <c r="BD33" s="90"/>
      <c r="BE33" s="90"/>
      <c r="BF33" s="90"/>
      <c r="BG33" s="90"/>
      <c r="BH33" s="90"/>
      <c r="BI33" s="90"/>
      <c r="BJ33" s="90"/>
      <c r="BK33" s="91"/>
      <c r="BL33" s="89">
        <f>データ!AA6</f>
        <v>115.38</v>
      </c>
      <c r="BM33" s="90"/>
      <c r="BN33" s="90"/>
      <c r="BO33" s="90"/>
      <c r="BP33" s="90"/>
      <c r="BQ33" s="90"/>
      <c r="BR33" s="90"/>
      <c r="BS33" s="90"/>
      <c r="BT33" s="90"/>
      <c r="BU33" s="90"/>
      <c r="BV33" s="90"/>
      <c r="BW33" s="90"/>
      <c r="BX33" s="90"/>
      <c r="BY33" s="90"/>
      <c r="BZ33" s="90"/>
      <c r="CA33" s="90"/>
      <c r="CB33" s="90"/>
      <c r="CC33" s="90"/>
      <c r="CD33" s="90"/>
      <c r="CE33" s="91"/>
      <c r="CF33" s="89">
        <f>データ!AB6</f>
        <v>113.53</v>
      </c>
      <c r="CG33" s="90"/>
      <c r="CH33" s="90"/>
      <c r="CI33" s="90"/>
      <c r="CJ33" s="90"/>
      <c r="CK33" s="90"/>
      <c r="CL33" s="90"/>
      <c r="CM33" s="90"/>
      <c r="CN33" s="90"/>
      <c r="CO33" s="90"/>
      <c r="CP33" s="90"/>
      <c r="CQ33" s="90"/>
      <c r="CR33" s="90"/>
      <c r="CS33" s="90"/>
      <c r="CT33" s="90"/>
      <c r="CU33" s="90"/>
      <c r="CV33" s="90"/>
      <c r="CW33" s="90"/>
      <c r="CX33" s="90"/>
      <c r="CY33" s="91"/>
      <c r="CZ33" s="89">
        <f>データ!AC6</f>
        <v>111.03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50.25</v>
      </c>
      <c r="ES33" s="90"/>
      <c r="ET33" s="90"/>
      <c r="EU33" s="90"/>
      <c r="EV33" s="90"/>
      <c r="EW33" s="90"/>
      <c r="EX33" s="90"/>
      <c r="EY33" s="90"/>
      <c r="EZ33" s="90"/>
      <c r="FA33" s="90"/>
      <c r="FB33" s="90"/>
      <c r="FC33" s="90"/>
      <c r="FD33" s="90"/>
      <c r="FE33" s="90"/>
      <c r="FF33" s="90"/>
      <c r="FG33" s="90"/>
      <c r="FH33" s="90"/>
      <c r="FI33" s="90"/>
      <c r="FJ33" s="90"/>
      <c r="FK33" s="91"/>
      <c r="FL33" s="89">
        <f>データ!AK6</f>
        <v>51.91</v>
      </c>
      <c r="FM33" s="90"/>
      <c r="FN33" s="90"/>
      <c r="FO33" s="90"/>
      <c r="FP33" s="90"/>
      <c r="FQ33" s="90"/>
      <c r="FR33" s="90"/>
      <c r="FS33" s="90"/>
      <c r="FT33" s="90"/>
      <c r="FU33" s="90"/>
      <c r="FV33" s="90"/>
      <c r="FW33" s="90"/>
      <c r="FX33" s="90"/>
      <c r="FY33" s="90"/>
      <c r="FZ33" s="90"/>
      <c r="GA33" s="90"/>
      <c r="GB33" s="90"/>
      <c r="GC33" s="90"/>
      <c r="GD33" s="90"/>
      <c r="GE33" s="91"/>
      <c r="GF33" s="89">
        <f>データ!AL6</f>
        <v>53.86</v>
      </c>
      <c r="GG33" s="90"/>
      <c r="GH33" s="90"/>
      <c r="GI33" s="90"/>
      <c r="GJ33" s="90"/>
      <c r="GK33" s="90"/>
      <c r="GL33" s="90"/>
      <c r="GM33" s="90"/>
      <c r="GN33" s="90"/>
      <c r="GO33" s="90"/>
      <c r="GP33" s="90"/>
      <c r="GQ33" s="90"/>
      <c r="GR33" s="90"/>
      <c r="GS33" s="90"/>
      <c r="GT33" s="90"/>
      <c r="GU33" s="90"/>
      <c r="GV33" s="90"/>
      <c r="GW33" s="90"/>
      <c r="GX33" s="90"/>
      <c r="GY33" s="91"/>
      <c r="GZ33" s="89">
        <f>データ!AM6</f>
        <v>75.17</v>
      </c>
      <c r="HA33" s="90"/>
      <c r="HB33" s="90"/>
      <c r="HC33" s="90"/>
      <c r="HD33" s="90"/>
      <c r="HE33" s="90"/>
      <c r="HF33" s="90"/>
      <c r="HG33" s="90"/>
      <c r="HH33" s="90"/>
      <c r="HI33" s="90"/>
      <c r="HJ33" s="90"/>
      <c r="HK33" s="90"/>
      <c r="HL33" s="90"/>
      <c r="HM33" s="90"/>
      <c r="HN33" s="90"/>
      <c r="HO33" s="90"/>
      <c r="HP33" s="90"/>
      <c r="HQ33" s="90"/>
      <c r="HR33" s="90"/>
      <c r="HS33" s="91"/>
      <c r="HT33" s="89">
        <f>データ!AN6</f>
        <v>164.95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655.75</v>
      </c>
      <c r="JM33" s="90"/>
      <c r="JN33" s="90"/>
      <c r="JO33" s="90"/>
      <c r="JP33" s="90"/>
      <c r="JQ33" s="90"/>
      <c r="JR33" s="90"/>
      <c r="JS33" s="90"/>
      <c r="JT33" s="90"/>
      <c r="JU33" s="90"/>
      <c r="JV33" s="90"/>
      <c r="JW33" s="90"/>
      <c r="JX33" s="90"/>
      <c r="JY33" s="90"/>
      <c r="JZ33" s="90"/>
      <c r="KA33" s="90"/>
      <c r="KB33" s="90"/>
      <c r="KC33" s="90"/>
      <c r="KD33" s="90"/>
      <c r="KE33" s="91"/>
      <c r="KF33" s="89">
        <f>データ!AV6</f>
        <v>578.19000000000005</v>
      </c>
      <c r="KG33" s="90"/>
      <c r="KH33" s="90"/>
      <c r="KI33" s="90"/>
      <c r="KJ33" s="90"/>
      <c r="KK33" s="90"/>
      <c r="KL33" s="90"/>
      <c r="KM33" s="90"/>
      <c r="KN33" s="90"/>
      <c r="KO33" s="90"/>
      <c r="KP33" s="90"/>
      <c r="KQ33" s="90"/>
      <c r="KR33" s="90"/>
      <c r="KS33" s="90"/>
      <c r="KT33" s="90"/>
      <c r="KU33" s="90"/>
      <c r="KV33" s="90"/>
      <c r="KW33" s="90"/>
      <c r="KX33" s="90"/>
      <c r="KY33" s="91"/>
      <c r="KZ33" s="89">
        <f>データ!AW6</f>
        <v>638.35</v>
      </c>
      <c r="LA33" s="90"/>
      <c r="LB33" s="90"/>
      <c r="LC33" s="90"/>
      <c r="LD33" s="90"/>
      <c r="LE33" s="90"/>
      <c r="LF33" s="90"/>
      <c r="LG33" s="90"/>
      <c r="LH33" s="90"/>
      <c r="LI33" s="90"/>
      <c r="LJ33" s="90"/>
      <c r="LK33" s="90"/>
      <c r="LL33" s="90"/>
      <c r="LM33" s="90"/>
      <c r="LN33" s="90"/>
      <c r="LO33" s="90"/>
      <c r="LP33" s="90"/>
      <c r="LQ33" s="90"/>
      <c r="LR33" s="90"/>
      <c r="LS33" s="91"/>
      <c r="LT33" s="89">
        <f>データ!AX6</f>
        <v>521.36</v>
      </c>
      <c r="LU33" s="90"/>
      <c r="LV33" s="90"/>
      <c r="LW33" s="90"/>
      <c r="LX33" s="90"/>
      <c r="LY33" s="90"/>
      <c r="LZ33" s="90"/>
      <c r="MA33" s="90"/>
      <c r="MB33" s="90"/>
      <c r="MC33" s="90"/>
      <c r="MD33" s="90"/>
      <c r="ME33" s="90"/>
      <c r="MF33" s="90"/>
      <c r="MG33" s="90"/>
      <c r="MH33" s="90"/>
      <c r="MI33" s="90"/>
      <c r="MJ33" s="90"/>
      <c r="MK33" s="90"/>
      <c r="ML33" s="90"/>
      <c r="MM33" s="91"/>
      <c r="MN33" s="89">
        <f>データ!AY6</f>
        <v>549.66999999999996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193.85</v>
      </c>
      <c r="OG33" s="90"/>
      <c r="OH33" s="90"/>
      <c r="OI33" s="90"/>
      <c r="OJ33" s="90"/>
      <c r="OK33" s="90"/>
      <c r="OL33" s="90"/>
      <c r="OM33" s="90"/>
      <c r="ON33" s="90"/>
      <c r="OO33" s="90"/>
      <c r="OP33" s="90"/>
      <c r="OQ33" s="90"/>
      <c r="OR33" s="90"/>
      <c r="OS33" s="90"/>
      <c r="OT33" s="90"/>
      <c r="OU33" s="90"/>
      <c r="OV33" s="90"/>
      <c r="OW33" s="90"/>
      <c r="OX33" s="90"/>
      <c r="OY33" s="91"/>
      <c r="OZ33" s="89">
        <f>データ!BG6</f>
        <v>204.31</v>
      </c>
      <c r="PA33" s="90"/>
      <c r="PB33" s="90"/>
      <c r="PC33" s="90"/>
      <c r="PD33" s="90"/>
      <c r="PE33" s="90"/>
      <c r="PF33" s="90"/>
      <c r="PG33" s="90"/>
      <c r="PH33" s="90"/>
      <c r="PI33" s="90"/>
      <c r="PJ33" s="90"/>
      <c r="PK33" s="90"/>
      <c r="PL33" s="90"/>
      <c r="PM33" s="90"/>
      <c r="PN33" s="90"/>
      <c r="PO33" s="90"/>
      <c r="PP33" s="90"/>
      <c r="PQ33" s="90"/>
      <c r="PR33" s="90"/>
      <c r="PS33" s="91"/>
      <c r="PT33" s="89">
        <f>データ!BH6</f>
        <v>214.2</v>
      </c>
      <c r="PU33" s="90"/>
      <c r="PV33" s="90"/>
      <c r="PW33" s="90"/>
      <c r="PX33" s="90"/>
      <c r="PY33" s="90"/>
      <c r="PZ33" s="90"/>
      <c r="QA33" s="90"/>
      <c r="QB33" s="90"/>
      <c r="QC33" s="90"/>
      <c r="QD33" s="90"/>
      <c r="QE33" s="90"/>
      <c r="QF33" s="90"/>
      <c r="QG33" s="90"/>
      <c r="QH33" s="90"/>
      <c r="QI33" s="90"/>
      <c r="QJ33" s="90"/>
      <c r="QK33" s="90"/>
      <c r="QL33" s="90"/>
      <c r="QM33" s="91"/>
      <c r="QN33" s="89">
        <f>データ!BI6</f>
        <v>242.32</v>
      </c>
      <c r="QO33" s="90"/>
      <c r="QP33" s="90"/>
      <c r="QQ33" s="90"/>
      <c r="QR33" s="90"/>
      <c r="QS33" s="90"/>
      <c r="QT33" s="90"/>
      <c r="QU33" s="90"/>
      <c r="QV33" s="90"/>
      <c r="QW33" s="90"/>
      <c r="QX33" s="90"/>
      <c r="QY33" s="90"/>
      <c r="QZ33" s="90"/>
      <c r="RA33" s="90"/>
      <c r="RB33" s="90"/>
      <c r="RC33" s="90"/>
      <c r="RD33" s="90"/>
      <c r="RE33" s="90"/>
      <c r="RF33" s="90"/>
      <c r="RG33" s="91"/>
      <c r="RH33" s="89">
        <f>データ!BJ6</f>
        <v>256.39999999999998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00"/>
      <c r="SN33" s="101"/>
      <c r="SO33" s="101"/>
      <c r="SP33" s="101"/>
      <c r="SQ33" s="101"/>
      <c r="SR33" s="101"/>
      <c r="SS33" s="101"/>
      <c r="ST33" s="101"/>
      <c r="SU33" s="101"/>
      <c r="SV33" s="101"/>
      <c r="SW33" s="101"/>
      <c r="SX33" s="101"/>
      <c r="SY33" s="101"/>
      <c r="SZ33" s="101"/>
      <c r="TA33" s="102"/>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00"/>
      <c r="SN34" s="101"/>
      <c r="SO34" s="101"/>
      <c r="SP34" s="101"/>
      <c r="SQ34" s="101"/>
      <c r="SR34" s="101"/>
      <c r="SS34" s="101"/>
      <c r="ST34" s="101"/>
      <c r="SU34" s="101"/>
      <c r="SV34" s="101"/>
      <c r="SW34" s="101"/>
      <c r="SX34" s="101"/>
      <c r="SY34" s="101"/>
      <c r="SZ34" s="101"/>
      <c r="TA34" s="102"/>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0"/>
      <c r="SN35" s="101"/>
      <c r="SO35" s="101"/>
      <c r="SP35" s="101"/>
      <c r="SQ35" s="101"/>
      <c r="SR35" s="101"/>
      <c r="SS35" s="101"/>
      <c r="ST35" s="101"/>
      <c r="SU35" s="101"/>
      <c r="SV35" s="101"/>
      <c r="SW35" s="101"/>
      <c r="SX35" s="101"/>
      <c r="SY35" s="101"/>
      <c r="SZ35" s="101"/>
      <c r="TA35" s="102"/>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0"/>
      <c r="SN36" s="101"/>
      <c r="SO36" s="101"/>
      <c r="SP36" s="101"/>
      <c r="SQ36" s="101"/>
      <c r="SR36" s="101"/>
      <c r="SS36" s="101"/>
      <c r="ST36" s="101"/>
      <c r="SU36" s="101"/>
      <c r="SV36" s="101"/>
      <c r="SW36" s="101"/>
      <c r="SX36" s="101"/>
      <c r="SY36" s="101"/>
      <c r="SZ36" s="101"/>
      <c r="TA36" s="102"/>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0"/>
      <c r="SN37" s="101"/>
      <c r="SO37" s="101"/>
      <c r="SP37" s="101"/>
      <c r="SQ37" s="101"/>
      <c r="SR37" s="101"/>
      <c r="SS37" s="101"/>
      <c r="ST37" s="101"/>
      <c r="SU37" s="101"/>
      <c r="SV37" s="101"/>
      <c r="SW37" s="101"/>
      <c r="SX37" s="101"/>
      <c r="SY37" s="101"/>
      <c r="SZ37" s="101"/>
      <c r="TA37" s="102"/>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0"/>
      <c r="SN38" s="101"/>
      <c r="SO38" s="101"/>
      <c r="SP38" s="101"/>
      <c r="SQ38" s="101"/>
      <c r="SR38" s="101"/>
      <c r="SS38" s="101"/>
      <c r="ST38" s="101"/>
      <c r="SU38" s="101"/>
      <c r="SV38" s="101"/>
      <c r="SW38" s="101"/>
      <c r="SX38" s="101"/>
      <c r="SY38" s="101"/>
      <c r="SZ38" s="101"/>
      <c r="TA38" s="102"/>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0"/>
      <c r="SN39" s="101"/>
      <c r="SO39" s="101"/>
      <c r="SP39" s="101"/>
      <c r="SQ39" s="101"/>
      <c r="SR39" s="101"/>
      <c r="SS39" s="101"/>
      <c r="ST39" s="101"/>
      <c r="SU39" s="101"/>
      <c r="SV39" s="101"/>
      <c r="SW39" s="101"/>
      <c r="SX39" s="101"/>
      <c r="SY39" s="101"/>
      <c r="SZ39" s="101"/>
      <c r="TA39" s="102"/>
    </row>
    <row r="40" spans="1:521" ht="13.5" customHeight="1" x14ac:dyDescent="0.15">
      <c r="A40" s="2"/>
      <c r="B40" s="13"/>
      <c r="C40" s="2"/>
      <c r="D40" s="2"/>
      <c r="E40" s="2"/>
      <c r="F40" s="2"/>
      <c r="G40" s="2"/>
      <c r="H40" s="2"/>
      <c r="I40" s="2"/>
      <c r="J40" s="106"/>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8"/>
      <c r="DV40" s="2"/>
      <c r="DW40" s="2"/>
      <c r="DX40" s="2"/>
      <c r="DY40" s="2"/>
      <c r="DZ40" s="2"/>
      <c r="EA40" s="2"/>
      <c r="EB40" s="2"/>
      <c r="EC40" s="2"/>
      <c r="ED40" s="106"/>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8"/>
      <c r="IP40" s="2"/>
      <c r="IQ40" s="2"/>
      <c r="IR40" s="2"/>
      <c r="IS40" s="2"/>
      <c r="IT40" s="2"/>
      <c r="IU40" s="2"/>
      <c r="IV40" s="2"/>
      <c r="IW40" s="2"/>
      <c r="IX40" s="106"/>
      <c r="IY40" s="107"/>
      <c r="IZ40" s="107"/>
      <c r="JA40" s="107"/>
      <c r="JB40" s="107"/>
      <c r="JC40" s="107"/>
      <c r="JD40" s="107"/>
      <c r="JE40" s="107"/>
      <c r="JF40" s="107"/>
      <c r="JG40" s="107"/>
      <c r="JH40" s="107"/>
      <c r="JI40" s="107"/>
      <c r="JJ40" s="107"/>
      <c r="JK40" s="107"/>
      <c r="JL40" s="107"/>
      <c r="JM40" s="107"/>
      <c r="JN40" s="107"/>
      <c r="JO40" s="107"/>
      <c r="JP40" s="107"/>
      <c r="JQ40" s="107"/>
      <c r="JR40" s="107"/>
      <c r="JS40" s="107"/>
      <c r="JT40" s="107"/>
      <c r="JU40" s="107"/>
      <c r="JV40" s="107"/>
      <c r="JW40" s="107"/>
      <c r="JX40" s="107"/>
      <c r="JY40" s="107"/>
      <c r="JZ40" s="107"/>
      <c r="KA40" s="107"/>
      <c r="KB40" s="107"/>
      <c r="KC40" s="107"/>
      <c r="KD40" s="107"/>
      <c r="KE40" s="107"/>
      <c r="KF40" s="107"/>
      <c r="KG40" s="107"/>
      <c r="KH40" s="107"/>
      <c r="KI40" s="107"/>
      <c r="KJ40" s="107"/>
      <c r="KK40" s="107"/>
      <c r="KL40" s="107"/>
      <c r="KM40" s="107"/>
      <c r="KN40" s="107"/>
      <c r="KO40" s="107"/>
      <c r="KP40" s="107"/>
      <c r="KQ40" s="107"/>
      <c r="KR40" s="107"/>
      <c r="KS40" s="107"/>
      <c r="KT40" s="107"/>
      <c r="KU40" s="107"/>
      <c r="KV40" s="107"/>
      <c r="KW40" s="107"/>
      <c r="KX40" s="107"/>
      <c r="KY40" s="107"/>
      <c r="KZ40" s="107"/>
      <c r="LA40" s="107"/>
      <c r="LB40" s="107"/>
      <c r="LC40" s="107"/>
      <c r="LD40" s="107"/>
      <c r="LE40" s="107"/>
      <c r="LF40" s="107"/>
      <c r="LG40" s="107"/>
      <c r="LH40" s="107"/>
      <c r="LI40" s="107"/>
      <c r="LJ40" s="107"/>
      <c r="LK40" s="107"/>
      <c r="LL40" s="107"/>
      <c r="LM40" s="107"/>
      <c r="LN40" s="107"/>
      <c r="LO40" s="107"/>
      <c r="LP40" s="107"/>
      <c r="LQ40" s="107"/>
      <c r="LR40" s="107"/>
      <c r="LS40" s="107"/>
      <c r="LT40" s="107"/>
      <c r="LU40" s="107"/>
      <c r="LV40" s="107"/>
      <c r="LW40" s="107"/>
      <c r="LX40" s="107"/>
      <c r="LY40" s="107"/>
      <c r="LZ40" s="107"/>
      <c r="MA40" s="107"/>
      <c r="MB40" s="107"/>
      <c r="MC40" s="107"/>
      <c r="MD40" s="107"/>
      <c r="ME40" s="107"/>
      <c r="MF40" s="107"/>
      <c r="MG40" s="107"/>
      <c r="MH40" s="107"/>
      <c r="MI40" s="107"/>
      <c r="MJ40" s="107"/>
      <c r="MK40" s="107"/>
      <c r="ML40" s="107"/>
      <c r="MM40" s="107"/>
      <c r="MN40" s="107"/>
      <c r="MO40" s="107"/>
      <c r="MP40" s="107"/>
      <c r="MQ40" s="107"/>
      <c r="MR40" s="107"/>
      <c r="MS40" s="107"/>
      <c r="MT40" s="107"/>
      <c r="MU40" s="107"/>
      <c r="MV40" s="107"/>
      <c r="MW40" s="107"/>
      <c r="MX40" s="107"/>
      <c r="MY40" s="107"/>
      <c r="MZ40" s="107"/>
      <c r="NA40" s="107"/>
      <c r="NB40" s="107"/>
      <c r="NC40" s="107"/>
      <c r="ND40" s="107"/>
      <c r="NE40" s="107"/>
      <c r="NF40" s="107"/>
      <c r="NG40" s="107"/>
      <c r="NH40" s="107"/>
      <c r="NI40" s="108"/>
      <c r="NJ40" s="2"/>
      <c r="NK40" s="2"/>
      <c r="NL40" s="2"/>
      <c r="NM40" s="2"/>
      <c r="NN40" s="2"/>
      <c r="NO40" s="2"/>
      <c r="NP40" s="2"/>
      <c r="NQ40" s="2"/>
      <c r="NR40" s="106"/>
      <c r="NS40" s="107"/>
      <c r="NT40" s="107"/>
      <c r="NU40" s="107"/>
      <c r="NV40" s="107"/>
      <c r="NW40" s="107"/>
      <c r="NX40" s="107"/>
      <c r="NY40" s="107"/>
      <c r="NZ40" s="107"/>
      <c r="OA40" s="107"/>
      <c r="OB40" s="107"/>
      <c r="OC40" s="107"/>
      <c r="OD40" s="107"/>
      <c r="OE40" s="107"/>
      <c r="OF40" s="107"/>
      <c r="OG40" s="107"/>
      <c r="OH40" s="107"/>
      <c r="OI40" s="107"/>
      <c r="OJ40" s="107"/>
      <c r="OK40" s="107"/>
      <c r="OL40" s="107"/>
      <c r="OM40" s="107"/>
      <c r="ON40" s="107"/>
      <c r="OO40" s="107"/>
      <c r="OP40" s="107"/>
      <c r="OQ40" s="107"/>
      <c r="OR40" s="107"/>
      <c r="OS40" s="107"/>
      <c r="OT40" s="107"/>
      <c r="OU40" s="107"/>
      <c r="OV40" s="107"/>
      <c r="OW40" s="107"/>
      <c r="OX40" s="107"/>
      <c r="OY40" s="107"/>
      <c r="OZ40" s="107"/>
      <c r="PA40" s="107"/>
      <c r="PB40" s="107"/>
      <c r="PC40" s="107"/>
      <c r="PD40" s="107"/>
      <c r="PE40" s="107"/>
      <c r="PF40" s="107"/>
      <c r="PG40" s="107"/>
      <c r="PH40" s="107"/>
      <c r="PI40" s="107"/>
      <c r="PJ40" s="107"/>
      <c r="PK40" s="107"/>
      <c r="PL40" s="107"/>
      <c r="PM40" s="107"/>
      <c r="PN40" s="107"/>
      <c r="PO40" s="107"/>
      <c r="PP40" s="107"/>
      <c r="PQ40" s="107"/>
      <c r="PR40" s="107"/>
      <c r="PS40" s="107"/>
      <c r="PT40" s="107"/>
      <c r="PU40" s="107"/>
      <c r="PV40" s="107"/>
      <c r="PW40" s="107"/>
      <c r="PX40" s="107"/>
      <c r="PY40" s="107"/>
      <c r="PZ40" s="107"/>
      <c r="QA40" s="107"/>
      <c r="QB40" s="107"/>
      <c r="QC40" s="107"/>
      <c r="QD40" s="107"/>
      <c r="QE40" s="107"/>
      <c r="QF40" s="107"/>
      <c r="QG40" s="107"/>
      <c r="QH40" s="107"/>
      <c r="QI40" s="107"/>
      <c r="QJ40" s="107"/>
      <c r="QK40" s="107"/>
      <c r="QL40" s="107"/>
      <c r="QM40" s="107"/>
      <c r="QN40" s="107"/>
      <c r="QO40" s="107"/>
      <c r="QP40" s="107"/>
      <c r="QQ40" s="107"/>
      <c r="QR40" s="107"/>
      <c r="QS40" s="107"/>
      <c r="QT40" s="107"/>
      <c r="QU40" s="107"/>
      <c r="QV40" s="107"/>
      <c r="QW40" s="107"/>
      <c r="QX40" s="107"/>
      <c r="QY40" s="107"/>
      <c r="QZ40" s="107"/>
      <c r="RA40" s="107"/>
      <c r="RB40" s="107"/>
      <c r="RC40" s="107"/>
      <c r="RD40" s="107"/>
      <c r="RE40" s="107"/>
      <c r="RF40" s="107"/>
      <c r="RG40" s="107"/>
      <c r="RH40" s="107"/>
      <c r="RI40" s="107"/>
      <c r="RJ40" s="107"/>
      <c r="RK40" s="107"/>
      <c r="RL40" s="107"/>
      <c r="RM40" s="107"/>
      <c r="RN40" s="107"/>
      <c r="RO40" s="107"/>
      <c r="RP40" s="107"/>
      <c r="RQ40" s="107"/>
      <c r="RR40" s="107"/>
      <c r="RS40" s="107"/>
      <c r="RT40" s="107"/>
      <c r="RU40" s="107"/>
      <c r="RV40" s="107"/>
      <c r="RW40" s="107"/>
      <c r="RX40" s="107"/>
      <c r="RY40" s="107"/>
      <c r="RZ40" s="107"/>
      <c r="SA40" s="107"/>
      <c r="SB40" s="107"/>
      <c r="SC40" s="108"/>
      <c r="SD40" s="2"/>
      <c r="SE40" s="2"/>
      <c r="SF40" s="2"/>
      <c r="SG40" s="2"/>
      <c r="SH40" s="2"/>
      <c r="SI40" s="2"/>
      <c r="SJ40" s="2"/>
      <c r="SK40" s="14"/>
      <c r="SL40" s="2"/>
      <c r="SM40" s="100"/>
      <c r="SN40" s="101"/>
      <c r="SO40" s="101"/>
      <c r="SP40" s="101"/>
      <c r="SQ40" s="101"/>
      <c r="SR40" s="101"/>
      <c r="SS40" s="101"/>
      <c r="ST40" s="101"/>
      <c r="SU40" s="101"/>
      <c r="SV40" s="101"/>
      <c r="SW40" s="101"/>
      <c r="SX40" s="101"/>
      <c r="SY40" s="101"/>
      <c r="SZ40" s="101"/>
      <c r="TA40" s="102"/>
    </row>
    <row r="41" spans="1:521" ht="13.5" customHeight="1" x14ac:dyDescent="0.15">
      <c r="A41" s="2"/>
      <c r="B41" s="13"/>
      <c r="C41" s="2"/>
      <c r="D41" s="2"/>
      <c r="E41" s="2"/>
      <c r="F41" s="2"/>
      <c r="G41" s="2"/>
      <c r="H41" s="2"/>
      <c r="I41" s="2"/>
      <c r="J41" s="109"/>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1"/>
      <c r="DV41" s="2"/>
      <c r="DW41" s="2"/>
      <c r="DX41" s="2"/>
      <c r="DY41" s="2"/>
      <c r="DZ41" s="2"/>
      <c r="EA41" s="2"/>
      <c r="EB41" s="2"/>
      <c r="EC41" s="2"/>
      <c r="ED41" s="109"/>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1"/>
      <c r="IP41" s="2"/>
      <c r="IQ41" s="2"/>
      <c r="IR41" s="2"/>
      <c r="IS41" s="2"/>
      <c r="IT41" s="2"/>
      <c r="IU41" s="2"/>
      <c r="IV41" s="2"/>
      <c r="IW41" s="2"/>
      <c r="IX41" s="109"/>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Q41" s="110"/>
      <c r="MR41" s="110"/>
      <c r="MS41" s="110"/>
      <c r="MT41" s="110"/>
      <c r="MU41" s="110"/>
      <c r="MV41" s="110"/>
      <c r="MW41" s="110"/>
      <c r="MX41" s="110"/>
      <c r="MY41" s="110"/>
      <c r="MZ41" s="110"/>
      <c r="NA41" s="110"/>
      <c r="NB41" s="110"/>
      <c r="NC41" s="110"/>
      <c r="ND41" s="110"/>
      <c r="NE41" s="110"/>
      <c r="NF41" s="110"/>
      <c r="NG41" s="110"/>
      <c r="NH41" s="110"/>
      <c r="NI41" s="111"/>
      <c r="NJ41" s="2"/>
      <c r="NK41" s="2"/>
      <c r="NL41" s="2"/>
      <c r="NM41" s="2"/>
      <c r="NN41" s="2"/>
      <c r="NO41" s="2"/>
      <c r="NP41" s="2"/>
      <c r="NQ41" s="2"/>
      <c r="NR41" s="109"/>
      <c r="NS41" s="110"/>
      <c r="NT41" s="110"/>
      <c r="NU41" s="110"/>
      <c r="NV41" s="110"/>
      <c r="NW41" s="110"/>
      <c r="NX41" s="110"/>
      <c r="NY41" s="110"/>
      <c r="NZ41" s="110"/>
      <c r="OA41" s="110"/>
      <c r="OB41" s="110"/>
      <c r="OC41" s="110"/>
      <c r="OD41" s="110"/>
      <c r="OE41" s="110"/>
      <c r="OF41" s="110"/>
      <c r="OG41" s="110"/>
      <c r="OH41" s="110"/>
      <c r="OI41" s="110"/>
      <c r="OJ41" s="110"/>
      <c r="OK41" s="110"/>
      <c r="OL41" s="110"/>
      <c r="OM41" s="110"/>
      <c r="ON41" s="110"/>
      <c r="OO41" s="110"/>
      <c r="OP41" s="110"/>
      <c r="OQ41" s="110"/>
      <c r="OR41" s="110"/>
      <c r="OS41" s="110"/>
      <c r="OT41" s="110"/>
      <c r="OU41" s="110"/>
      <c r="OV41" s="110"/>
      <c r="OW41" s="110"/>
      <c r="OX41" s="110"/>
      <c r="OY41" s="110"/>
      <c r="OZ41" s="110"/>
      <c r="PA41" s="110"/>
      <c r="PB41" s="110"/>
      <c r="PC41" s="110"/>
      <c r="PD41" s="110"/>
      <c r="PE41" s="110"/>
      <c r="PF41" s="110"/>
      <c r="PG41" s="110"/>
      <c r="PH41" s="110"/>
      <c r="PI41" s="110"/>
      <c r="PJ41" s="110"/>
      <c r="PK41" s="110"/>
      <c r="PL41" s="110"/>
      <c r="PM41" s="110"/>
      <c r="PN41" s="110"/>
      <c r="PO41" s="110"/>
      <c r="PP41" s="110"/>
      <c r="PQ41" s="110"/>
      <c r="PR41" s="110"/>
      <c r="PS41" s="110"/>
      <c r="PT41" s="110"/>
      <c r="PU41" s="110"/>
      <c r="PV41" s="110"/>
      <c r="PW41" s="110"/>
      <c r="PX41" s="110"/>
      <c r="PY41" s="110"/>
      <c r="PZ41" s="110"/>
      <c r="QA41" s="110"/>
      <c r="QB41" s="110"/>
      <c r="QC41" s="110"/>
      <c r="QD41" s="110"/>
      <c r="QE41" s="110"/>
      <c r="QF41" s="110"/>
      <c r="QG41" s="110"/>
      <c r="QH41" s="110"/>
      <c r="QI41" s="110"/>
      <c r="QJ41" s="110"/>
      <c r="QK41" s="110"/>
      <c r="QL41" s="110"/>
      <c r="QM41" s="110"/>
      <c r="QN41" s="110"/>
      <c r="QO41" s="110"/>
      <c r="QP41" s="110"/>
      <c r="QQ41" s="110"/>
      <c r="QR41" s="110"/>
      <c r="QS41" s="110"/>
      <c r="QT41" s="110"/>
      <c r="QU41" s="110"/>
      <c r="QV41" s="110"/>
      <c r="QW41" s="110"/>
      <c r="QX41" s="110"/>
      <c r="QY41" s="110"/>
      <c r="QZ41" s="110"/>
      <c r="RA41" s="110"/>
      <c r="RB41" s="110"/>
      <c r="RC41" s="110"/>
      <c r="RD41" s="110"/>
      <c r="RE41" s="110"/>
      <c r="RF41" s="110"/>
      <c r="RG41" s="110"/>
      <c r="RH41" s="110"/>
      <c r="RI41" s="110"/>
      <c r="RJ41" s="110"/>
      <c r="RK41" s="110"/>
      <c r="RL41" s="110"/>
      <c r="RM41" s="110"/>
      <c r="RN41" s="110"/>
      <c r="RO41" s="110"/>
      <c r="RP41" s="110"/>
      <c r="RQ41" s="110"/>
      <c r="RR41" s="110"/>
      <c r="RS41" s="110"/>
      <c r="RT41" s="110"/>
      <c r="RU41" s="110"/>
      <c r="RV41" s="110"/>
      <c r="RW41" s="110"/>
      <c r="RX41" s="110"/>
      <c r="RY41" s="110"/>
      <c r="RZ41" s="110"/>
      <c r="SA41" s="110"/>
      <c r="SB41" s="110"/>
      <c r="SC41" s="111"/>
      <c r="SD41" s="2"/>
      <c r="SE41" s="2"/>
      <c r="SF41" s="2"/>
      <c r="SG41" s="2"/>
      <c r="SH41" s="2"/>
      <c r="SI41" s="2"/>
      <c r="SJ41" s="2"/>
      <c r="SK41" s="14"/>
      <c r="SL41" s="2"/>
      <c r="SM41" s="100"/>
      <c r="SN41" s="101"/>
      <c r="SO41" s="101"/>
      <c r="SP41" s="101"/>
      <c r="SQ41" s="101"/>
      <c r="SR41" s="101"/>
      <c r="SS41" s="101"/>
      <c r="ST41" s="101"/>
      <c r="SU41" s="101"/>
      <c r="SV41" s="101"/>
      <c r="SW41" s="101"/>
      <c r="SX41" s="101"/>
      <c r="SY41" s="101"/>
      <c r="SZ41" s="101"/>
      <c r="TA41" s="102"/>
    </row>
    <row r="42" spans="1:521" ht="13.5" customHeight="1" x14ac:dyDescent="0.15">
      <c r="A42" s="2"/>
      <c r="B42" s="13"/>
      <c r="C42" s="2"/>
      <c r="D42" s="2"/>
      <c r="E42" s="2"/>
      <c r="F42" s="2"/>
      <c r="G42" s="2"/>
      <c r="H42" s="2"/>
      <c r="I42" s="2"/>
      <c r="J42" s="109"/>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1"/>
      <c r="DV42" s="2"/>
      <c r="DW42" s="2"/>
      <c r="DX42" s="2"/>
      <c r="DY42" s="2"/>
      <c r="DZ42" s="2"/>
      <c r="EA42" s="2"/>
      <c r="EB42" s="2"/>
      <c r="EC42" s="2"/>
      <c r="ED42" s="109"/>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1"/>
      <c r="IP42" s="2"/>
      <c r="IQ42" s="2"/>
      <c r="IR42" s="2"/>
      <c r="IS42" s="2"/>
      <c r="IT42" s="2"/>
      <c r="IU42" s="2"/>
      <c r="IV42" s="2"/>
      <c r="IW42" s="2"/>
      <c r="IX42" s="109"/>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1"/>
      <c r="NJ42" s="2"/>
      <c r="NK42" s="2"/>
      <c r="NL42" s="2"/>
      <c r="NM42" s="2"/>
      <c r="NN42" s="2"/>
      <c r="NO42" s="2"/>
      <c r="NP42" s="2"/>
      <c r="NQ42" s="2"/>
      <c r="NR42" s="109"/>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1"/>
      <c r="SD42" s="2"/>
      <c r="SE42" s="2"/>
      <c r="SF42" s="2"/>
      <c r="SG42" s="2"/>
      <c r="SH42" s="2"/>
      <c r="SI42" s="2"/>
      <c r="SJ42" s="2"/>
      <c r="SK42" s="14"/>
      <c r="SL42" s="2"/>
      <c r="SM42" s="100"/>
      <c r="SN42" s="101"/>
      <c r="SO42" s="101"/>
      <c r="SP42" s="101"/>
      <c r="SQ42" s="101"/>
      <c r="SR42" s="101"/>
      <c r="SS42" s="101"/>
      <c r="ST42" s="101"/>
      <c r="SU42" s="101"/>
      <c r="SV42" s="101"/>
      <c r="SW42" s="101"/>
      <c r="SX42" s="101"/>
      <c r="SY42" s="101"/>
      <c r="SZ42" s="101"/>
      <c r="TA42" s="102"/>
    </row>
    <row r="43" spans="1:521" ht="13.5" customHeight="1" x14ac:dyDescent="0.15">
      <c r="A43" s="2"/>
      <c r="B43" s="13"/>
      <c r="C43" s="2"/>
      <c r="D43" s="2"/>
      <c r="E43" s="2"/>
      <c r="F43" s="2"/>
      <c r="G43" s="2"/>
      <c r="H43" s="2"/>
      <c r="I43" s="2"/>
      <c r="J43" s="109"/>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1"/>
      <c r="DV43" s="2"/>
      <c r="DW43" s="2"/>
      <c r="DX43" s="2"/>
      <c r="DY43" s="2"/>
      <c r="DZ43" s="2"/>
      <c r="EA43" s="2"/>
      <c r="EB43" s="2"/>
      <c r="EC43" s="2"/>
      <c r="ED43" s="109"/>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1"/>
      <c r="IP43" s="2"/>
      <c r="IQ43" s="2"/>
      <c r="IR43" s="2"/>
      <c r="IS43" s="2"/>
      <c r="IT43" s="2"/>
      <c r="IU43" s="2"/>
      <c r="IV43" s="2"/>
      <c r="IW43" s="2"/>
      <c r="IX43" s="109"/>
      <c r="IY43" s="110"/>
      <c r="IZ43" s="110"/>
      <c r="JA43" s="110"/>
      <c r="JB43" s="110"/>
      <c r="JC43" s="110"/>
      <c r="JD43" s="110"/>
      <c r="JE43" s="110"/>
      <c r="JF43" s="110"/>
      <c r="JG43" s="110"/>
      <c r="JH43" s="110"/>
      <c r="JI43" s="110"/>
      <c r="JJ43" s="110"/>
      <c r="JK43" s="110"/>
      <c r="JL43" s="110"/>
      <c r="JM43" s="110"/>
      <c r="JN43" s="110"/>
      <c r="JO43" s="110"/>
      <c r="JP43" s="110"/>
      <c r="JQ43" s="110"/>
      <c r="JR43" s="110"/>
      <c r="JS43" s="110"/>
      <c r="JT43" s="110"/>
      <c r="JU43" s="110"/>
      <c r="JV43" s="110"/>
      <c r="JW43" s="110"/>
      <c r="JX43" s="110"/>
      <c r="JY43" s="110"/>
      <c r="JZ43" s="110"/>
      <c r="KA43" s="110"/>
      <c r="KB43" s="110"/>
      <c r="KC43" s="110"/>
      <c r="KD43" s="110"/>
      <c r="KE43" s="110"/>
      <c r="KF43" s="110"/>
      <c r="KG43" s="110"/>
      <c r="KH43" s="110"/>
      <c r="KI43" s="110"/>
      <c r="KJ43" s="110"/>
      <c r="KK43" s="110"/>
      <c r="KL43" s="110"/>
      <c r="KM43" s="110"/>
      <c r="KN43" s="110"/>
      <c r="KO43" s="110"/>
      <c r="KP43" s="110"/>
      <c r="KQ43" s="110"/>
      <c r="KR43" s="110"/>
      <c r="KS43" s="110"/>
      <c r="KT43" s="110"/>
      <c r="KU43" s="110"/>
      <c r="KV43" s="110"/>
      <c r="KW43" s="110"/>
      <c r="KX43" s="110"/>
      <c r="KY43" s="110"/>
      <c r="KZ43" s="110"/>
      <c r="LA43" s="110"/>
      <c r="LB43" s="110"/>
      <c r="LC43" s="110"/>
      <c r="LD43" s="110"/>
      <c r="LE43" s="110"/>
      <c r="LF43" s="110"/>
      <c r="LG43" s="110"/>
      <c r="LH43" s="110"/>
      <c r="LI43" s="110"/>
      <c r="LJ43" s="110"/>
      <c r="LK43" s="110"/>
      <c r="LL43" s="110"/>
      <c r="LM43" s="110"/>
      <c r="LN43" s="110"/>
      <c r="LO43" s="110"/>
      <c r="LP43" s="110"/>
      <c r="LQ43" s="110"/>
      <c r="LR43" s="110"/>
      <c r="LS43" s="110"/>
      <c r="LT43" s="110"/>
      <c r="LU43" s="110"/>
      <c r="LV43" s="110"/>
      <c r="LW43" s="110"/>
      <c r="LX43" s="110"/>
      <c r="LY43" s="110"/>
      <c r="LZ43" s="110"/>
      <c r="MA43" s="110"/>
      <c r="MB43" s="110"/>
      <c r="MC43" s="110"/>
      <c r="MD43" s="110"/>
      <c r="ME43" s="110"/>
      <c r="MF43" s="110"/>
      <c r="MG43" s="110"/>
      <c r="MH43" s="110"/>
      <c r="MI43" s="110"/>
      <c r="MJ43" s="110"/>
      <c r="MK43" s="110"/>
      <c r="ML43" s="110"/>
      <c r="MM43" s="110"/>
      <c r="MN43" s="110"/>
      <c r="MO43" s="110"/>
      <c r="MP43" s="110"/>
      <c r="MQ43" s="110"/>
      <c r="MR43" s="110"/>
      <c r="MS43" s="110"/>
      <c r="MT43" s="110"/>
      <c r="MU43" s="110"/>
      <c r="MV43" s="110"/>
      <c r="MW43" s="110"/>
      <c r="MX43" s="110"/>
      <c r="MY43" s="110"/>
      <c r="MZ43" s="110"/>
      <c r="NA43" s="110"/>
      <c r="NB43" s="110"/>
      <c r="NC43" s="110"/>
      <c r="ND43" s="110"/>
      <c r="NE43" s="110"/>
      <c r="NF43" s="110"/>
      <c r="NG43" s="110"/>
      <c r="NH43" s="110"/>
      <c r="NI43" s="111"/>
      <c r="NJ43" s="2"/>
      <c r="NK43" s="2"/>
      <c r="NL43" s="2"/>
      <c r="NM43" s="2"/>
      <c r="NN43" s="2"/>
      <c r="NO43" s="2"/>
      <c r="NP43" s="2"/>
      <c r="NQ43" s="2"/>
      <c r="NR43" s="109"/>
      <c r="NS43" s="110"/>
      <c r="NT43" s="110"/>
      <c r="NU43" s="110"/>
      <c r="NV43" s="110"/>
      <c r="NW43" s="110"/>
      <c r="NX43" s="110"/>
      <c r="NY43" s="110"/>
      <c r="NZ43" s="110"/>
      <c r="OA43" s="110"/>
      <c r="OB43" s="110"/>
      <c r="OC43" s="110"/>
      <c r="OD43" s="110"/>
      <c r="OE43" s="110"/>
      <c r="OF43" s="110"/>
      <c r="OG43" s="110"/>
      <c r="OH43" s="110"/>
      <c r="OI43" s="110"/>
      <c r="OJ43" s="110"/>
      <c r="OK43" s="110"/>
      <c r="OL43" s="110"/>
      <c r="OM43" s="110"/>
      <c r="ON43" s="110"/>
      <c r="OO43" s="110"/>
      <c r="OP43" s="110"/>
      <c r="OQ43" s="110"/>
      <c r="OR43" s="110"/>
      <c r="OS43" s="110"/>
      <c r="OT43" s="110"/>
      <c r="OU43" s="110"/>
      <c r="OV43" s="110"/>
      <c r="OW43" s="110"/>
      <c r="OX43" s="110"/>
      <c r="OY43" s="110"/>
      <c r="OZ43" s="110"/>
      <c r="PA43" s="110"/>
      <c r="PB43" s="110"/>
      <c r="PC43" s="110"/>
      <c r="PD43" s="110"/>
      <c r="PE43" s="110"/>
      <c r="PF43" s="110"/>
      <c r="PG43" s="110"/>
      <c r="PH43" s="110"/>
      <c r="PI43" s="110"/>
      <c r="PJ43" s="110"/>
      <c r="PK43" s="110"/>
      <c r="PL43" s="110"/>
      <c r="PM43" s="110"/>
      <c r="PN43" s="110"/>
      <c r="PO43" s="110"/>
      <c r="PP43" s="110"/>
      <c r="PQ43" s="110"/>
      <c r="PR43" s="110"/>
      <c r="PS43" s="110"/>
      <c r="PT43" s="110"/>
      <c r="PU43" s="110"/>
      <c r="PV43" s="110"/>
      <c r="PW43" s="110"/>
      <c r="PX43" s="110"/>
      <c r="PY43" s="110"/>
      <c r="PZ43" s="110"/>
      <c r="QA43" s="110"/>
      <c r="QB43" s="110"/>
      <c r="QC43" s="110"/>
      <c r="QD43" s="110"/>
      <c r="QE43" s="110"/>
      <c r="QF43" s="110"/>
      <c r="QG43" s="110"/>
      <c r="QH43" s="110"/>
      <c r="QI43" s="110"/>
      <c r="QJ43" s="110"/>
      <c r="QK43" s="110"/>
      <c r="QL43" s="110"/>
      <c r="QM43" s="110"/>
      <c r="QN43" s="110"/>
      <c r="QO43" s="110"/>
      <c r="QP43" s="110"/>
      <c r="QQ43" s="110"/>
      <c r="QR43" s="110"/>
      <c r="QS43" s="110"/>
      <c r="QT43" s="110"/>
      <c r="QU43" s="110"/>
      <c r="QV43" s="110"/>
      <c r="QW43" s="110"/>
      <c r="QX43" s="110"/>
      <c r="QY43" s="110"/>
      <c r="QZ43" s="110"/>
      <c r="RA43" s="110"/>
      <c r="RB43" s="110"/>
      <c r="RC43" s="110"/>
      <c r="RD43" s="110"/>
      <c r="RE43" s="110"/>
      <c r="RF43" s="110"/>
      <c r="RG43" s="110"/>
      <c r="RH43" s="110"/>
      <c r="RI43" s="110"/>
      <c r="RJ43" s="110"/>
      <c r="RK43" s="110"/>
      <c r="RL43" s="110"/>
      <c r="RM43" s="110"/>
      <c r="RN43" s="110"/>
      <c r="RO43" s="110"/>
      <c r="RP43" s="110"/>
      <c r="RQ43" s="110"/>
      <c r="RR43" s="110"/>
      <c r="RS43" s="110"/>
      <c r="RT43" s="110"/>
      <c r="RU43" s="110"/>
      <c r="RV43" s="110"/>
      <c r="RW43" s="110"/>
      <c r="RX43" s="110"/>
      <c r="RY43" s="110"/>
      <c r="RZ43" s="110"/>
      <c r="SA43" s="110"/>
      <c r="SB43" s="110"/>
      <c r="SC43" s="111"/>
      <c r="SD43" s="2"/>
      <c r="SE43" s="2"/>
      <c r="SF43" s="2"/>
      <c r="SG43" s="2"/>
      <c r="SH43" s="2"/>
      <c r="SI43" s="2"/>
      <c r="SJ43" s="2"/>
      <c r="SK43" s="14"/>
      <c r="SL43" s="2"/>
      <c r="SM43" s="100"/>
      <c r="SN43" s="101"/>
      <c r="SO43" s="101"/>
      <c r="SP43" s="101"/>
      <c r="SQ43" s="101"/>
      <c r="SR43" s="101"/>
      <c r="SS43" s="101"/>
      <c r="ST43" s="101"/>
      <c r="SU43" s="101"/>
      <c r="SV43" s="101"/>
      <c r="SW43" s="101"/>
      <c r="SX43" s="101"/>
      <c r="SY43" s="101"/>
      <c r="SZ43" s="101"/>
      <c r="TA43" s="102"/>
    </row>
    <row r="44" spans="1:521" ht="13.5" customHeight="1" x14ac:dyDescent="0.15">
      <c r="A44" s="2"/>
      <c r="B44" s="13"/>
      <c r="C44" s="2"/>
      <c r="D44" s="2"/>
      <c r="E44" s="2"/>
      <c r="F44" s="2"/>
      <c r="G44" s="2"/>
      <c r="H44" s="2"/>
      <c r="I44" s="2"/>
      <c r="J44" s="109"/>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1"/>
      <c r="DV44" s="2"/>
      <c r="DW44" s="2"/>
      <c r="DX44" s="2"/>
      <c r="DY44" s="2"/>
      <c r="DZ44" s="2"/>
      <c r="EA44" s="2"/>
      <c r="EB44" s="2"/>
      <c r="EC44" s="2"/>
      <c r="ED44" s="109"/>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1"/>
      <c r="IP44" s="2"/>
      <c r="IQ44" s="2"/>
      <c r="IR44" s="2"/>
      <c r="IS44" s="2"/>
      <c r="IT44" s="2"/>
      <c r="IU44" s="2"/>
      <c r="IV44" s="2"/>
      <c r="IW44" s="2"/>
      <c r="IX44" s="109"/>
      <c r="IY44" s="110"/>
      <c r="IZ44" s="110"/>
      <c r="JA44" s="110"/>
      <c r="JB44" s="110"/>
      <c r="JC44" s="110"/>
      <c r="JD44" s="110"/>
      <c r="JE44" s="110"/>
      <c r="JF44" s="110"/>
      <c r="JG44" s="110"/>
      <c r="JH44" s="110"/>
      <c r="JI44" s="110"/>
      <c r="JJ44" s="110"/>
      <c r="JK44" s="110"/>
      <c r="JL44" s="110"/>
      <c r="JM44" s="110"/>
      <c r="JN44" s="110"/>
      <c r="JO44" s="110"/>
      <c r="JP44" s="110"/>
      <c r="JQ44" s="110"/>
      <c r="JR44" s="110"/>
      <c r="JS44" s="110"/>
      <c r="JT44" s="110"/>
      <c r="JU44" s="110"/>
      <c r="JV44" s="110"/>
      <c r="JW44" s="110"/>
      <c r="JX44" s="110"/>
      <c r="JY44" s="110"/>
      <c r="JZ44" s="110"/>
      <c r="KA44" s="110"/>
      <c r="KB44" s="110"/>
      <c r="KC44" s="110"/>
      <c r="KD44" s="110"/>
      <c r="KE44" s="110"/>
      <c r="KF44" s="110"/>
      <c r="KG44" s="110"/>
      <c r="KH44" s="110"/>
      <c r="KI44" s="110"/>
      <c r="KJ44" s="110"/>
      <c r="KK44" s="110"/>
      <c r="KL44" s="110"/>
      <c r="KM44" s="110"/>
      <c r="KN44" s="110"/>
      <c r="KO44" s="110"/>
      <c r="KP44" s="110"/>
      <c r="KQ44" s="110"/>
      <c r="KR44" s="110"/>
      <c r="KS44" s="110"/>
      <c r="KT44" s="110"/>
      <c r="KU44" s="110"/>
      <c r="KV44" s="110"/>
      <c r="KW44" s="110"/>
      <c r="KX44" s="110"/>
      <c r="KY44" s="110"/>
      <c r="KZ44" s="110"/>
      <c r="LA44" s="110"/>
      <c r="LB44" s="110"/>
      <c r="LC44" s="110"/>
      <c r="LD44" s="110"/>
      <c r="LE44" s="110"/>
      <c r="LF44" s="110"/>
      <c r="LG44" s="110"/>
      <c r="LH44" s="110"/>
      <c r="LI44" s="110"/>
      <c r="LJ44" s="110"/>
      <c r="LK44" s="110"/>
      <c r="LL44" s="110"/>
      <c r="LM44" s="110"/>
      <c r="LN44" s="110"/>
      <c r="LO44" s="110"/>
      <c r="LP44" s="110"/>
      <c r="LQ44" s="110"/>
      <c r="LR44" s="110"/>
      <c r="LS44" s="110"/>
      <c r="LT44" s="110"/>
      <c r="LU44" s="110"/>
      <c r="LV44" s="110"/>
      <c r="LW44" s="110"/>
      <c r="LX44" s="110"/>
      <c r="LY44" s="110"/>
      <c r="LZ44" s="110"/>
      <c r="MA44" s="110"/>
      <c r="MB44" s="110"/>
      <c r="MC44" s="110"/>
      <c r="MD44" s="110"/>
      <c r="ME44" s="110"/>
      <c r="MF44" s="110"/>
      <c r="MG44" s="110"/>
      <c r="MH44" s="110"/>
      <c r="MI44" s="110"/>
      <c r="MJ44" s="110"/>
      <c r="MK44" s="110"/>
      <c r="ML44" s="110"/>
      <c r="MM44" s="110"/>
      <c r="MN44" s="110"/>
      <c r="MO44" s="110"/>
      <c r="MP44" s="110"/>
      <c r="MQ44" s="110"/>
      <c r="MR44" s="110"/>
      <c r="MS44" s="110"/>
      <c r="MT44" s="110"/>
      <c r="MU44" s="110"/>
      <c r="MV44" s="110"/>
      <c r="MW44" s="110"/>
      <c r="MX44" s="110"/>
      <c r="MY44" s="110"/>
      <c r="MZ44" s="110"/>
      <c r="NA44" s="110"/>
      <c r="NB44" s="110"/>
      <c r="NC44" s="110"/>
      <c r="ND44" s="110"/>
      <c r="NE44" s="110"/>
      <c r="NF44" s="110"/>
      <c r="NG44" s="110"/>
      <c r="NH44" s="110"/>
      <c r="NI44" s="111"/>
      <c r="NJ44" s="2"/>
      <c r="NK44" s="2"/>
      <c r="NL44" s="2"/>
      <c r="NM44" s="2"/>
      <c r="NN44" s="2"/>
      <c r="NO44" s="2"/>
      <c r="NP44" s="2"/>
      <c r="NQ44" s="2"/>
      <c r="NR44" s="109"/>
      <c r="NS44" s="110"/>
      <c r="NT44" s="110"/>
      <c r="NU44" s="110"/>
      <c r="NV44" s="110"/>
      <c r="NW44" s="110"/>
      <c r="NX44" s="110"/>
      <c r="NY44" s="110"/>
      <c r="NZ44" s="110"/>
      <c r="OA44" s="110"/>
      <c r="OB44" s="110"/>
      <c r="OC44" s="110"/>
      <c r="OD44" s="110"/>
      <c r="OE44" s="110"/>
      <c r="OF44" s="110"/>
      <c r="OG44" s="110"/>
      <c r="OH44" s="110"/>
      <c r="OI44" s="110"/>
      <c r="OJ44" s="110"/>
      <c r="OK44" s="110"/>
      <c r="OL44" s="110"/>
      <c r="OM44" s="110"/>
      <c r="ON44" s="110"/>
      <c r="OO44" s="110"/>
      <c r="OP44" s="110"/>
      <c r="OQ44" s="110"/>
      <c r="OR44" s="110"/>
      <c r="OS44" s="110"/>
      <c r="OT44" s="110"/>
      <c r="OU44" s="110"/>
      <c r="OV44" s="110"/>
      <c r="OW44" s="110"/>
      <c r="OX44" s="110"/>
      <c r="OY44" s="110"/>
      <c r="OZ44" s="110"/>
      <c r="PA44" s="110"/>
      <c r="PB44" s="110"/>
      <c r="PC44" s="110"/>
      <c r="PD44" s="110"/>
      <c r="PE44" s="110"/>
      <c r="PF44" s="110"/>
      <c r="PG44" s="110"/>
      <c r="PH44" s="110"/>
      <c r="PI44" s="110"/>
      <c r="PJ44" s="110"/>
      <c r="PK44" s="110"/>
      <c r="PL44" s="110"/>
      <c r="PM44" s="110"/>
      <c r="PN44" s="110"/>
      <c r="PO44" s="110"/>
      <c r="PP44" s="110"/>
      <c r="PQ44" s="110"/>
      <c r="PR44" s="110"/>
      <c r="PS44" s="110"/>
      <c r="PT44" s="110"/>
      <c r="PU44" s="110"/>
      <c r="PV44" s="110"/>
      <c r="PW44" s="110"/>
      <c r="PX44" s="110"/>
      <c r="PY44" s="110"/>
      <c r="PZ44" s="110"/>
      <c r="QA44" s="110"/>
      <c r="QB44" s="110"/>
      <c r="QC44" s="110"/>
      <c r="QD44" s="110"/>
      <c r="QE44" s="110"/>
      <c r="QF44" s="110"/>
      <c r="QG44" s="110"/>
      <c r="QH44" s="110"/>
      <c r="QI44" s="110"/>
      <c r="QJ44" s="110"/>
      <c r="QK44" s="110"/>
      <c r="QL44" s="110"/>
      <c r="QM44" s="110"/>
      <c r="QN44" s="110"/>
      <c r="QO44" s="110"/>
      <c r="QP44" s="110"/>
      <c r="QQ44" s="110"/>
      <c r="QR44" s="110"/>
      <c r="QS44" s="110"/>
      <c r="QT44" s="110"/>
      <c r="QU44" s="110"/>
      <c r="QV44" s="110"/>
      <c r="QW44" s="110"/>
      <c r="QX44" s="110"/>
      <c r="QY44" s="110"/>
      <c r="QZ44" s="110"/>
      <c r="RA44" s="110"/>
      <c r="RB44" s="110"/>
      <c r="RC44" s="110"/>
      <c r="RD44" s="110"/>
      <c r="RE44" s="110"/>
      <c r="RF44" s="110"/>
      <c r="RG44" s="110"/>
      <c r="RH44" s="110"/>
      <c r="RI44" s="110"/>
      <c r="RJ44" s="110"/>
      <c r="RK44" s="110"/>
      <c r="RL44" s="110"/>
      <c r="RM44" s="110"/>
      <c r="RN44" s="110"/>
      <c r="RO44" s="110"/>
      <c r="RP44" s="110"/>
      <c r="RQ44" s="110"/>
      <c r="RR44" s="110"/>
      <c r="RS44" s="110"/>
      <c r="RT44" s="110"/>
      <c r="RU44" s="110"/>
      <c r="RV44" s="110"/>
      <c r="RW44" s="110"/>
      <c r="RX44" s="110"/>
      <c r="RY44" s="110"/>
      <c r="RZ44" s="110"/>
      <c r="SA44" s="110"/>
      <c r="SB44" s="110"/>
      <c r="SC44" s="111"/>
      <c r="SD44" s="2"/>
      <c r="SE44" s="2"/>
      <c r="SF44" s="2"/>
      <c r="SG44" s="2"/>
      <c r="SH44" s="2"/>
      <c r="SI44" s="2"/>
      <c r="SJ44" s="2"/>
      <c r="SK44" s="14"/>
      <c r="SL44" s="2"/>
      <c r="SM44" s="100"/>
      <c r="SN44" s="101"/>
      <c r="SO44" s="101"/>
      <c r="SP44" s="101"/>
      <c r="SQ44" s="101"/>
      <c r="SR44" s="101"/>
      <c r="SS44" s="101"/>
      <c r="ST44" s="101"/>
      <c r="SU44" s="101"/>
      <c r="SV44" s="101"/>
      <c r="SW44" s="101"/>
      <c r="SX44" s="101"/>
      <c r="SY44" s="101"/>
      <c r="SZ44" s="101"/>
      <c r="TA44" s="102"/>
    </row>
    <row r="45" spans="1:521" ht="13.5" customHeight="1" x14ac:dyDescent="0.15">
      <c r="A45" s="2"/>
      <c r="B45" s="13"/>
      <c r="C45" s="2"/>
      <c r="D45" s="2"/>
      <c r="E45" s="2"/>
      <c r="F45" s="2"/>
      <c r="G45" s="2"/>
      <c r="H45" s="2"/>
      <c r="I45" s="2"/>
      <c r="J45" s="109"/>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1"/>
      <c r="DV45" s="2"/>
      <c r="DW45" s="2"/>
      <c r="DX45" s="2"/>
      <c r="DY45" s="2"/>
      <c r="DZ45" s="2"/>
      <c r="EA45" s="2"/>
      <c r="EB45" s="2"/>
      <c r="EC45" s="2"/>
      <c r="ED45" s="109"/>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1"/>
      <c r="IP45" s="2"/>
      <c r="IQ45" s="2"/>
      <c r="IR45" s="2"/>
      <c r="IS45" s="2"/>
      <c r="IT45" s="2"/>
      <c r="IU45" s="2"/>
      <c r="IV45" s="2"/>
      <c r="IW45" s="2"/>
      <c r="IX45" s="109"/>
      <c r="IY45" s="110"/>
      <c r="IZ45" s="110"/>
      <c r="JA45" s="110"/>
      <c r="JB45" s="110"/>
      <c r="JC45" s="110"/>
      <c r="JD45" s="110"/>
      <c r="JE45" s="110"/>
      <c r="JF45" s="110"/>
      <c r="JG45" s="110"/>
      <c r="JH45" s="110"/>
      <c r="JI45" s="110"/>
      <c r="JJ45" s="110"/>
      <c r="JK45" s="110"/>
      <c r="JL45" s="110"/>
      <c r="JM45" s="110"/>
      <c r="JN45" s="110"/>
      <c r="JO45" s="110"/>
      <c r="JP45" s="110"/>
      <c r="JQ45" s="110"/>
      <c r="JR45" s="110"/>
      <c r="JS45" s="110"/>
      <c r="JT45" s="110"/>
      <c r="JU45" s="110"/>
      <c r="JV45" s="110"/>
      <c r="JW45" s="110"/>
      <c r="JX45" s="110"/>
      <c r="JY45" s="110"/>
      <c r="JZ45" s="110"/>
      <c r="KA45" s="110"/>
      <c r="KB45" s="110"/>
      <c r="KC45" s="110"/>
      <c r="KD45" s="110"/>
      <c r="KE45" s="110"/>
      <c r="KF45" s="110"/>
      <c r="KG45" s="110"/>
      <c r="KH45" s="110"/>
      <c r="KI45" s="110"/>
      <c r="KJ45" s="110"/>
      <c r="KK45" s="110"/>
      <c r="KL45" s="110"/>
      <c r="KM45" s="110"/>
      <c r="KN45" s="110"/>
      <c r="KO45" s="110"/>
      <c r="KP45" s="110"/>
      <c r="KQ45" s="110"/>
      <c r="KR45" s="110"/>
      <c r="KS45" s="110"/>
      <c r="KT45" s="110"/>
      <c r="KU45" s="110"/>
      <c r="KV45" s="110"/>
      <c r="KW45" s="110"/>
      <c r="KX45" s="110"/>
      <c r="KY45" s="110"/>
      <c r="KZ45" s="110"/>
      <c r="LA45" s="110"/>
      <c r="LB45" s="110"/>
      <c r="LC45" s="110"/>
      <c r="LD45" s="110"/>
      <c r="LE45" s="110"/>
      <c r="LF45" s="110"/>
      <c r="LG45" s="110"/>
      <c r="LH45" s="110"/>
      <c r="LI45" s="110"/>
      <c r="LJ45" s="110"/>
      <c r="LK45" s="110"/>
      <c r="LL45" s="110"/>
      <c r="LM45" s="110"/>
      <c r="LN45" s="110"/>
      <c r="LO45" s="110"/>
      <c r="LP45" s="110"/>
      <c r="LQ45" s="110"/>
      <c r="LR45" s="110"/>
      <c r="LS45" s="110"/>
      <c r="LT45" s="110"/>
      <c r="LU45" s="110"/>
      <c r="LV45" s="110"/>
      <c r="LW45" s="110"/>
      <c r="LX45" s="110"/>
      <c r="LY45" s="110"/>
      <c r="LZ45" s="110"/>
      <c r="MA45" s="110"/>
      <c r="MB45" s="110"/>
      <c r="MC45" s="110"/>
      <c r="MD45" s="110"/>
      <c r="ME45" s="110"/>
      <c r="MF45" s="110"/>
      <c r="MG45" s="110"/>
      <c r="MH45" s="110"/>
      <c r="MI45" s="110"/>
      <c r="MJ45" s="110"/>
      <c r="MK45" s="110"/>
      <c r="ML45" s="110"/>
      <c r="MM45" s="110"/>
      <c r="MN45" s="110"/>
      <c r="MO45" s="110"/>
      <c r="MP45" s="110"/>
      <c r="MQ45" s="110"/>
      <c r="MR45" s="110"/>
      <c r="MS45" s="110"/>
      <c r="MT45" s="110"/>
      <c r="MU45" s="110"/>
      <c r="MV45" s="110"/>
      <c r="MW45" s="110"/>
      <c r="MX45" s="110"/>
      <c r="MY45" s="110"/>
      <c r="MZ45" s="110"/>
      <c r="NA45" s="110"/>
      <c r="NB45" s="110"/>
      <c r="NC45" s="110"/>
      <c r="ND45" s="110"/>
      <c r="NE45" s="110"/>
      <c r="NF45" s="110"/>
      <c r="NG45" s="110"/>
      <c r="NH45" s="110"/>
      <c r="NI45" s="111"/>
      <c r="NJ45" s="2"/>
      <c r="NK45" s="2"/>
      <c r="NL45" s="2"/>
      <c r="NM45" s="2"/>
      <c r="NN45" s="2"/>
      <c r="NO45" s="2"/>
      <c r="NP45" s="2"/>
      <c r="NQ45" s="2"/>
      <c r="NR45" s="109"/>
      <c r="NS45" s="110"/>
      <c r="NT45" s="110"/>
      <c r="NU45" s="110"/>
      <c r="NV45" s="110"/>
      <c r="NW45" s="110"/>
      <c r="NX45" s="110"/>
      <c r="NY45" s="110"/>
      <c r="NZ45" s="110"/>
      <c r="OA45" s="110"/>
      <c r="OB45" s="110"/>
      <c r="OC45" s="110"/>
      <c r="OD45" s="110"/>
      <c r="OE45" s="110"/>
      <c r="OF45" s="110"/>
      <c r="OG45" s="110"/>
      <c r="OH45" s="110"/>
      <c r="OI45" s="110"/>
      <c r="OJ45" s="110"/>
      <c r="OK45" s="110"/>
      <c r="OL45" s="110"/>
      <c r="OM45" s="110"/>
      <c r="ON45" s="110"/>
      <c r="OO45" s="110"/>
      <c r="OP45" s="110"/>
      <c r="OQ45" s="110"/>
      <c r="OR45" s="110"/>
      <c r="OS45" s="110"/>
      <c r="OT45" s="110"/>
      <c r="OU45" s="110"/>
      <c r="OV45" s="110"/>
      <c r="OW45" s="110"/>
      <c r="OX45" s="110"/>
      <c r="OY45" s="110"/>
      <c r="OZ45" s="110"/>
      <c r="PA45" s="110"/>
      <c r="PB45" s="110"/>
      <c r="PC45" s="110"/>
      <c r="PD45" s="110"/>
      <c r="PE45" s="110"/>
      <c r="PF45" s="110"/>
      <c r="PG45" s="110"/>
      <c r="PH45" s="110"/>
      <c r="PI45" s="110"/>
      <c r="PJ45" s="110"/>
      <c r="PK45" s="110"/>
      <c r="PL45" s="110"/>
      <c r="PM45" s="110"/>
      <c r="PN45" s="110"/>
      <c r="PO45" s="110"/>
      <c r="PP45" s="110"/>
      <c r="PQ45" s="110"/>
      <c r="PR45" s="110"/>
      <c r="PS45" s="110"/>
      <c r="PT45" s="110"/>
      <c r="PU45" s="110"/>
      <c r="PV45" s="110"/>
      <c r="PW45" s="110"/>
      <c r="PX45" s="110"/>
      <c r="PY45" s="110"/>
      <c r="PZ45" s="110"/>
      <c r="QA45" s="110"/>
      <c r="QB45" s="110"/>
      <c r="QC45" s="110"/>
      <c r="QD45" s="110"/>
      <c r="QE45" s="110"/>
      <c r="QF45" s="110"/>
      <c r="QG45" s="110"/>
      <c r="QH45" s="110"/>
      <c r="QI45" s="110"/>
      <c r="QJ45" s="110"/>
      <c r="QK45" s="110"/>
      <c r="QL45" s="110"/>
      <c r="QM45" s="110"/>
      <c r="QN45" s="110"/>
      <c r="QO45" s="110"/>
      <c r="QP45" s="110"/>
      <c r="QQ45" s="110"/>
      <c r="QR45" s="110"/>
      <c r="QS45" s="110"/>
      <c r="QT45" s="110"/>
      <c r="QU45" s="110"/>
      <c r="QV45" s="110"/>
      <c r="QW45" s="110"/>
      <c r="QX45" s="110"/>
      <c r="QY45" s="110"/>
      <c r="QZ45" s="110"/>
      <c r="RA45" s="110"/>
      <c r="RB45" s="110"/>
      <c r="RC45" s="110"/>
      <c r="RD45" s="110"/>
      <c r="RE45" s="110"/>
      <c r="RF45" s="110"/>
      <c r="RG45" s="110"/>
      <c r="RH45" s="110"/>
      <c r="RI45" s="110"/>
      <c r="RJ45" s="110"/>
      <c r="RK45" s="110"/>
      <c r="RL45" s="110"/>
      <c r="RM45" s="110"/>
      <c r="RN45" s="110"/>
      <c r="RO45" s="110"/>
      <c r="RP45" s="110"/>
      <c r="RQ45" s="110"/>
      <c r="RR45" s="110"/>
      <c r="RS45" s="110"/>
      <c r="RT45" s="110"/>
      <c r="RU45" s="110"/>
      <c r="RV45" s="110"/>
      <c r="RW45" s="110"/>
      <c r="RX45" s="110"/>
      <c r="RY45" s="110"/>
      <c r="RZ45" s="110"/>
      <c r="SA45" s="110"/>
      <c r="SB45" s="110"/>
      <c r="SC45" s="111"/>
      <c r="SD45" s="2"/>
      <c r="SE45" s="2"/>
      <c r="SF45" s="2"/>
      <c r="SG45" s="2"/>
      <c r="SH45" s="2"/>
      <c r="SI45" s="2"/>
      <c r="SJ45" s="2"/>
      <c r="SK45" s="14"/>
      <c r="SL45" s="2"/>
      <c r="SM45" s="103"/>
      <c r="SN45" s="104"/>
      <c r="SO45" s="104"/>
      <c r="SP45" s="104"/>
      <c r="SQ45" s="104"/>
      <c r="SR45" s="104"/>
      <c r="SS45" s="104"/>
      <c r="ST45" s="104"/>
      <c r="SU45" s="104"/>
      <c r="SV45" s="104"/>
      <c r="SW45" s="104"/>
      <c r="SX45" s="104"/>
      <c r="SY45" s="104"/>
      <c r="SZ45" s="104"/>
      <c r="TA45" s="105"/>
    </row>
    <row r="46" spans="1:521" ht="13.5" customHeight="1" x14ac:dyDescent="0.15">
      <c r="A46" s="2"/>
      <c r="B46" s="13"/>
      <c r="C46" s="2"/>
      <c r="D46" s="2"/>
      <c r="E46" s="2"/>
      <c r="F46" s="2"/>
      <c r="G46" s="2"/>
      <c r="H46" s="2"/>
      <c r="I46" s="2"/>
      <c r="J46" s="109"/>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1"/>
      <c r="DV46" s="2"/>
      <c r="DW46" s="2"/>
      <c r="DX46" s="2"/>
      <c r="DY46" s="2"/>
      <c r="DZ46" s="2"/>
      <c r="EA46" s="2"/>
      <c r="EB46" s="2"/>
      <c r="EC46" s="2"/>
      <c r="ED46" s="109"/>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1"/>
      <c r="IP46" s="2"/>
      <c r="IQ46" s="2"/>
      <c r="IR46" s="2"/>
      <c r="IS46" s="2"/>
      <c r="IT46" s="2"/>
      <c r="IU46" s="2"/>
      <c r="IV46" s="2"/>
      <c r="IW46" s="2"/>
      <c r="IX46" s="109"/>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c r="ME46" s="110"/>
      <c r="MF46" s="110"/>
      <c r="MG46" s="110"/>
      <c r="MH46" s="110"/>
      <c r="MI46" s="110"/>
      <c r="MJ46" s="110"/>
      <c r="MK46" s="110"/>
      <c r="ML46" s="110"/>
      <c r="MM46" s="110"/>
      <c r="MN46" s="110"/>
      <c r="MO46" s="110"/>
      <c r="MP46" s="110"/>
      <c r="MQ46" s="110"/>
      <c r="MR46" s="110"/>
      <c r="MS46" s="110"/>
      <c r="MT46" s="110"/>
      <c r="MU46" s="110"/>
      <c r="MV46" s="110"/>
      <c r="MW46" s="110"/>
      <c r="MX46" s="110"/>
      <c r="MY46" s="110"/>
      <c r="MZ46" s="110"/>
      <c r="NA46" s="110"/>
      <c r="NB46" s="110"/>
      <c r="NC46" s="110"/>
      <c r="ND46" s="110"/>
      <c r="NE46" s="110"/>
      <c r="NF46" s="110"/>
      <c r="NG46" s="110"/>
      <c r="NH46" s="110"/>
      <c r="NI46" s="111"/>
      <c r="NJ46" s="2"/>
      <c r="NK46" s="2"/>
      <c r="NL46" s="2"/>
      <c r="NM46" s="2"/>
      <c r="NN46" s="2"/>
      <c r="NO46" s="2"/>
      <c r="NP46" s="2"/>
      <c r="NQ46" s="2"/>
      <c r="NR46" s="109"/>
      <c r="NS46" s="110"/>
      <c r="NT46" s="110"/>
      <c r="NU46" s="110"/>
      <c r="NV46" s="110"/>
      <c r="NW46" s="110"/>
      <c r="NX46" s="110"/>
      <c r="NY46" s="110"/>
      <c r="NZ46" s="110"/>
      <c r="OA46" s="110"/>
      <c r="OB46" s="110"/>
      <c r="OC46" s="110"/>
      <c r="OD46" s="110"/>
      <c r="OE46" s="110"/>
      <c r="OF46" s="110"/>
      <c r="OG46" s="110"/>
      <c r="OH46" s="110"/>
      <c r="OI46" s="110"/>
      <c r="OJ46" s="110"/>
      <c r="OK46" s="110"/>
      <c r="OL46" s="110"/>
      <c r="OM46" s="110"/>
      <c r="ON46" s="110"/>
      <c r="OO46" s="110"/>
      <c r="OP46" s="110"/>
      <c r="OQ46" s="110"/>
      <c r="OR46" s="110"/>
      <c r="OS46" s="110"/>
      <c r="OT46" s="110"/>
      <c r="OU46" s="110"/>
      <c r="OV46" s="110"/>
      <c r="OW46" s="110"/>
      <c r="OX46" s="110"/>
      <c r="OY46" s="110"/>
      <c r="OZ46" s="110"/>
      <c r="PA46" s="110"/>
      <c r="PB46" s="110"/>
      <c r="PC46" s="110"/>
      <c r="PD46" s="110"/>
      <c r="PE46" s="110"/>
      <c r="PF46" s="110"/>
      <c r="PG46" s="110"/>
      <c r="PH46" s="110"/>
      <c r="PI46" s="110"/>
      <c r="PJ46" s="110"/>
      <c r="PK46" s="110"/>
      <c r="PL46" s="110"/>
      <c r="PM46" s="110"/>
      <c r="PN46" s="110"/>
      <c r="PO46" s="110"/>
      <c r="PP46" s="110"/>
      <c r="PQ46" s="110"/>
      <c r="PR46" s="110"/>
      <c r="PS46" s="110"/>
      <c r="PT46" s="110"/>
      <c r="PU46" s="110"/>
      <c r="PV46" s="110"/>
      <c r="PW46" s="110"/>
      <c r="PX46" s="110"/>
      <c r="PY46" s="110"/>
      <c r="PZ46" s="110"/>
      <c r="QA46" s="110"/>
      <c r="QB46" s="110"/>
      <c r="QC46" s="110"/>
      <c r="QD46" s="110"/>
      <c r="QE46" s="110"/>
      <c r="QF46" s="110"/>
      <c r="QG46" s="110"/>
      <c r="QH46" s="110"/>
      <c r="QI46" s="110"/>
      <c r="QJ46" s="110"/>
      <c r="QK46" s="110"/>
      <c r="QL46" s="110"/>
      <c r="QM46" s="110"/>
      <c r="QN46" s="110"/>
      <c r="QO46" s="110"/>
      <c r="QP46" s="110"/>
      <c r="QQ46" s="110"/>
      <c r="QR46" s="110"/>
      <c r="QS46" s="110"/>
      <c r="QT46" s="110"/>
      <c r="QU46" s="110"/>
      <c r="QV46" s="110"/>
      <c r="QW46" s="110"/>
      <c r="QX46" s="110"/>
      <c r="QY46" s="110"/>
      <c r="QZ46" s="110"/>
      <c r="RA46" s="110"/>
      <c r="RB46" s="110"/>
      <c r="RC46" s="110"/>
      <c r="RD46" s="110"/>
      <c r="RE46" s="110"/>
      <c r="RF46" s="110"/>
      <c r="RG46" s="110"/>
      <c r="RH46" s="110"/>
      <c r="RI46" s="110"/>
      <c r="RJ46" s="110"/>
      <c r="RK46" s="110"/>
      <c r="RL46" s="110"/>
      <c r="RM46" s="110"/>
      <c r="RN46" s="110"/>
      <c r="RO46" s="110"/>
      <c r="RP46" s="110"/>
      <c r="RQ46" s="110"/>
      <c r="RR46" s="110"/>
      <c r="RS46" s="110"/>
      <c r="RT46" s="110"/>
      <c r="RU46" s="110"/>
      <c r="RV46" s="110"/>
      <c r="RW46" s="110"/>
      <c r="RX46" s="110"/>
      <c r="RY46" s="110"/>
      <c r="RZ46" s="110"/>
      <c r="SA46" s="110"/>
      <c r="SB46" s="110"/>
      <c r="SC46" s="111"/>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1"/>
      <c r="DV47" s="2"/>
      <c r="DW47" s="2"/>
      <c r="DX47" s="2"/>
      <c r="DY47" s="2"/>
      <c r="DZ47" s="2"/>
      <c r="EA47" s="2"/>
      <c r="EB47" s="2"/>
      <c r="EC47" s="2"/>
      <c r="ED47" s="109"/>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1"/>
      <c r="IP47" s="2"/>
      <c r="IQ47" s="2"/>
      <c r="IR47" s="2"/>
      <c r="IS47" s="2"/>
      <c r="IT47" s="2"/>
      <c r="IU47" s="2"/>
      <c r="IV47" s="2"/>
      <c r="IW47" s="2"/>
      <c r="IX47" s="109"/>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c r="ME47" s="110"/>
      <c r="MF47" s="110"/>
      <c r="MG47" s="110"/>
      <c r="MH47" s="110"/>
      <c r="MI47" s="110"/>
      <c r="MJ47" s="110"/>
      <c r="MK47" s="110"/>
      <c r="ML47" s="110"/>
      <c r="MM47" s="110"/>
      <c r="MN47" s="110"/>
      <c r="MO47" s="110"/>
      <c r="MP47" s="110"/>
      <c r="MQ47" s="110"/>
      <c r="MR47" s="110"/>
      <c r="MS47" s="110"/>
      <c r="MT47" s="110"/>
      <c r="MU47" s="110"/>
      <c r="MV47" s="110"/>
      <c r="MW47" s="110"/>
      <c r="MX47" s="110"/>
      <c r="MY47" s="110"/>
      <c r="MZ47" s="110"/>
      <c r="NA47" s="110"/>
      <c r="NB47" s="110"/>
      <c r="NC47" s="110"/>
      <c r="ND47" s="110"/>
      <c r="NE47" s="110"/>
      <c r="NF47" s="110"/>
      <c r="NG47" s="110"/>
      <c r="NH47" s="110"/>
      <c r="NI47" s="111"/>
      <c r="NJ47" s="2"/>
      <c r="NK47" s="2"/>
      <c r="NL47" s="2"/>
      <c r="NM47" s="2"/>
      <c r="NN47" s="2"/>
      <c r="NO47" s="2"/>
      <c r="NP47" s="2"/>
      <c r="NQ47" s="2"/>
      <c r="NR47" s="109"/>
      <c r="NS47" s="110"/>
      <c r="NT47" s="110"/>
      <c r="NU47" s="110"/>
      <c r="NV47" s="110"/>
      <c r="NW47" s="110"/>
      <c r="NX47" s="110"/>
      <c r="NY47" s="110"/>
      <c r="NZ47" s="110"/>
      <c r="OA47" s="110"/>
      <c r="OB47" s="110"/>
      <c r="OC47" s="110"/>
      <c r="OD47" s="110"/>
      <c r="OE47" s="110"/>
      <c r="OF47" s="110"/>
      <c r="OG47" s="110"/>
      <c r="OH47" s="110"/>
      <c r="OI47" s="110"/>
      <c r="OJ47" s="110"/>
      <c r="OK47" s="110"/>
      <c r="OL47" s="110"/>
      <c r="OM47" s="110"/>
      <c r="ON47" s="110"/>
      <c r="OO47" s="110"/>
      <c r="OP47" s="110"/>
      <c r="OQ47" s="110"/>
      <c r="OR47" s="110"/>
      <c r="OS47" s="110"/>
      <c r="OT47" s="110"/>
      <c r="OU47" s="110"/>
      <c r="OV47" s="110"/>
      <c r="OW47" s="110"/>
      <c r="OX47" s="110"/>
      <c r="OY47" s="110"/>
      <c r="OZ47" s="110"/>
      <c r="PA47" s="110"/>
      <c r="PB47" s="110"/>
      <c r="PC47" s="110"/>
      <c r="PD47" s="110"/>
      <c r="PE47" s="110"/>
      <c r="PF47" s="110"/>
      <c r="PG47" s="110"/>
      <c r="PH47" s="110"/>
      <c r="PI47" s="110"/>
      <c r="PJ47" s="110"/>
      <c r="PK47" s="110"/>
      <c r="PL47" s="110"/>
      <c r="PM47" s="110"/>
      <c r="PN47" s="110"/>
      <c r="PO47" s="110"/>
      <c r="PP47" s="110"/>
      <c r="PQ47" s="110"/>
      <c r="PR47" s="110"/>
      <c r="PS47" s="110"/>
      <c r="PT47" s="110"/>
      <c r="PU47" s="110"/>
      <c r="PV47" s="110"/>
      <c r="PW47" s="110"/>
      <c r="PX47" s="110"/>
      <c r="PY47" s="110"/>
      <c r="PZ47" s="110"/>
      <c r="QA47" s="110"/>
      <c r="QB47" s="110"/>
      <c r="QC47" s="110"/>
      <c r="QD47" s="110"/>
      <c r="QE47" s="110"/>
      <c r="QF47" s="110"/>
      <c r="QG47" s="110"/>
      <c r="QH47" s="110"/>
      <c r="QI47" s="110"/>
      <c r="QJ47" s="110"/>
      <c r="QK47" s="110"/>
      <c r="QL47" s="110"/>
      <c r="QM47" s="110"/>
      <c r="QN47" s="110"/>
      <c r="QO47" s="110"/>
      <c r="QP47" s="110"/>
      <c r="QQ47" s="110"/>
      <c r="QR47" s="110"/>
      <c r="QS47" s="110"/>
      <c r="QT47" s="110"/>
      <c r="QU47" s="110"/>
      <c r="QV47" s="110"/>
      <c r="QW47" s="110"/>
      <c r="QX47" s="110"/>
      <c r="QY47" s="110"/>
      <c r="QZ47" s="110"/>
      <c r="RA47" s="110"/>
      <c r="RB47" s="110"/>
      <c r="RC47" s="110"/>
      <c r="RD47" s="110"/>
      <c r="RE47" s="110"/>
      <c r="RF47" s="110"/>
      <c r="RG47" s="110"/>
      <c r="RH47" s="110"/>
      <c r="RI47" s="110"/>
      <c r="RJ47" s="110"/>
      <c r="RK47" s="110"/>
      <c r="RL47" s="110"/>
      <c r="RM47" s="110"/>
      <c r="RN47" s="110"/>
      <c r="RO47" s="110"/>
      <c r="RP47" s="110"/>
      <c r="RQ47" s="110"/>
      <c r="RR47" s="110"/>
      <c r="RS47" s="110"/>
      <c r="RT47" s="110"/>
      <c r="RU47" s="110"/>
      <c r="RV47" s="110"/>
      <c r="RW47" s="110"/>
      <c r="RX47" s="110"/>
      <c r="RY47" s="110"/>
      <c r="RZ47" s="110"/>
      <c r="SA47" s="110"/>
      <c r="SB47" s="110"/>
      <c r="SC47" s="111"/>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9"/>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1"/>
      <c r="DV48" s="2"/>
      <c r="DW48" s="2"/>
      <c r="DX48" s="2"/>
      <c r="DY48" s="2"/>
      <c r="DZ48" s="2"/>
      <c r="EA48" s="2"/>
      <c r="EB48" s="2"/>
      <c r="EC48" s="2"/>
      <c r="ED48" s="109"/>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1"/>
      <c r="IP48" s="2"/>
      <c r="IQ48" s="2"/>
      <c r="IR48" s="2"/>
      <c r="IS48" s="2"/>
      <c r="IT48" s="2"/>
      <c r="IU48" s="2"/>
      <c r="IV48" s="2"/>
      <c r="IW48" s="2"/>
      <c r="IX48" s="109"/>
      <c r="IY48" s="110"/>
      <c r="IZ48" s="110"/>
      <c r="JA48" s="110"/>
      <c r="JB48" s="110"/>
      <c r="JC48" s="110"/>
      <c r="JD48" s="110"/>
      <c r="JE48" s="110"/>
      <c r="JF48" s="110"/>
      <c r="JG48" s="110"/>
      <c r="JH48" s="110"/>
      <c r="JI48" s="110"/>
      <c r="JJ48" s="110"/>
      <c r="JK48" s="110"/>
      <c r="JL48" s="110"/>
      <c r="JM48" s="110"/>
      <c r="JN48" s="110"/>
      <c r="JO48" s="110"/>
      <c r="JP48" s="110"/>
      <c r="JQ48" s="110"/>
      <c r="JR48" s="110"/>
      <c r="JS48" s="110"/>
      <c r="JT48" s="110"/>
      <c r="JU48" s="110"/>
      <c r="JV48" s="110"/>
      <c r="JW48" s="110"/>
      <c r="JX48" s="110"/>
      <c r="JY48" s="110"/>
      <c r="JZ48" s="110"/>
      <c r="KA48" s="110"/>
      <c r="KB48" s="110"/>
      <c r="KC48" s="110"/>
      <c r="KD48" s="110"/>
      <c r="KE48" s="110"/>
      <c r="KF48" s="110"/>
      <c r="KG48" s="110"/>
      <c r="KH48" s="110"/>
      <c r="KI48" s="110"/>
      <c r="KJ48" s="110"/>
      <c r="KK48" s="110"/>
      <c r="KL48" s="110"/>
      <c r="KM48" s="110"/>
      <c r="KN48" s="110"/>
      <c r="KO48" s="110"/>
      <c r="KP48" s="110"/>
      <c r="KQ48" s="110"/>
      <c r="KR48" s="110"/>
      <c r="KS48" s="110"/>
      <c r="KT48" s="110"/>
      <c r="KU48" s="110"/>
      <c r="KV48" s="110"/>
      <c r="KW48" s="110"/>
      <c r="KX48" s="110"/>
      <c r="KY48" s="110"/>
      <c r="KZ48" s="110"/>
      <c r="LA48" s="110"/>
      <c r="LB48" s="110"/>
      <c r="LC48" s="110"/>
      <c r="LD48" s="110"/>
      <c r="LE48" s="110"/>
      <c r="LF48" s="110"/>
      <c r="LG48" s="110"/>
      <c r="LH48" s="110"/>
      <c r="LI48" s="110"/>
      <c r="LJ48" s="110"/>
      <c r="LK48" s="110"/>
      <c r="LL48" s="110"/>
      <c r="LM48" s="110"/>
      <c r="LN48" s="110"/>
      <c r="LO48" s="110"/>
      <c r="LP48" s="110"/>
      <c r="LQ48" s="110"/>
      <c r="LR48" s="110"/>
      <c r="LS48" s="110"/>
      <c r="LT48" s="110"/>
      <c r="LU48" s="110"/>
      <c r="LV48" s="110"/>
      <c r="LW48" s="110"/>
      <c r="LX48" s="110"/>
      <c r="LY48" s="110"/>
      <c r="LZ48" s="110"/>
      <c r="MA48" s="110"/>
      <c r="MB48" s="110"/>
      <c r="MC48" s="110"/>
      <c r="MD48" s="110"/>
      <c r="ME48" s="110"/>
      <c r="MF48" s="110"/>
      <c r="MG48" s="110"/>
      <c r="MH48" s="110"/>
      <c r="MI48" s="110"/>
      <c r="MJ48" s="110"/>
      <c r="MK48" s="110"/>
      <c r="ML48" s="110"/>
      <c r="MM48" s="110"/>
      <c r="MN48" s="110"/>
      <c r="MO48" s="110"/>
      <c r="MP48" s="110"/>
      <c r="MQ48" s="110"/>
      <c r="MR48" s="110"/>
      <c r="MS48" s="110"/>
      <c r="MT48" s="110"/>
      <c r="MU48" s="110"/>
      <c r="MV48" s="110"/>
      <c r="MW48" s="110"/>
      <c r="MX48" s="110"/>
      <c r="MY48" s="110"/>
      <c r="MZ48" s="110"/>
      <c r="NA48" s="110"/>
      <c r="NB48" s="110"/>
      <c r="NC48" s="110"/>
      <c r="ND48" s="110"/>
      <c r="NE48" s="110"/>
      <c r="NF48" s="110"/>
      <c r="NG48" s="110"/>
      <c r="NH48" s="110"/>
      <c r="NI48" s="111"/>
      <c r="NJ48" s="2"/>
      <c r="NK48" s="2"/>
      <c r="NL48" s="2"/>
      <c r="NM48" s="2"/>
      <c r="NN48" s="2"/>
      <c r="NO48" s="2"/>
      <c r="NP48" s="2"/>
      <c r="NQ48" s="2"/>
      <c r="NR48" s="109"/>
      <c r="NS48" s="110"/>
      <c r="NT48" s="110"/>
      <c r="NU48" s="110"/>
      <c r="NV48" s="110"/>
      <c r="NW48" s="110"/>
      <c r="NX48" s="110"/>
      <c r="NY48" s="110"/>
      <c r="NZ48" s="110"/>
      <c r="OA48" s="110"/>
      <c r="OB48" s="110"/>
      <c r="OC48" s="110"/>
      <c r="OD48" s="110"/>
      <c r="OE48" s="110"/>
      <c r="OF48" s="110"/>
      <c r="OG48" s="110"/>
      <c r="OH48" s="110"/>
      <c r="OI48" s="110"/>
      <c r="OJ48" s="110"/>
      <c r="OK48" s="110"/>
      <c r="OL48" s="110"/>
      <c r="OM48" s="110"/>
      <c r="ON48" s="110"/>
      <c r="OO48" s="110"/>
      <c r="OP48" s="110"/>
      <c r="OQ48" s="110"/>
      <c r="OR48" s="110"/>
      <c r="OS48" s="110"/>
      <c r="OT48" s="110"/>
      <c r="OU48" s="110"/>
      <c r="OV48" s="110"/>
      <c r="OW48" s="110"/>
      <c r="OX48" s="110"/>
      <c r="OY48" s="110"/>
      <c r="OZ48" s="110"/>
      <c r="PA48" s="110"/>
      <c r="PB48" s="110"/>
      <c r="PC48" s="110"/>
      <c r="PD48" s="110"/>
      <c r="PE48" s="110"/>
      <c r="PF48" s="110"/>
      <c r="PG48" s="110"/>
      <c r="PH48" s="110"/>
      <c r="PI48" s="110"/>
      <c r="PJ48" s="110"/>
      <c r="PK48" s="110"/>
      <c r="PL48" s="110"/>
      <c r="PM48" s="110"/>
      <c r="PN48" s="110"/>
      <c r="PO48" s="110"/>
      <c r="PP48" s="110"/>
      <c r="PQ48" s="110"/>
      <c r="PR48" s="110"/>
      <c r="PS48" s="110"/>
      <c r="PT48" s="110"/>
      <c r="PU48" s="110"/>
      <c r="PV48" s="110"/>
      <c r="PW48" s="110"/>
      <c r="PX48" s="110"/>
      <c r="PY48" s="110"/>
      <c r="PZ48" s="110"/>
      <c r="QA48" s="110"/>
      <c r="QB48" s="110"/>
      <c r="QC48" s="110"/>
      <c r="QD48" s="110"/>
      <c r="QE48" s="110"/>
      <c r="QF48" s="110"/>
      <c r="QG48" s="110"/>
      <c r="QH48" s="110"/>
      <c r="QI48" s="110"/>
      <c r="QJ48" s="110"/>
      <c r="QK48" s="110"/>
      <c r="QL48" s="110"/>
      <c r="QM48" s="110"/>
      <c r="QN48" s="110"/>
      <c r="QO48" s="110"/>
      <c r="QP48" s="110"/>
      <c r="QQ48" s="110"/>
      <c r="QR48" s="110"/>
      <c r="QS48" s="110"/>
      <c r="QT48" s="110"/>
      <c r="QU48" s="110"/>
      <c r="QV48" s="110"/>
      <c r="QW48" s="110"/>
      <c r="QX48" s="110"/>
      <c r="QY48" s="110"/>
      <c r="QZ48" s="110"/>
      <c r="RA48" s="110"/>
      <c r="RB48" s="110"/>
      <c r="RC48" s="110"/>
      <c r="RD48" s="110"/>
      <c r="RE48" s="110"/>
      <c r="RF48" s="110"/>
      <c r="RG48" s="110"/>
      <c r="RH48" s="110"/>
      <c r="RI48" s="110"/>
      <c r="RJ48" s="110"/>
      <c r="RK48" s="110"/>
      <c r="RL48" s="110"/>
      <c r="RM48" s="110"/>
      <c r="RN48" s="110"/>
      <c r="RO48" s="110"/>
      <c r="RP48" s="110"/>
      <c r="RQ48" s="110"/>
      <c r="RR48" s="110"/>
      <c r="RS48" s="110"/>
      <c r="RT48" s="110"/>
      <c r="RU48" s="110"/>
      <c r="RV48" s="110"/>
      <c r="RW48" s="110"/>
      <c r="RX48" s="110"/>
      <c r="RY48" s="110"/>
      <c r="RZ48" s="110"/>
      <c r="SA48" s="110"/>
      <c r="SB48" s="110"/>
      <c r="SC48" s="111"/>
      <c r="SD48" s="2"/>
      <c r="SE48" s="2"/>
      <c r="SF48" s="2"/>
      <c r="SG48" s="2"/>
      <c r="SH48" s="2"/>
      <c r="SI48" s="2"/>
      <c r="SJ48" s="2"/>
      <c r="SK48" s="14"/>
      <c r="SL48" s="2"/>
      <c r="SM48" s="100" t="s">
        <v>106</v>
      </c>
      <c r="SN48" s="101"/>
      <c r="SO48" s="101"/>
      <c r="SP48" s="101"/>
      <c r="SQ48" s="101"/>
      <c r="SR48" s="101"/>
      <c r="SS48" s="101"/>
      <c r="ST48" s="101"/>
      <c r="SU48" s="101"/>
      <c r="SV48" s="101"/>
      <c r="SW48" s="101"/>
      <c r="SX48" s="101"/>
      <c r="SY48" s="101"/>
      <c r="SZ48" s="101"/>
      <c r="TA48" s="102"/>
    </row>
    <row r="49" spans="1:521" ht="13.5" customHeight="1" x14ac:dyDescent="0.15">
      <c r="A49" s="2"/>
      <c r="B49" s="13"/>
      <c r="C49" s="2"/>
      <c r="D49" s="2"/>
      <c r="E49" s="2"/>
      <c r="F49" s="2"/>
      <c r="G49" s="2"/>
      <c r="H49" s="2"/>
      <c r="I49" s="2"/>
      <c r="J49" s="109"/>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1"/>
      <c r="DV49" s="2"/>
      <c r="DW49" s="2"/>
      <c r="DX49" s="2"/>
      <c r="DY49" s="2"/>
      <c r="DZ49" s="2"/>
      <c r="EA49" s="2"/>
      <c r="EB49" s="2"/>
      <c r="EC49" s="2"/>
      <c r="ED49" s="109"/>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1"/>
      <c r="IP49" s="2"/>
      <c r="IQ49" s="2"/>
      <c r="IR49" s="2"/>
      <c r="IS49" s="2"/>
      <c r="IT49" s="2"/>
      <c r="IU49" s="2"/>
      <c r="IV49" s="2"/>
      <c r="IW49" s="2"/>
      <c r="IX49" s="109"/>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c r="LB49" s="110"/>
      <c r="LC49" s="110"/>
      <c r="LD49" s="110"/>
      <c r="LE49" s="110"/>
      <c r="LF49" s="110"/>
      <c r="LG49" s="110"/>
      <c r="LH49" s="110"/>
      <c r="LI49" s="110"/>
      <c r="LJ49" s="110"/>
      <c r="LK49" s="110"/>
      <c r="LL49" s="110"/>
      <c r="LM49" s="110"/>
      <c r="LN49" s="110"/>
      <c r="LO49" s="110"/>
      <c r="LP49" s="110"/>
      <c r="LQ49" s="110"/>
      <c r="LR49" s="110"/>
      <c r="LS49" s="110"/>
      <c r="LT49" s="110"/>
      <c r="LU49" s="110"/>
      <c r="LV49" s="110"/>
      <c r="LW49" s="110"/>
      <c r="LX49" s="110"/>
      <c r="LY49" s="110"/>
      <c r="LZ49" s="110"/>
      <c r="MA49" s="110"/>
      <c r="MB49" s="110"/>
      <c r="MC49" s="110"/>
      <c r="MD49" s="110"/>
      <c r="ME49" s="110"/>
      <c r="MF49" s="110"/>
      <c r="MG49" s="110"/>
      <c r="MH49" s="110"/>
      <c r="MI49" s="110"/>
      <c r="MJ49" s="110"/>
      <c r="MK49" s="110"/>
      <c r="ML49" s="110"/>
      <c r="MM49" s="110"/>
      <c r="MN49" s="110"/>
      <c r="MO49" s="110"/>
      <c r="MP49" s="110"/>
      <c r="MQ49" s="110"/>
      <c r="MR49" s="110"/>
      <c r="MS49" s="110"/>
      <c r="MT49" s="110"/>
      <c r="MU49" s="110"/>
      <c r="MV49" s="110"/>
      <c r="MW49" s="110"/>
      <c r="MX49" s="110"/>
      <c r="MY49" s="110"/>
      <c r="MZ49" s="110"/>
      <c r="NA49" s="110"/>
      <c r="NB49" s="110"/>
      <c r="NC49" s="110"/>
      <c r="ND49" s="110"/>
      <c r="NE49" s="110"/>
      <c r="NF49" s="110"/>
      <c r="NG49" s="110"/>
      <c r="NH49" s="110"/>
      <c r="NI49" s="111"/>
      <c r="NJ49" s="2"/>
      <c r="NK49" s="2"/>
      <c r="NL49" s="2"/>
      <c r="NM49" s="2"/>
      <c r="NN49" s="2"/>
      <c r="NO49" s="2"/>
      <c r="NP49" s="2"/>
      <c r="NQ49" s="2"/>
      <c r="NR49" s="109"/>
      <c r="NS49" s="110"/>
      <c r="NT49" s="110"/>
      <c r="NU49" s="110"/>
      <c r="NV49" s="110"/>
      <c r="NW49" s="110"/>
      <c r="NX49" s="110"/>
      <c r="NY49" s="110"/>
      <c r="NZ49" s="110"/>
      <c r="OA49" s="110"/>
      <c r="OB49" s="110"/>
      <c r="OC49" s="110"/>
      <c r="OD49" s="110"/>
      <c r="OE49" s="110"/>
      <c r="OF49" s="110"/>
      <c r="OG49" s="110"/>
      <c r="OH49" s="110"/>
      <c r="OI49" s="110"/>
      <c r="OJ49" s="110"/>
      <c r="OK49" s="110"/>
      <c r="OL49" s="110"/>
      <c r="OM49" s="110"/>
      <c r="ON49" s="110"/>
      <c r="OO49" s="110"/>
      <c r="OP49" s="110"/>
      <c r="OQ49" s="110"/>
      <c r="OR49" s="110"/>
      <c r="OS49" s="110"/>
      <c r="OT49" s="110"/>
      <c r="OU49" s="110"/>
      <c r="OV49" s="110"/>
      <c r="OW49" s="110"/>
      <c r="OX49" s="110"/>
      <c r="OY49" s="110"/>
      <c r="OZ49" s="110"/>
      <c r="PA49" s="110"/>
      <c r="PB49" s="110"/>
      <c r="PC49" s="110"/>
      <c r="PD49" s="110"/>
      <c r="PE49" s="110"/>
      <c r="PF49" s="110"/>
      <c r="PG49" s="110"/>
      <c r="PH49" s="110"/>
      <c r="PI49" s="110"/>
      <c r="PJ49" s="110"/>
      <c r="PK49" s="110"/>
      <c r="PL49" s="110"/>
      <c r="PM49" s="110"/>
      <c r="PN49" s="110"/>
      <c r="PO49" s="110"/>
      <c r="PP49" s="110"/>
      <c r="PQ49" s="110"/>
      <c r="PR49" s="110"/>
      <c r="PS49" s="110"/>
      <c r="PT49" s="110"/>
      <c r="PU49" s="110"/>
      <c r="PV49" s="110"/>
      <c r="PW49" s="110"/>
      <c r="PX49" s="110"/>
      <c r="PY49" s="110"/>
      <c r="PZ49" s="110"/>
      <c r="QA49" s="110"/>
      <c r="QB49" s="110"/>
      <c r="QC49" s="110"/>
      <c r="QD49" s="110"/>
      <c r="QE49" s="110"/>
      <c r="QF49" s="110"/>
      <c r="QG49" s="110"/>
      <c r="QH49" s="110"/>
      <c r="QI49" s="110"/>
      <c r="QJ49" s="110"/>
      <c r="QK49" s="110"/>
      <c r="QL49" s="110"/>
      <c r="QM49" s="110"/>
      <c r="QN49" s="110"/>
      <c r="QO49" s="110"/>
      <c r="QP49" s="110"/>
      <c r="QQ49" s="110"/>
      <c r="QR49" s="110"/>
      <c r="QS49" s="110"/>
      <c r="QT49" s="110"/>
      <c r="QU49" s="110"/>
      <c r="QV49" s="110"/>
      <c r="QW49" s="110"/>
      <c r="QX49" s="110"/>
      <c r="QY49" s="110"/>
      <c r="QZ49" s="110"/>
      <c r="RA49" s="110"/>
      <c r="RB49" s="110"/>
      <c r="RC49" s="110"/>
      <c r="RD49" s="110"/>
      <c r="RE49" s="110"/>
      <c r="RF49" s="110"/>
      <c r="RG49" s="110"/>
      <c r="RH49" s="110"/>
      <c r="RI49" s="110"/>
      <c r="RJ49" s="110"/>
      <c r="RK49" s="110"/>
      <c r="RL49" s="110"/>
      <c r="RM49" s="110"/>
      <c r="RN49" s="110"/>
      <c r="RO49" s="110"/>
      <c r="RP49" s="110"/>
      <c r="RQ49" s="110"/>
      <c r="RR49" s="110"/>
      <c r="RS49" s="110"/>
      <c r="RT49" s="110"/>
      <c r="RU49" s="110"/>
      <c r="RV49" s="110"/>
      <c r="RW49" s="110"/>
      <c r="RX49" s="110"/>
      <c r="RY49" s="110"/>
      <c r="RZ49" s="110"/>
      <c r="SA49" s="110"/>
      <c r="SB49" s="110"/>
      <c r="SC49" s="111"/>
      <c r="SD49" s="2"/>
      <c r="SE49" s="2"/>
      <c r="SF49" s="2"/>
      <c r="SG49" s="2"/>
      <c r="SH49" s="2"/>
      <c r="SI49" s="2"/>
      <c r="SJ49" s="2"/>
      <c r="SK49" s="14"/>
      <c r="SL49" s="2"/>
      <c r="SM49" s="100"/>
      <c r="SN49" s="101"/>
      <c r="SO49" s="101"/>
      <c r="SP49" s="101"/>
      <c r="SQ49" s="101"/>
      <c r="SR49" s="101"/>
      <c r="SS49" s="101"/>
      <c r="ST49" s="101"/>
      <c r="SU49" s="101"/>
      <c r="SV49" s="101"/>
      <c r="SW49" s="101"/>
      <c r="SX49" s="101"/>
      <c r="SY49" s="101"/>
      <c r="SZ49" s="101"/>
      <c r="TA49" s="102"/>
    </row>
    <row r="50" spans="1:521" ht="13.5" customHeight="1" x14ac:dyDescent="0.15">
      <c r="A50" s="2"/>
      <c r="B50" s="13"/>
      <c r="C50" s="2"/>
      <c r="D50" s="2"/>
      <c r="E50" s="2"/>
      <c r="F50" s="2"/>
      <c r="G50" s="2"/>
      <c r="H50" s="2"/>
      <c r="I50" s="2"/>
      <c r="J50" s="109"/>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1"/>
      <c r="DV50" s="2"/>
      <c r="DW50" s="2"/>
      <c r="DX50" s="2"/>
      <c r="DY50" s="2"/>
      <c r="DZ50" s="2"/>
      <c r="EA50" s="2"/>
      <c r="EB50" s="2"/>
      <c r="EC50" s="2"/>
      <c r="ED50" s="109"/>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1"/>
      <c r="IP50" s="2"/>
      <c r="IQ50" s="2"/>
      <c r="IR50" s="2"/>
      <c r="IS50" s="2"/>
      <c r="IT50" s="2"/>
      <c r="IU50" s="2"/>
      <c r="IV50" s="2"/>
      <c r="IW50" s="2"/>
      <c r="IX50" s="109"/>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1"/>
      <c r="NJ50" s="2"/>
      <c r="NK50" s="2"/>
      <c r="NL50" s="2"/>
      <c r="NM50" s="2"/>
      <c r="NN50" s="2"/>
      <c r="NO50" s="2"/>
      <c r="NP50" s="2"/>
      <c r="NQ50" s="2"/>
      <c r="NR50" s="109"/>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1"/>
      <c r="SD50" s="2"/>
      <c r="SE50" s="2"/>
      <c r="SF50" s="2"/>
      <c r="SG50" s="2"/>
      <c r="SH50" s="2"/>
      <c r="SI50" s="2"/>
      <c r="SJ50" s="2"/>
      <c r="SK50" s="14"/>
      <c r="SL50" s="2"/>
      <c r="SM50" s="100"/>
      <c r="SN50" s="101"/>
      <c r="SO50" s="101"/>
      <c r="SP50" s="101"/>
      <c r="SQ50" s="101"/>
      <c r="SR50" s="101"/>
      <c r="SS50" s="101"/>
      <c r="ST50" s="101"/>
      <c r="SU50" s="101"/>
      <c r="SV50" s="101"/>
      <c r="SW50" s="101"/>
      <c r="SX50" s="101"/>
      <c r="SY50" s="101"/>
      <c r="SZ50" s="101"/>
      <c r="TA50" s="102"/>
    </row>
    <row r="51" spans="1:521" ht="13.5" customHeight="1" x14ac:dyDescent="0.15">
      <c r="A51" s="2"/>
      <c r="B51" s="13"/>
      <c r="C51" s="2"/>
      <c r="D51" s="2"/>
      <c r="E51" s="2"/>
      <c r="F51" s="2"/>
      <c r="G51" s="2"/>
      <c r="H51" s="2"/>
      <c r="I51" s="2"/>
      <c r="J51" s="109"/>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1"/>
      <c r="DV51" s="2"/>
      <c r="DW51" s="2"/>
      <c r="DX51" s="2"/>
      <c r="DY51" s="2"/>
      <c r="DZ51" s="2"/>
      <c r="EA51" s="2"/>
      <c r="EB51" s="2"/>
      <c r="EC51" s="2"/>
      <c r="ED51" s="109"/>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1"/>
      <c r="IP51" s="2"/>
      <c r="IQ51" s="2"/>
      <c r="IR51" s="2"/>
      <c r="IS51" s="2"/>
      <c r="IT51" s="2"/>
      <c r="IU51" s="2"/>
      <c r="IV51" s="2"/>
      <c r="IW51" s="2"/>
      <c r="IX51" s="109"/>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c r="ME51" s="110"/>
      <c r="MF51" s="110"/>
      <c r="MG51" s="110"/>
      <c r="MH51" s="110"/>
      <c r="MI51" s="110"/>
      <c r="MJ51" s="110"/>
      <c r="MK51" s="110"/>
      <c r="ML51" s="110"/>
      <c r="MM51" s="110"/>
      <c r="MN51" s="110"/>
      <c r="MO51" s="110"/>
      <c r="MP51" s="110"/>
      <c r="MQ51" s="110"/>
      <c r="MR51" s="110"/>
      <c r="MS51" s="110"/>
      <c r="MT51" s="110"/>
      <c r="MU51" s="110"/>
      <c r="MV51" s="110"/>
      <c r="MW51" s="110"/>
      <c r="MX51" s="110"/>
      <c r="MY51" s="110"/>
      <c r="MZ51" s="110"/>
      <c r="NA51" s="110"/>
      <c r="NB51" s="110"/>
      <c r="NC51" s="110"/>
      <c r="ND51" s="110"/>
      <c r="NE51" s="110"/>
      <c r="NF51" s="110"/>
      <c r="NG51" s="110"/>
      <c r="NH51" s="110"/>
      <c r="NI51" s="111"/>
      <c r="NJ51" s="2"/>
      <c r="NK51" s="2"/>
      <c r="NL51" s="2"/>
      <c r="NM51" s="2"/>
      <c r="NN51" s="2"/>
      <c r="NO51" s="2"/>
      <c r="NP51" s="2"/>
      <c r="NQ51" s="2"/>
      <c r="NR51" s="109"/>
      <c r="NS51" s="110"/>
      <c r="NT51" s="110"/>
      <c r="NU51" s="110"/>
      <c r="NV51" s="110"/>
      <c r="NW51" s="110"/>
      <c r="NX51" s="110"/>
      <c r="NY51" s="110"/>
      <c r="NZ51" s="110"/>
      <c r="OA51" s="110"/>
      <c r="OB51" s="110"/>
      <c r="OC51" s="110"/>
      <c r="OD51" s="110"/>
      <c r="OE51" s="110"/>
      <c r="OF51" s="110"/>
      <c r="OG51" s="110"/>
      <c r="OH51" s="110"/>
      <c r="OI51" s="110"/>
      <c r="OJ51" s="110"/>
      <c r="OK51" s="110"/>
      <c r="OL51" s="110"/>
      <c r="OM51" s="110"/>
      <c r="ON51" s="110"/>
      <c r="OO51" s="110"/>
      <c r="OP51" s="110"/>
      <c r="OQ51" s="110"/>
      <c r="OR51" s="110"/>
      <c r="OS51" s="110"/>
      <c r="OT51" s="110"/>
      <c r="OU51" s="110"/>
      <c r="OV51" s="110"/>
      <c r="OW51" s="110"/>
      <c r="OX51" s="110"/>
      <c r="OY51" s="110"/>
      <c r="OZ51" s="110"/>
      <c r="PA51" s="110"/>
      <c r="PB51" s="110"/>
      <c r="PC51" s="110"/>
      <c r="PD51" s="110"/>
      <c r="PE51" s="110"/>
      <c r="PF51" s="110"/>
      <c r="PG51" s="110"/>
      <c r="PH51" s="110"/>
      <c r="PI51" s="110"/>
      <c r="PJ51" s="110"/>
      <c r="PK51" s="110"/>
      <c r="PL51" s="110"/>
      <c r="PM51" s="110"/>
      <c r="PN51" s="110"/>
      <c r="PO51" s="110"/>
      <c r="PP51" s="110"/>
      <c r="PQ51" s="110"/>
      <c r="PR51" s="110"/>
      <c r="PS51" s="110"/>
      <c r="PT51" s="110"/>
      <c r="PU51" s="110"/>
      <c r="PV51" s="110"/>
      <c r="PW51" s="110"/>
      <c r="PX51" s="110"/>
      <c r="PY51" s="110"/>
      <c r="PZ51" s="110"/>
      <c r="QA51" s="110"/>
      <c r="QB51" s="110"/>
      <c r="QC51" s="110"/>
      <c r="QD51" s="110"/>
      <c r="QE51" s="110"/>
      <c r="QF51" s="110"/>
      <c r="QG51" s="110"/>
      <c r="QH51" s="110"/>
      <c r="QI51" s="110"/>
      <c r="QJ51" s="110"/>
      <c r="QK51" s="110"/>
      <c r="QL51" s="110"/>
      <c r="QM51" s="110"/>
      <c r="QN51" s="110"/>
      <c r="QO51" s="110"/>
      <c r="QP51" s="110"/>
      <c r="QQ51" s="110"/>
      <c r="QR51" s="110"/>
      <c r="QS51" s="110"/>
      <c r="QT51" s="110"/>
      <c r="QU51" s="110"/>
      <c r="QV51" s="110"/>
      <c r="QW51" s="110"/>
      <c r="QX51" s="110"/>
      <c r="QY51" s="110"/>
      <c r="QZ51" s="110"/>
      <c r="RA51" s="110"/>
      <c r="RB51" s="110"/>
      <c r="RC51" s="110"/>
      <c r="RD51" s="110"/>
      <c r="RE51" s="110"/>
      <c r="RF51" s="110"/>
      <c r="RG51" s="110"/>
      <c r="RH51" s="110"/>
      <c r="RI51" s="110"/>
      <c r="RJ51" s="110"/>
      <c r="RK51" s="110"/>
      <c r="RL51" s="110"/>
      <c r="RM51" s="110"/>
      <c r="RN51" s="110"/>
      <c r="RO51" s="110"/>
      <c r="RP51" s="110"/>
      <c r="RQ51" s="110"/>
      <c r="RR51" s="110"/>
      <c r="RS51" s="110"/>
      <c r="RT51" s="110"/>
      <c r="RU51" s="110"/>
      <c r="RV51" s="110"/>
      <c r="RW51" s="110"/>
      <c r="RX51" s="110"/>
      <c r="RY51" s="110"/>
      <c r="RZ51" s="110"/>
      <c r="SA51" s="110"/>
      <c r="SB51" s="110"/>
      <c r="SC51" s="111"/>
      <c r="SD51" s="2"/>
      <c r="SE51" s="2"/>
      <c r="SF51" s="2"/>
      <c r="SG51" s="2"/>
      <c r="SH51" s="2"/>
      <c r="SI51" s="2"/>
      <c r="SJ51" s="2"/>
      <c r="SK51" s="14"/>
      <c r="SL51" s="2"/>
      <c r="SM51" s="100"/>
      <c r="SN51" s="101"/>
      <c r="SO51" s="101"/>
      <c r="SP51" s="101"/>
      <c r="SQ51" s="101"/>
      <c r="SR51" s="101"/>
      <c r="SS51" s="101"/>
      <c r="ST51" s="101"/>
      <c r="SU51" s="101"/>
      <c r="SV51" s="101"/>
      <c r="SW51" s="101"/>
      <c r="SX51" s="101"/>
      <c r="SY51" s="101"/>
      <c r="SZ51" s="101"/>
      <c r="TA51" s="102"/>
    </row>
    <row r="52" spans="1:521" ht="13.5" customHeight="1" x14ac:dyDescent="0.15">
      <c r="A52" s="2"/>
      <c r="B52" s="13"/>
      <c r="C52" s="2"/>
      <c r="D52" s="2"/>
      <c r="E52" s="2"/>
      <c r="F52" s="2"/>
      <c r="G52" s="2"/>
      <c r="H52" s="2"/>
      <c r="I52" s="2"/>
      <c r="J52" s="11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4"/>
      <c r="DV52" s="2"/>
      <c r="DW52" s="2"/>
      <c r="DX52" s="2"/>
      <c r="DY52" s="2"/>
      <c r="DZ52" s="2"/>
      <c r="EA52" s="2"/>
      <c r="EB52" s="2"/>
      <c r="EC52" s="2"/>
      <c r="ED52" s="112"/>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4"/>
      <c r="IP52" s="2"/>
      <c r="IQ52" s="2"/>
      <c r="IR52" s="2"/>
      <c r="IS52" s="2"/>
      <c r="IT52" s="2"/>
      <c r="IU52" s="2"/>
      <c r="IV52" s="2"/>
      <c r="IW52" s="2"/>
      <c r="IX52" s="112"/>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4"/>
      <c r="NJ52" s="2"/>
      <c r="NK52" s="2"/>
      <c r="NL52" s="2"/>
      <c r="NM52" s="2"/>
      <c r="NN52" s="2"/>
      <c r="NO52" s="2"/>
      <c r="NP52" s="2"/>
      <c r="NQ52" s="2"/>
      <c r="NR52" s="112"/>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4"/>
      <c r="SD52" s="2"/>
      <c r="SE52" s="2"/>
      <c r="SF52" s="2"/>
      <c r="SG52" s="2"/>
      <c r="SH52" s="2"/>
      <c r="SI52" s="2"/>
      <c r="SJ52" s="2"/>
      <c r="SK52" s="14"/>
      <c r="SL52" s="2"/>
      <c r="SM52" s="100"/>
      <c r="SN52" s="101"/>
      <c r="SO52" s="101"/>
      <c r="SP52" s="101"/>
      <c r="SQ52" s="101"/>
      <c r="SR52" s="101"/>
      <c r="SS52" s="101"/>
      <c r="ST52" s="101"/>
      <c r="SU52" s="101"/>
      <c r="SV52" s="101"/>
      <c r="SW52" s="101"/>
      <c r="SX52" s="101"/>
      <c r="SY52" s="101"/>
      <c r="SZ52" s="101"/>
      <c r="TA52" s="102"/>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0"/>
      <c r="SN53" s="101"/>
      <c r="SO53" s="101"/>
      <c r="SP53" s="101"/>
      <c r="SQ53" s="101"/>
      <c r="SR53" s="101"/>
      <c r="SS53" s="101"/>
      <c r="ST53" s="101"/>
      <c r="SU53" s="101"/>
      <c r="SV53" s="101"/>
      <c r="SW53" s="101"/>
      <c r="SX53" s="101"/>
      <c r="SY53" s="101"/>
      <c r="SZ53" s="101"/>
      <c r="TA53" s="102"/>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100"/>
      <c r="SN54" s="101"/>
      <c r="SO54" s="101"/>
      <c r="SP54" s="101"/>
      <c r="SQ54" s="101"/>
      <c r="SR54" s="101"/>
      <c r="SS54" s="101"/>
      <c r="ST54" s="101"/>
      <c r="SU54" s="101"/>
      <c r="SV54" s="101"/>
      <c r="SW54" s="101"/>
      <c r="SX54" s="101"/>
      <c r="SY54" s="101"/>
      <c r="SZ54" s="101"/>
      <c r="TA54" s="102"/>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98.07</v>
      </c>
      <c r="Y55" s="90"/>
      <c r="Z55" s="90"/>
      <c r="AA55" s="90"/>
      <c r="AB55" s="90"/>
      <c r="AC55" s="90"/>
      <c r="AD55" s="90"/>
      <c r="AE55" s="90"/>
      <c r="AF55" s="90"/>
      <c r="AG55" s="90"/>
      <c r="AH55" s="90"/>
      <c r="AI55" s="90"/>
      <c r="AJ55" s="90"/>
      <c r="AK55" s="90"/>
      <c r="AL55" s="90"/>
      <c r="AM55" s="90"/>
      <c r="AN55" s="90"/>
      <c r="AO55" s="90"/>
      <c r="AP55" s="90"/>
      <c r="AQ55" s="91"/>
      <c r="AR55" s="89">
        <f>データ!BM6</f>
        <v>110.61</v>
      </c>
      <c r="AS55" s="90"/>
      <c r="AT55" s="90"/>
      <c r="AU55" s="90"/>
      <c r="AV55" s="90"/>
      <c r="AW55" s="90"/>
      <c r="AX55" s="90"/>
      <c r="AY55" s="90"/>
      <c r="AZ55" s="90"/>
      <c r="BA55" s="90"/>
      <c r="BB55" s="90"/>
      <c r="BC55" s="90"/>
      <c r="BD55" s="90"/>
      <c r="BE55" s="90"/>
      <c r="BF55" s="90"/>
      <c r="BG55" s="90"/>
      <c r="BH55" s="90"/>
      <c r="BI55" s="90"/>
      <c r="BJ55" s="90"/>
      <c r="BK55" s="91"/>
      <c r="BL55" s="89">
        <f>データ!BN6</f>
        <v>107.27</v>
      </c>
      <c r="BM55" s="90"/>
      <c r="BN55" s="90"/>
      <c r="BO55" s="90"/>
      <c r="BP55" s="90"/>
      <c r="BQ55" s="90"/>
      <c r="BR55" s="90"/>
      <c r="BS55" s="90"/>
      <c r="BT55" s="90"/>
      <c r="BU55" s="90"/>
      <c r="BV55" s="90"/>
      <c r="BW55" s="90"/>
      <c r="BX55" s="90"/>
      <c r="BY55" s="90"/>
      <c r="BZ55" s="90"/>
      <c r="CA55" s="90"/>
      <c r="CB55" s="90"/>
      <c r="CC55" s="90"/>
      <c r="CD55" s="90"/>
      <c r="CE55" s="91"/>
      <c r="CF55" s="89">
        <f>データ!BO6</f>
        <v>112.57</v>
      </c>
      <c r="CG55" s="90"/>
      <c r="CH55" s="90"/>
      <c r="CI55" s="90"/>
      <c r="CJ55" s="90"/>
      <c r="CK55" s="90"/>
      <c r="CL55" s="90"/>
      <c r="CM55" s="90"/>
      <c r="CN55" s="90"/>
      <c r="CO55" s="90"/>
      <c r="CP55" s="90"/>
      <c r="CQ55" s="90"/>
      <c r="CR55" s="90"/>
      <c r="CS55" s="90"/>
      <c r="CT55" s="90"/>
      <c r="CU55" s="90"/>
      <c r="CV55" s="90"/>
      <c r="CW55" s="90"/>
      <c r="CX55" s="90"/>
      <c r="CY55" s="91"/>
      <c r="CZ55" s="89">
        <f>データ!BP6</f>
        <v>106.14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14.42</v>
      </c>
      <c r="ES55" s="90"/>
      <c r="ET55" s="90"/>
      <c r="EU55" s="90"/>
      <c r="EV55" s="90"/>
      <c r="EW55" s="90"/>
      <c r="EX55" s="90"/>
      <c r="EY55" s="90"/>
      <c r="EZ55" s="90"/>
      <c r="FA55" s="90"/>
      <c r="FB55" s="90"/>
      <c r="FC55" s="90"/>
      <c r="FD55" s="90"/>
      <c r="FE55" s="90"/>
      <c r="FF55" s="90"/>
      <c r="FG55" s="90"/>
      <c r="FH55" s="90"/>
      <c r="FI55" s="90"/>
      <c r="FJ55" s="90"/>
      <c r="FK55" s="91"/>
      <c r="FL55" s="89">
        <f>データ!BX6</f>
        <v>12.32</v>
      </c>
      <c r="FM55" s="90"/>
      <c r="FN55" s="90"/>
      <c r="FO55" s="90"/>
      <c r="FP55" s="90"/>
      <c r="FQ55" s="90"/>
      <c r="FR55" s="90"/>
      <c r="FS55" s="90"/>
      <c r="FT55" s="90"/>
      <c r="FU55" s="90"/>
      <c r="FV55" s="90"/>
      <c r="FW55" s="90"/>
      <c r="FX55" s="90"/>
      <c r="FY55" s="90"/>
      <c r="FZ55" s="90"/>
      <c r="GA55" s="90"/>
      <c r="GB55" s="90"/>
      <c r="GC55" s="90"/>
      <c r="GD55" s="90"/>
      <c r="GE55" s="91"/>
      <c r="GF55" s="89">
        <f>データ!BY6</f>
        <v>12.87</v>
      </c>
      <c r="GG55" s="90"/>
      <c r="GH55" s="90"/>
      <c r="GI55" s="90"/>
      <c r="GJ55" s="90"/>
      <c r="GK55" s="90"/>
      <c r="GL55" s="90"/>
      <c r="GM55" s="90"/>
      <c r="GN55" s="90"/>
      <c r="GO55" s="90"/>
      <c r="GP55" s="90"/>
      <c r="GQ55" s="90"/>
      <c r="GR55" s="90"/>
      <c r="GS55" s="90"/>
      <c r="GT55" s="90"/>
      <c r="GU55" s="90"/>
      <c r="GV55" s="90"/>
      <c r="GW55" s="90"/>
      <c r="GX55" s="90"/>
      <c r="GY55" s="91"/>
      <c r="GZ55" s="89">
        <f>データ!BZ6</f>
        <v>12.26</v>
      </c>
      <c r="HA55" s="90"/>
      <c r="HB55" s="90"/>
      <c r="HC55" s="90"/>
      <c r="HD55" s="90"/>
      <c r="HE55" s="90"/>
      <c r="HF55" s="90"/>
      <c r="HG55" s="90"/>
      <c r="HH55" s="90"/>
      <c r="HI55" s="90"/>
      <c r="HJ55" s="90"/>
      <c r="HK55" s="90"/>
      <c r="HL55" s="90"/>
      <c r="HM55" s="90"/>
      <c r="HN55" s="90"/>
      <c r="HO55" s="90"/>
      <c r="HP55" s="90"/>
      <c r="HQ55" s="90"/>
      <c r="HR55" s="90"/>
      <c r="HS55" s="91"/>
      <c r="HT55" s="89">
        <f>データ!CA6</f>
        <v>13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71.87</v>
      </c>
      <c r="JM55" s="90"/>
      <c r="JN55" s="90"/>
      <c r="JO55" s="90"/>
      <c r="JP55" s="90"/>
      <c r="JQ55" s="90"/>
      <c r="JR55" s="90"/>
      <c r="JS55" s="90"/>
      <c r="JT55" s="90"/>
      <c r="JU55" s="90"/>
      <c r="JV55" s="90"/>
      <c r="JW55" s="90"/>
      <c r="JX55" s="90"/>
      <c r="JY55" s="90"/>
      <c r="JZ55" s="90"/>
      <c r="KA55" s="90"/>
      <c r="KB55" s="90"/>
      <c r="KC55" s="90"/>
      <c r="KD55" s="90"/>
      <c r="KE55" s="91"/>
      <c r="KF55" s="89">
        <f>データ!CI6</f>
        <v>78.06</v>
      </c>
      <c r="KG55" s="90"/>
      <c r="KH55" s="90"/>
      <c r="KI55" s="90"/>
      <c r="KJ55" s="90"/>
      <c r="KK55" s="90"/>
      <c r="KL55" s="90"/>
      <c r="KM55" s="90"/>
      <c r="KN55" s="90"/>
      <c r="KO55" s="90"/>
      <c r="KP55" s="90"/>
      <c r="KQ55" s="90"/>
      <c r="KR55" s="90"/>
      <c r="KS55" s="90"/>
      <c r="KT55" s="90"/>
      <c r="KU55" s="90"/>
      <c r="KV55" s="90"/>
      <c r="KW55" s="90"/>
      <c r="KX55" s="90"/>
      <c r="KY55" s="91"/>
      <c r="KZ55" s="89">
        <f>データ!CJ6</f>
        <v>76.78</v>
      </c>
      <c r="LA55" s="90"/>
      <c r="LB55" s="90"/>
      <c r="LC55" s="90"/>
      <c r="LD55" s="90"/>
      <c r="LE55" s="90"/>
      <c r="LF55" s="90"/>
      <c r="LG55" s="90"/>
      <c r="LH55" s="90"/>
      <c r="LI55" s="90"/>
      <c r="LJ55" s="90"/>
      <c r="LK55" s="90"/>
      <c r="LL55" s="90"/>
      <c r="LM55" s="90"/>
      <c r="LN55" s="90"/>
      <c r="LO55" s="90"/>
      <c r="LP55" s="90"/>
      <c r="LQ55" s="90"/>
      <c r="LR55" s="90"/>
      <c r="LS55" s="91"/>
      <c r="LT55" s="89">
        <f>データ!CK6</f>
        <v>75.59</v>
      </c>
      <c r="LU55" s="90"/>
      <c r="LV55" s="90"/>
      <c r="LW55" s="90"/>
      <c r="LX55" s="90"/>
      <c r="LY55" s="90"/>
      <c r="LZ55" s="90"/>
      <c r="MA55" s="90"/>
      <c r="MB55" s="90"/>
      <c r="MC55" s="90"/>
      <c r="MD55" s="90"/>
      <c r="ME55" s="90"/>
      <c r="MF55" s="90"/>
      <c r="MG55" s="90"/>
      <c r="MH55" s="90"/>
      <c r="MI55" s="90"/>
      <c r="MJ55" s="90"/>
      <c r="MK55" s="90"/>
      <c r="ML55" s="90"/>
      <c r="MM55" s="91"/>
      <c r="MN55" s="89">
        <f>データ!CL6</f>
        <v>64.59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86.69</v>
      </c>
      <c r="OG55" s="90"/>
      <c r="OH55" s="90"/>
      <c r="OI55" s="90"/>
      <c r="OJ55" s="90"/>
      <c r="OK55" s="90"/>
      <c r="OL55" s="90"/>
      <c r="OM55" s="90"/>
      <c r="ON55" s="90"/>
      <c r="OO55" s="90"/>
      <c r="OP55" s="90"/>
      <c r="OQ55" s="90"/>
      <c r="OR55" s="90"/>
      <c r="OS55" s="90"/>
      <c r="OT55" s="90"/>
      <c r="OU55" s="90"/>
      <c r="OV55" s="90"/>
      <c r="OW55" s="90"/>
      <c r="OX55" s="90"/>
      <c r="OY55" s="91"/>
      <c r="OZ55" s="89">
        <f>データ!CT6</f>
        <v>86.69</v>
      </c>
      <c r="PA55" s="90"/>
      <c r="PB55" s="90"/>
      <c r="PC55" s="90"/>
      <c r="PD55" s="90"/>
      <c r="PE55" s="90"/>
      <c r="PF55" s="90"/>
      <c r="PG55" s="90"/>
      <c r="PH55" s="90"/>
      <c r="PI55" s="90"/>
      <c r="PJ55" s="90"/>
      <c r="PK55" s="90"/>
      <c r="PL55" s="90"/>
      <c r="PM55" s="90"/>
      <c r="PN55" s="90"/>
      <c r="PO55" s="90"/>
      <c r="PP55" s="90"/>
      <c r="PQ55" s="90"/>
      <c r="PR55" s="90"/>
      <c r="PS55" s="91"/>
      <c r="PT55" s="89">
        <f>データ!CU6</f>
        <v>86.69</v>
      </c>
      <c r="PU55" s="90"/>
      <c r="PV55" s="90"/>
      <c r="PW55" s="90"/>
      <c r="PX55" s="90"/>
      <c r="PY55" s="90"/>
      <c r="PZ55" s="90"/>
      <c r="QA55" s="90"/>
      <c r="QB55" s="90"/>
      <c r="QC55" s="90"/>
      <c r="QD55" s="90"/>
      <c r="QE55" s="90"/>
      <c r="QF55" s="90"/>
      <c r="QG55" s="90"/>
      <c r="QH55" s="90"/>
      <c r="QI55" s="90"/>
      <c r="QJ55" s="90"/>
      <c r="QK55" s="90"/>
      <c r="QL55" s="90"/>
      <c r="QM55" s="91"/>
      <c r="QN55" s="89">
        <f>データ!CV6</f>
        <v>88.63</v>
      </c>
      <c r="QO55" s="90"/>
      <c r="QP55" s="90"/>
      <c r="QQ55" s="90"/>
      <c r="QR55" s="90"/>
      <c r="QS55" s="90"/>
      <c r="QT55" s="90"/>
      <c r="QU55" s="90"/>
      <c r="QV55" s="90"/>
      <c r="QW55" s="90"/>
      <c r="QX55" s="90"/>
      <c r="QY55" s="90"/>
      <c r="QZ55" s="90"/>
      <c r="RA55" s="90"/>
      <c r="RB55" s="90"/>
      <c r="RC55" s="90"/>
      <c r="RD55" s="90"/>
      <c r="RE55" s="90"/>
      <c r="RF55" s="90"/>
      <c r="RG55" s="91"/>
      <c r="RH55" s="89">
        <f>データ!CW6</f>
        <v>71.11</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100"/>
      <c r="SN55" s="101"/>
      <c r="SO55" s="101"/>
      <c r="SP55" s="101"/>
      <c r="SQ55" s="101"/>
      <c r="SR55" s="101"/>
      <c r="SS55" s="101"/>
      <c r="ST55" s="101"/>
      <c r="SU55" s="101"/>
      <c r="SV55" s="101"/>
      <c r="SW55" s="101"/>
      <c r="SX55" s="101"/>
      <c r="SY55" s="101"/>
      <c r="SZ55" s="101"/>
      <c r="TA55" s="102"/>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105.06</v>
      </c>
      <c r="Y56" s="90"/>
      <c r="Z56" s="90"/>
      <c r="AA56" s="90"/>
      <c r="AB56" s="90"/>
      <c r="AC56" s="90"/>
      <c r="AD56" s="90"/>
      <c r="AE56" s="90"/>
      <c r="AF56" s="90"/>
      <c r="AG56" s="90"/>
      <c r="AH56" s="90"/>
      <c r="AI56" s="90"/>
      <c r="AJ56" s="90"/>
      <c r="AK56" s="90"/>
      <c r="AL56" s="90"/>
      <c r="AM56" s="90"/>
      <c r="AN56" s="90"/>
      <c r="AO56" s="90"/>
      <c r="AP56" s="90"/>
      <c r="AQ56" s="91"/>
      <c r="AR56" s="89">
        <f>データ!BR6</f>
        <v>106.98</v>
      </c>
      <c r="AS56" s="90"/>
      <c r="AT56" s="90"/>
      <c r="AU56" s="90"/>
      <c r="AV56" s="90"/>
      <c r="AW56" s="90"/>
      <c r="AX56" s="90"/>
      <c r="AY56" s="90"/>
      <c r="AZ56" s="90"/>
      <c r="BA56" s="90"/>
      <c r="BB56" s="90"/>
      <c r="BC56" s="90"/>
      <c r="BD56" s="90"/>
      <c r="BE56" s="90"/>
      <c r="BF56" s="90"/>
      <c r="BG56" s="90"/>
      <c r="BH56" s="90"/>
      <c r="BI56" s="90"/>
      <c r="BJ56" s="90"/>
      <c r="BK56" s="91"/>
      <c r="BL56" s="89">
        <f>データ!BS6</f>
        <v>103.06</v>
      </c>
      <c r="BM56" s="90"/>
      <c r="BN56" s="90"/>
      <c r="BO56" s="90"/>
      <c r="BP56" s="90"/>
      <c r="BQ56" s="90"/>
      <c r="BR56" s="90"/>
      <c r="BS56" s="90"/>
      <c r="BT56" s="90"/>
      <c r="BU56" s="90"/>
      <c r="BV56" s="90"/>
      <c r="BW56" s="90"/>
      <c r="BX56" s="90"/>
      <c r="BY56" s="90"/>
      <c r="BZ56" s="90"/>
      <c r="CA56" s="90"/>
      <c r="CB56" s="90"/>
      <c r="CC56" s="90"/>
      <c r="CD56" s="90"/>
      <c r="CE56" s="91"/>
      <c r="CF56" s="89">
        <f>データ!BT6</f>
        <v>100.74</v>
      </c>
      <c r="CG56" s="90"/>
      <c r="CH56" s="90"/>
      <c r="CI56" s="90"/>
      <c r="CJ56" s="90"/>
      <c r="CK56" s="90"/>
      <c r="CL56" s="90"/>
      <c r="CM56" s="90"/>
      <c r="CN56" s="90"/>
      <c r="CO56" s="90"/>
      <c r="CP56" s="90"/>
      <c r="CQ56" s="90"/>
      <c r="CR56" s="90"/>
      <c r="CS56" s="90"/>
      <c r="CT56" s="90"/>
      <c r="CU56" s="90"/>
      <c r="CV56" s="90"/>
      <c r="CW56" s="90"/>
      <c r="CX56" s="90"/>
      <c r="CY56" s="91"/>
      <c r="CZ56" s="89">
        <f>データ!BU6</f>
        <v>95.67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26.84</v>
      </c>
      <c r="ES56" s="90"/>
      <c r="ET56" s="90"/>
      <c r="EU56" s="90"/>
      <c r="EV56" s="90"/>
      <c r="EW56" s="90"/>
      <c r="EX56" s="90"/>
      <c r="EY56" s="90"/>
      <c r="EZ56" s="90"/>
      <c r="FA56" s="90"/>
      <c r="FB56" s="90"/>
      <c r="FC56" s="90"/>
      <c r="FD56" s="90"/>
      <c r="FE56" s="90"/>
      <c r="FF56" s="90"/>
      <c r="FG56" s="90"/>
      <c r="FH56" s="90"/>
      <c r="FI56" s="90"/>
      <c r="FJ56" s="90"/>
      <c r="FK56" s="91"/>
      <c r="FL56" s="89">
        <f>データ!CC6</f>
        <v>26.08</v>
      </c>
      <c r="FM56" s="90"/>
      <c r="FN56" s="90"/>
      <c r="FO56" s="90"/>
      <c r="FP56" s="90"/>
      <c r="FQ56" s="90"/>
      <c r="FR56" s="90"/>
      <c r="FS56" s="90"/>
      <c r="FT56" s="90"/>
      <c r="FU56" s="90"/>
      <c r="FV56" s="90"/>
      <c r="FW56" s="90"/>
      <c r="FX56" s="90"/>
      <c r="FY56" s="90"/>
      <c r="FZ56" s="90"/>
      <c r="GA56" s="90"/>
      <c r="GB56" s="90"/>
      <c r="GC56" s="90"/>
      <c r="GD56" s="90"/>
      <c r="GE56" s="91"/>
      <c r="GF56" s="89">
        <f>データ!CD6</f>
        <v>26.92</v>
      </c>
      <c r="GG56" s="90"/>
      <c r="GH56" s="90"/>
      <c r="GI56" s="90"/>
      <c r="GJ56" s="90"/>
      <c r="GK56" s="90"/>
      <c r="GL56" s="90"/>
      <c r="GM56" s="90"/>
      <c r="GN56" s="90"/>
      <c r="GO56" s="90"/>
      <c r="GP56" s="90"/>
      <c r="GQ56" s="90"/>
      <c r="GR56" s="90"/>
      <c r="GS56" s="90"/>
      <c r="GT56" s="90"/>
      <c r="GU56" s="90"/>
      <c r="GV56" s="90"/>
      <c r="GW56" s="90"/>
      <c r="GX56" s="90"/>
      <c r="GY56" s="91"/>
      <c r="GZ56" s="89">
        <f>データ!CE6</f>
        <v>27.33</v>
      </c>
      <c r="HA56" s="90"/>
      <c r="HB56" s="90"/>
      <c r="HC56" s="90"/>
      <c r="HD56" s="90"/>
      <c r="HE56" s="90"/>
      <c r="HF56" s="90"/>
      <c r="HG56" s="90"/>
      <c r="HH56" s="90"/>
      <c r="HI56" s="90"/>
      <c r="HJ56" s="90"/>
      <c r="HK56" s="90"/>
      <c r="HL56" s="90"/>
      <c r="HM56" s="90"/>
      <c r="HN56" s="90"/>
      <c r="HO56" s="90"/>
      <c r="HP56" s="90"/>
      <c r="HQ56" s="90"/>
      <c r="HR56" s="90"/>
      <c r="HS56" s="91"/>
      <c r="HT56" s="89">
        <f>データ!CF6</f>
        <v>27.25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40.89</v>
      </c>
      <c r="JM56" s="90"/>
      <c r="JN56" s="90"/>
      <c r="JO56" s="90"/>
      <c r="JP56" s="90"/>
      <c r="JQ56" s="90"/>
      <c r="JR56" s="90"/>
      <c r="JS56" s="90"/>
      <c r="JT56" s="90"/>
      <c r="JU56" s="90"/>
      <c r="JV56" s="90"/>
      <c r="JW56" s="90"/>
      <c r="JX56" s="90"/>
      <c r="JY56" s="90"/>
      <c r="JZ56" s="90"/>
      <c r="KA56" s="90"/>
      <c r="KB56" s="90"/>
      <c r="KC56" s="90"/>
      <c r="KD56" s="90"/>
      <c r="KE56" s="91"/>
      <c r="KF56" s="89">
        <f>データ!CN6</f>
        <v>41.59</v>
      </c>
      <c r="KG56" s="90"/>
      <c r="KH56" s="90"/>
      <c r="KI56" s="90"/>
      <c r="KJ56" s="90"/>
      <c r="KK56" s="90"/>
      <c r="KL56" s="90"/>
      <c r="KM56" s="90"/>
      <c r="KN56" s="90"/>
      <c r="KO56" s="90"/>
      <c r="KP56" s="90"/>
      <c r="KQ56" s="90"/>
      <c r="KR56" s="90"/>
      <c r="KS56" s="90"/>
      <c r="KT56" s="90"/>
      <c r="KU56" s="90"/>
      <c r="KV56" s="90"/>
      <c r="KW56" s="90"/>
      <c r="KX56" s="90"/>
      <c r="KY56" s="91"/>
      <c r="KZ56" s="89">
        <f>データ!CO6</f>
        <v>40.29</v>
      </c>
      <c r="LA56" s="90"/>
      <c r="LB56" s="90"/>
      <c r="LC56" s="90"/>
      <c r="LD56" s="90"/>
      <c r="LE56" s="90"/>
      <c r="LF56" s="90"/>
      <c r="LG56" s="90"/>
      <c r="LH56" s="90"/>
      <c r="LI56" s="90"/>
      <c r="LJ56" s="90"/>
      <c r="LK56" s="90"/>
      <c r="LL56" s="90"/>
      <c r="LM56" s="90"/>
      <c r="LN56" s="90"/>
      <c r="LO56" s="90"/>
      <c r="LP56" s="90"/>
      <c r="LQ56" s="90"/>
      <c r="LR56" s="90"/>
      <c r="LS56" s="91"/>
      <c r="LT56" s="89">
        <f>データ!CP6</f>
        <v>40.409999999999997</v>
      </c>
      <c r="LU56" s="90"/>
      <c r="LV56" s="90"/>
      <c r="LW56" s="90"/>
      <c r="LX56" s="90"/>
      <c r="LY56" s="90"/>
      <c r="LZ56" s="90"/>
      <c r="MA56" s="90"/>
      <c r="MB56" s="90"/>
      <c r="MC56" s="90"/>
      <c r="MD56" s="90"/>
      <c r="ME56" s="90"/>
      <c r="MF56" s="90"/>
      <c r="MG56" s="90"/>
      <c r="MH56" s="90"/>
      <c r="MI56" s="90"/>
      <c r="MJ56" s="90"/>
      <c r="MK56" s="90"/>
      <c r="ML56" s="90"/>
      <c r="MM56" s="91"/>
      <c r="MN56" s="89">
        <f>データ!CQ6</f>
        <v>41.58</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61.76</v>
      </c>
      <c r="OG56" s="90"/>
      <c r="OH56" s="90"/>
      <c r="OI56" s="90"/>
      <c r="OJ56" s="90"/>
      <c r="OK56" s="90"/>
      <c r="OL56" s="90"/>
      <c r="OM56" s="90"/>
      <c r="ON56" s="90"/>
      <c r="OO56" s="90"/>
      <c r="OP56" s="90"/>
      <c r="OQ56" s="90"/>
      <c r="OR56" s="90"/>
      <c r="OS56" s="90"/>
      <c r="OT56" s="90"/>
      <c r="OU56" s="90"/>
      <c r="OV56" s="90"/>
      <c r="OW56" s="90"/>
      <c r="OX56" s="90"/>
      <c r="OY56" s="91"/>
      <c r="OZ56" s="89">
        <f>データ!CY6</f>
        <v>62.75</v>
      </c>
      <c r="PA56" s="90"/>
      <c r="PB56" s="90"/>
      <c r="PC56" s="90"/>
      <c r="PD56" s="90"/>
      <c r="PE56" s="90"/>
      <c r="PF56" s="90"/>
      <c r="PG56" s="90"/>
      <c r="PH56" s="90"/>
      <c r="PI56" s="90"/>
      <c r="PJ56" s="90"/>
      <c r="PK56" s="90"/>
      <c r="PL56" s="90"/>
      <c r="PM56" s="90"/>
      <c r="PN56" s="90"/>
      <c r="PO56" s="90"/>
      <c r="PP56" s="90"/>
      <c r="PQ56" s="90"/>
      <c r="PR56" s="90"/>
      <c r="PS56" s="91"/>
      <c r="PT56" s="89">
        <f>データ!CZ6</f>
        <v>61.99</v>
      </c>
      <c r="PU56" s="90"/>
      <c r="PV56" s="90"/>
      <c r="PW56" s="90"/>
      <c r="PX56" s="90"/>
      <c r="PY56" s="90"/>
      <c r="PZ56" s="90"/>
      <c r="QA56" s="90"/>
      <c r="QB56" s="90"/>
      <c r="QC56" s="90"/>
      <c r="QD56" s="90"/>
      <c r="QE56" s="90"/>
      <c r="QF56" s="90"/>
      <c r="QG56" s="90"/>
      <c r="QH56" s="90"/>
      <c r="QI56" s="90"/>
      <c r="QJ56" s="90"/>
      <c r="QK56" s="90"/>
      <c r="QL56" s="90"/>
      <c r="QM56" s="91"/>
      <c r="QN56" s="89">
        <f>データ!DA6</f>
        <v>62.26</v>
      </c>
      <c r="QO56" s="90"/>
      <c r="QP56" s="90"/>
      <c r="QQ56" s="90"/>
      <c r="QR56" s="90"/>
      <c r="QS56" s="90"/>
      <c r="QT56" s="90"/>
      <c r="QU56" s="90"/>
      <c r="QV56" s="90"/>
      <c r="QW56" s="90"/>
      <c r="QX56" s="90"/>
      <c r="QY56" s="90"/>
      <c r="QZ56" s="90"/>
      <c r="RA56" s="90"/>
      <c r="RB56" s="90"/>
      <c r="RC56" s="90"/>
      <c r="RD56" s="90"/>
      <c r="RE56" s="90"/>
      <c r="RF56" s="90"/>
      <c r="RG56" s="91"/>
      <c r="RH56" s="89">
        <f>データ!DB6</f>
        <v>63.81</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100"/>
      <c r="SN56" s="101"/>
      <c r="SO56" s="101"/>
      <c r="SP56" s="101"/>
      <c r="SQ56" s="101"/>
      <c r="SR56" s="101"/>
      <c r="SS56" s="101"/>
      <c r="ST56" s="101"/>
      <c r="SU56" s="101"/>
      <c r="SV56" s="101"/>
      <c r="SW56" s="101"/>
      <c r="SX56" s="101"/>
      <c r="SY56" s="101"/>
      <c r="SZ56" s="101"/>
      <c r="TA56" s="102"/>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100"/>
      <c r="SN57" s="101"/>
      <c r="SO57" s="101"/>
      <c r="SP57" s="101"/>
      <c r="SQ57" s="101"/>
      <c r="SR57" s="101"/>
      <c r="SS57" s="101"/>
      <c r="ST57" s="101"/>
      <c r="SU57" s="101"/>
      <c r="SV57" s="101"/>
      <c r="SW57" s="101"/>
      <c r="SX57" s="101"/>
      <c r="SY57" s="101"/>
      <c r="SZ57" s="101"/>
      <c r="TA57" s="102"/>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0"/>
      <c r="SN58" s="101"/>
      <c r="SO58" s="101"/>
      <c r="SP58" s="101"/>
      <c r="SQ58" s="101"/>
      <c r="SR58" s="101"/>
      <c r="SS58" s="101"/>
      <c r="ST58" s="101"/>
      <c r="SU58" s="101"/>
      <c r="SV58" s="101"/>
      <c r="SW58" s="101"/>
      <c r="SX58" s="101"/>
      <c r="SY58" s="101"/>
      <c r="SZ58" s="101"/>
      <c r="TA58" s="102"/>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0"/>
      <c r="SN59" s="101"/>
      <c r="SO59" s="101"/>
      <c r="SP59" s="101"/>
      <c r="SQ59" s="101"/>
      <c r="SR59" s="101"/>
      <c r="SS59" s="101"/>
      <c r="ST59" s="101"/>
      <c r="SU59" s="101"/>
      <c r="SV59" s="101"/>
      <c r="SW59" s="101"/>
      <c r="SX59" s="101"/>
      <c r="SY59" s="101"/>
      <c r="SZ59" s="101"/>
      <c r="TA59" s="102"/>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0"/>
      <c r="SN60" s="101"/>
      <c r="SO60" s="101"/>
      <c r="SP60" s="101"/>
      <c r="SQ60" s="101"/>
      <c r="SR60" s="101"/>
      <c r="SS60" s="101"/>
      <c r="ST60" s="101"/>
      <c r="SU60" s="101"/>
      <c r="SV60" s="101"/>
      <c r="SW60" s="101"/>
      <c r="SX60" s="101"/>
      <c r="SY60" s="101"/>
      <c r="SZ60" s="101"/>
      <c r="TA60" s="102"/>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0"/>
      <c r="SN61" s="101"/>
      <c r="SO61" s="101"/>
      <c r="SP61" s="101"/>
      <c r="SQ61" s="101"/>
      <c r="SR61" s="101"/>
      <c r="SS61" s="101"/>
      <c r="ST61" s="101"/>
      <c r="SU61" s="101"/>
      <c r="SV61" s="101"/>
      <c r="SW61" s="101"/>
      <c r="SX61" s="101"/>
      <c r="SY61" s="101"/>
      <c r="SZ61" s="101"/>
      <c r="TA61" s="102"/>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100"/>
      <c r="SN62" s="101"/>
      <c r="SO62" s="101"/>
      <c r="SP62" s="101"/>
      <c r="SQ62" s="101"/>
      <c r="SR62" s="101"/>
      <c r="SS62" s="101"/>
      <c r="ST62" s="101"/>
      <c r="SU62" s="101"/>
      <c r="SV62" s="101"/>
      <c r="SW62" s="101"/>
      <c r="SX62" s="101"/>
      <c r="SY62" s="101"/>
      <c r="SZ62" s="101"/>
      <c r="TA62" s="102"/>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100"/>
      <c r="SN63" s="101"/>
      <c r="SO63" s="101"/>
      <c r="SP63" s="101"/>
      <c r="SQ63" s="101"/>
      <c r="SR63" s="101"/>
      <c r="SS63" s="101"/>
      <c r="ST63" s="101"/>
      <c r="SU63" s="101"/>
      <c r="SV63" s="101"/>
      <c r="SW63" s="101"/>
      <c r="SX63" s="101"/>
      <c r="SY63" s="101"/>
      <c r="SZ63" s="101"/>
      <c r="TA63" s="102"/>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0"/>
      <c r="SN64" s="101"/>
      <c r="SO64" s="101"/>
      <c r="SP64" s="101"/>
      <c r="SQ64" s="101"/>
      <c r="SR64" s="101"/>
      <c r="SS64" s="101"/>
      <c r="ST64" s="101"/>
      <c r="SU64" s="101"/>
      <c r="SV64" s="101"/>
      <c r="SW64" s="101"/>
      <c r="SX64" s="101"/>
      <c r="SY64" s="101"/>
      <c r="SZ64" s="101"/>
      <c r="TA64" s="102"/>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103"/>
      <c r="SN65" s="104"/>
      <c r="SO65" s="104"/>
      <c r="SP65" s="104"/>
      <c r="SQ65" s="104"/>
      <c r="SR65" s="104"/>
      <c r="SS65" s="104"/>
      <c r="ST65" s="104"/>
      <c r="SU65" s="104"/>
      <c r="SV65" s="104"/>
      <c r="SW65" s="104"/>
      <c r="SX65" s="104"/>
      <c r="SY65" s="104"/>
      <c r="SZ65" s="104"/>
      <c r="TA65" s="105"/>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107</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42.9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42.73</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41.65</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43.31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45.31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75.77</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75.77</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75.87</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56.62</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56.58</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0.08</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57.11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57.57</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57.63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58.13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59.87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51.87</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52.33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53.69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56.59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0.28000000000000003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0.77</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37</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38</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DeXVcvagZYA402QhxDofoEZ/NVWHlvtWwDvkUMweTeKEDPNEyfUol6uI9bbLoP7dicNpVZ998bJ/SH4XiR9yg==" saltValue="ZejC4kOPuM2gcyDp6EubA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41</v>
      </c>
      <c r="B3" s="29" t="s">
        <v>42</v>
      </c>
      <c r="C3" s="29" t="s">
        <v>43</v>
      </c>
      <c r="D3" s="29" t="s">
        <v>44</v>
      </c>
      <c r="E3" s="29" t="s">
        <v>45</v>
      </c>
      <c r="F3" s="29" t="s">
        <v>46</v>
      </c>
      <c r="G3" s="29" t="s">
        <v>47</v>
      </c>
      <c r="H3" s="152" t="s">
        <v>48</v>
      </c>
      <c r="I3" s="153"/>
      <c r="J3" s="153"/>
      <c r="K3" s="153"/>
      <c r="L3" s="153"/>
      <c r="M3" s="153"/>
      <c r="N3" s="153"/>
      <c r="O3" s="153"/>
      <c r="P3" s="153"/>
      <c r="Q3" s="153"/>
      <c r="R3" s="153"/>
      <c r="S3" s="153"/>
      <c r="T3" s="156" t="s">
        <v>49</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26</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15">
      <c r="A4" s="28" t="s">
        <v>50</v>
      </c>
      <c r="B4" s="30"/>
      <c r="C4" s="30"/>
      <c r="D4" s="30"/>
      <c r="E4" s="30"/>
      <c r="F4" s="30"/>
      <c r="G4" s="30"/>
      <c r="H4" s="154"/>
      <c r="I4" s="155"/>
      <c r="J4" s="155"/>
      <c r="K4" s="155"/>
      <c r="L4" s="155"/>
      <c r="M4" s="155"/>
      <c r="N4" s="155"/>
      <c r="O4" s="155"/>
      <c r="P4" s="155"/>
      <c r="Q4" s="155"/>
      <c r="R4" s="155"/>
      <c r="S4" s="155"/>
      <c r="T4" s="151" t="s">
        <v>51</v>
      </c>
      <c r="U4" s="151"/>
      <c r="V4" s="151"/>
      <c r="W4" s="151"/>
      <c r="X4" s="151"/>
      <c r="Y4" s="151"/>
      <c r="Z4" s="151"/>
      <c r="AA4" s="151"/>
      <c r="AB4" s="151"/>
      <c r="AC4" s="151"/>
      <c r="AD4" s="151"/>
      <c r="AE4" s="151" t="s">
        <v>52</v>
      </c>
      <c r="AF4" s="151"/>
      <c r="AG4" s="151"/>
      <c r="AH4" s="151"/>
      <c r="AI4" s="151"/>
      <c r="AJ4" s="151"/>
      <c r="AK4" s="151"/>
      <c r="AL4" s="151"/>
      <c r="AM4" s="151"/>
      <c r="AN4" s="151"/>
      <c r="AO4" s="151"/>
      <c r="AP4" s="151" t="s">
        <v>53</v>
      </c>
      <c r="AQ4" s="151"/>
      <c r="AR4" s="151"/>
      <c r="AS4" s="151"/>
      <c r="AT4" s="151"/>
      <c r="AU4" s="151"/>
      <c r="AV4" s="151"/>
      <c r="AW4" s="151"/>
      <c r="AX4" s="151"/>
      <c r="AY4" s="151"/>
      <c r="AZ4" s="151"/>
      <c r="BA4" s="151" t="s">
        <v>54</v>
      </c>
      <c r="BB4" s="151"/>
      <c r="BC4" s="151"/>
      <c r="BD4" s="151"/>
      <c r="BE4" s="151"/>
      <c r="BF4" s="151"/>
      <c r="BG4" s="151"/>
      <c r="BH4" s="151"/>
      <c r="BI4" s="151"/>
      <c r="BJ4" s="151"/>
      <c r="BK4" s="151"/>
      <c r="BL4" s="151" t="s">
        <v>55</v>
      </c>
      <c r="BM4" s="151"/>
      <c r="BN4" s="151"/>
      <c r="BO4" s="151"/>
      <c r="BP4" s="151"/>
      <c r="BQ4" s="151"/>
      <c r="BR4" s="151"/>
      <c r="BS4" s="151"/>
      <c r="BT4" s="151"/>
      <c r="BU4" s="151"/>
      <c r="BV4" s="151"/>
      <c r="BW4" s="151" t="s">
        <v>56</v>
      </c>
      <c r="BX4" s="151"/>
      <c r="BY4" s="151"/>
      <c r="BZ4" s="151"/>
      <c r="CA4" s="151"/>
      <c r="CB4" s="151"/>
      <c r="CC4" s="151"/>
      <c r="CD4" s="151"/>
      <c r="CE4" s="151"/>
      <c r="CF4" s="151"/>
      <c r="CG4" s="151"/>
      <c r="CH4" s="151" t="s">
        <v>57</v>
      </c>
      <c r="CI4" s="151"/>
      <c r="CJ4" s="151"/>
      <c r="CK4" s="151"/>
      <c r="CL4" s="151"/>
      <c r="CM4" s="151"/>
      <c r="CN4" s="151"/>
      <c r="CO4" s="151"/>
      <c r="CP4" s="151"/>
      <c r="CQ4" s="151"/>
      <c r="CR4" s="151"/>
      <c r="CS4" s="151" t="s">
        <v>58</v>
      </c>
      <c r="CT4" s="151"/>
      <c r="CU4" s="151"/>
      <c r="CV4" s="151"/>
      <c r="CW4" s="151"/>
      <c r="CX4" s="151"/>
      <c r="CY4" s="151"/>
      <c r="CZ4" s="151"/>
      <c r="DA4" s="151"/>
      <c r="DB4" s="151"/>
      <c r="DC4" s="151"/>
      <c r="DD4" s="151" t="s">
        <v>59</v>
      </c>
      <c r="DE4" s="151"/>
      <c r="DF4" s="151"/>
      <c r="DG4" s="151"/>
      <c r="DH4" s="151"/>
      <c r="DI4" s="151"/>
      <c r="DJ4" s="151"/>
      <c r="DK4" s="151"/>
      <c r="DL4" s="151"/>
      <c r="DM4" s="151"/>
      <c r="DN4" s="151"/>
      <c r="DO4" s="151" t="s">
        <v>60</v>
      </c>
      <c r="DP4" s="151"/>
      <c r="DQ4" s="151"/>
      <c r="DR4" s="151"/>
      <c r="DS4" s="151"/>
      <c r="DT4" s="151"/>
      <c r="DU4" s="151"/>
      <c r="DV4" s="151"/>
      <c r="DW4" s="151"/>
      <c r="DX4" s="151"/>
      <c r="DY4" s="151"/>
      <c r="DZ4" s="151" t="s">
        <v>61</v>
      </c>
      <c r="EA4" s="151"/>
      <c r="EB4" s="151"/>
      <c r="EC4" s="151"/>
      <c r="ED4" s="151"/>
      <c r="EE4" s="151"/>
      <c r="EF4" s="151"/>
      <c r="EG4" s="151"/>
      <c r="EH4" s="151"/>
      <c r="EI4" s="151"/>
      <c r="EJ4" s="151"/>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98.61</v>
      </c>
      <c r="U6" s="35">
        <f>U7</f>
        <v>107.91</v>
      </c>
      <c r="V6" s="35">
        <f>V7</f>
        <v>107.27</v>
      </c>
      <c r="W6" s="35">
        <f>W7</f>
        <v>112.22</v>
      </c>
      <c r="X6" s="35">
        <f t="shared" si="3"/>
        <v>111.82</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351.67</v>
      </c>
      <c r="AQ6" s="35">
        <f>AQ7</f>
        <v>411.9</v>
      </c>
      <c r="AR6" s="35">
        <f>AR7</f>
        <v>585.27</v>
      </c>
      <c r="AS6" s="35">
        <f>AS7</f>
        <v>708.4</v>
      </c>
      <c r="AT6" s="35">
        <f t="shared" si="3"/>
        <v>381.55</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259.97000000000003</v>
      </c>
      <c r="BB6" s="35">
        <f>BB7</f>
        <v>248.65</v>
      </c>
      <c r="BC6" s="35">
        <f>BC7</f>
        <v>227.38</v>
      </c>
      <c r="BD6" s="35">
        <f>BD7</f>
        <v>229.01</v>
      </c>
      <c r="BE6" s="35">
        <f t="shared" si="3"/>
        <v>263.87</v>
      </c>
      <c r="BF6" s="35">
        <f t="shared" si="3"/>
        <v>193.85</v>
      </c>
      <c r="BG6" s="35">
        <f t="shared" si="3"/>
        <v>204.31</v>
      </c>
      <c r="BH6" s="35">
        <f t="shared" si="3"/>
        <v>214.2</v>
      </c>
      <c r="BI6" s="35">
        <f t="shared" si="3"/>
        <v>242.32</v>
      </c>
      <c r="BJ6" s="35">
        <f t="shared" si="3"/>
        <v>256.39999999999998</v>
      </c>
      <c r="BK6" s="33" t="str">
        <f>IF(BK7="-","【-】","【"&amp;SUBSTITUTE(TEXT(BK7,"#,##0.00"),"-","△")&amp;"】")</f>
        <v>【233.74】</v>
      </c>
      <c r="BL6" s="35">
        <f t="shared" si="3"/>
        <v>98.07</v>
      </c>
      <c r="BM6" s="35">
        <f>BM7</f>
        <v>110.61</v>
      </c>
      <c r="BN6" s="35">
        <f>BN7</f>
        <v>107.27</v>
      </c>
      <c r="BO6" s="35">
        <f>BO7</f>
        <v>112.57</v>
      </c>
      <c r="BP6" s="35">
        <f t="shared" si="3"/>
        <v>106.14</v>
      </c>
      <c r="BQ6" s="35">
        <f t="shared" si="3"/>
        <v>105.06</v>
      </c>
      <c r="BR6" s="35">
        <f t="shared" si="3"/>
        <v>106.98</v>
      </c>
      <c r="BS6" s="35">
        <f t="shared" si="3"/>
        <v>103.06</v>
      </c>
      <c r="BT6" s="35">
        <f t="shared" si="3"/>
        <v>100.74</v>
      </c>
      <c r="BU6" s="35">
        <f t="shared" si="3"/>
        <v>95.67</v>
      </c>
      <c r="BV6" s="33" t="str">
        <f>IF(BV7="-","【-】","【"&amp;SUBSTITUTE(TEXT(BV7,"#,##0.00"),"-","△")&amp;"】")</f>
        <v>【106.87】</v>
      </c>
      <c r="BW6" s="35">
        <f t="shared" si="3"/>
        <v>14.42</v>
      </c>
      <c r="BX6" s="35">
        <f>BX7</f>
        <v>12.32</v>
      </c>
      <c r="BY6" s="35">
        <f>BY7</f>
        <v>12.87</v>
      </c>
      <c r="BZ6" s="35">
        <f>BZ7</f>
        <v>12.26</v>
      </c>
      <c r="CA6" s="35">
        <f t="shared" si="3"/>
        <v>13</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71.87</v>
      </c>
      <c r="CI6" s="35">
        <f>CI7</f>
        <v>78.06</v>
      </c>
      <c r="CJ6" s="35">
        <f>CJ7</f>
        <v>76.78</v>
      </c>
      <c r="CK6" s="35">
        <f>CK7</f>
        <v>75.59</v>
      </c>
      <c r="CL6" s="35">
        <f t="shared" si="5"/>
        <v>64.59</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86.69</v>
      </c>
      <c r="CT6" s="35">
        <f>CT7</f>
        <v>86.69</v>
      </c>
      <c r="CU6" s="35">
        <f>CU7</f>
        <v>86.69</v>
      </c>
      <c r="CV6" s="35">
        <f>CV7</f>
        <v>88.63</v>
      </c>
      <c r="CW6" s="35">
        <f t="shared" si="6"/>
        <v>71.11</v>
      </c>
      <c r="CX6" s="35">
        <f t="shared" si="6"/>
        <v>61.76</v>
      </c>
      <c r="CY6" s="35">
        <f t="shared" si="6"/>
        <v>62.75</v>
      </c>
      <c r="CZ6" s="35">
        <f t="shared" si="6"/>
        <v>61.99</v>
      </c>
      <c r="DA6" s="35">
        <f t="shared" si="6"/>
        <v>62.26</v>
      </c>
      <c r="DB6" s="35">
        <f t="shared" si="6"/>
        <v>63.81</v>
      </c>
      <c r="DC6" s="33" t="str">
        <f>IF(DC7="-","【-】","【"&amp;SUBSTITUTE(TEXT(DC7,"#,##0.00"),"-","△")&amp;"】")</f>
        <v>【75.85】</v>
      </c>
      <c r="DD6" s="35">
        <f t="shared" ref="DD6:DM6" si="7">DD7</f>
        <v>42.9</v>
      </c>
      <c r="DE6" s="35">
        <f>DE7</f>
        <v>42.73</v>
      </c>
      <c r="DF6" s="35">
        <f>DF7</f>
        <v>41.65</v>
      </c>
      <c r="DG6" s="35">
        <f>DG7</f>
        <v>43.31</v>
      </c>
      <c r="DH6" s="35">
        <f t="shared" si="7"/>
        <v>45.31</v>
      </c>
      <c r="DI6" s="35">
        <f t="shared" si="7"/>
        <v>57.11</v>
      </c>
      <c r="DJ6" s="35">
        <f t="shared" si="7"/>
        <v>57.57</v>
      </c>
      <c r="DK6" s="35">
        <f t="shared" si="7"/>
        <v>57.63</v>
      </c>
      <c r="DL6" s="35">
        <f t="shared" si="7"/>
        <v>58.13</v>
      </c>
      <c r="DM6" s="35">
        <f t="shared" si="7"/>
        <v>59.87</v>
      </c>
      <c r="DN6" s="33" t="str">
        <f>IF(DN7="-","【-】","【"&amp;SUBSTITUTE(TEXT(DN7,"#,##0.00"),"-","△")&amp;"】")</f>
        <v>【61.17】</v>
      </c>
      <c r="DO6" s="35">
        <f t="shared" ref="DO6:DX6" si="8">DO7</f>
        <v>75.77</v>
      </c>
      <c r="DP6" s="35">
        <f>DP7</f>
        <v>75.77</v>
      </c>
      <c r="DQ6" s="35">
        <f>DQ7</f>
        <v>75.87</v>
      </c>
      <c r="DR6" s="35">
        <f>DR7</f>
        <v>56.62</v>
      </c>
      <c r="DS6" s="35">
        <f t="shared" si="8"/>
        <v>56.58</v>
      </c>
      <c r="DT6" s="35">
        <f t="shared" si="8"/>
        <v>51.87</v>
      </c>
      <c r="DU6" s="35">
        <f t="shared" si="8"/>
        <v>52.33</v>
      </c>
      <c r="DV6" s="35">
        <f t="shared" si="8"/>
        <v>52.35</v>
      </c>
      <c r="DW6" s="35">
        <f t="shared" si="8"/>
        <v>53.69</v>
      </c>
      <c r="DX6" s="35">
        <f t="shared" si="8"/>
        <v>56.59</v>
      </c>
      <c r="DY6" s="33" t="str">
        <f>IF(DY7="-","【-】","【"&amp;SUBSTITUTE(TEXT(DY7,"#,##0.00"),"-","△")&amp;"】")</f>
        <v>【49.58】</v>
      </c>
      <c r="DZ6" s="35">
        <f t="shared" ref="DZ6:EI6" si="9">DZ7</f>
        <v>0.08</v>
      </c>
      <c r="EA6" s="35">
        <f>EA7</f>
        <v>0</v>
      </c>
      <c r="EB6" s="35">
        <f>EB7</f>
        <v>0</v>
      </c>
      <c r="EC6" s="35">
        <f>EC7</f>
        <v>0</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15">
      <c r="A7"/>
      <c r="B7" s="37" t="s">
        <v>88</v>
      </c>
      <c r="C7" s="37" t="s">
        <v>89</v>
      </c>
      <c r="D7" s="37" t="s">
        <v>90</v>
      </c>
      <c r="E7" s="37" t="s">
        <v>91</v>
      </c>
      <c r="F7" s="37" t="s">
        <v>92</v>
      </c>
      <c r="G7" s="37" t="s">
        <v>93</v>
      </c>
      <c r="H7" s="37" t="s">
        <v>94</v>
      </c>
      <c r="I7" s="37" t="s">
        <v>95</v>
      </c>
      <c r="J7" s="37" t="s">
        <v>96</v>
      </c>
      <c r="K7" s="38">
        <v>117000</v>
      </c>
      <c r="L7" s="37" t="s">
        <v>97</v>
      </c>
      <c r="M7" s="38">
        <v>1</v>
      </c>
      <c r="N7" s="38">
        <v>75569</v>
      </c>
      <c r="O7" s="39" t="s">
        <v>98</v>
      </c>
      <c r="P7" s="39">
        <v>71.900000000000006</v>
      </c>
      <c r="Q7" s="38">
        <v>6</v>
      </c>
      <c r="R7" s="38">
        <v>83200</v>
      </c>
      <c r="S7" s="37" t="s">
        <v>99</v>
      </c>
      <c r="T7" s="40">
        <v>98.61</v>
      </c>
      <c r="U7" s="40">
        <v>107.91</v>
      </c>
      <c r="V7" s="40">
        <v>107.27</v>
      </c>
      <c r="W7" s="40">
        <v>112.22</v>
      </c>
      <c r="X7" s="40">
        <v>111.82</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351.67</v>
      </c>
      <c r="AQ7" s="40">
        <v>411.9</v>
      </c>
      <c r="AR7" s="40">
        <v>585.27</v>
      </c>
      <c r="AS7" s="40">
        <v>708.4</v>
      </c>
      <c r="AT7" s="40">
        <v>381.55</v>
      </c>
      <c r="AU7" s="40">
        <v>655.75</v>
      </c>
      <c r="AV7" s="40">
        <v>578.19000000000005</v>
      </c>
      <c r="AW7" s="40">
        <v>638.35</v>
      </c>
      <c r="AX7" s="40">
        <v>521.36</v>
      </c>
      <c r="AY7" s="40">
        <v>549.66999999999996</v>
      </c>
      <c r="AZ7" s="40">
        <v>473</v>
      </c>
      <c r="BA7" s="40">
        <v>259.97000000000003</v>
      </c>
      <c r="BB7" s="40">
        <v>248.65</v>
      </c>
      <c r="BC7" s="40">
        <v>227.38</v>
      </c>
      <c r="BD7" s="40">
        <v>229.01</v>
      </c>
      <c r="BE7" s="40">
        <v>263.87</v>
      </c>
      <c r="BF7" s="40">
        <v>193.85</v>
      </c>
      <c r="BG7" s="40">
        <v>204.31</v>
      </c>
      <c r="BH7" s="40">
        <v>214.2</v>
      </c>
      <c r="BI7" s="40">
        <v>242.32</v>
      </c>
      <c r="BJ7" s="40">
        <v>256.39999999999998</v>
      </c>
      <c r="BK7" s="40">
        <v>233.74</v>
      </c>
      <c r="BL7" s="40">
        <v>98.07</v>
      </c>
      <c r="BM7" s="40">
        <v>110.61</v>
      </c>
      <c r="BN7" s="40">
        <v>107.27</v>
      </c>
      <c r="BO7" s="40">
        <v>112.57</v>
      </c>
      <c r="BP7" s="40">
        <v>106.14</v>
      </c>
      <c r="BQ7" s="40">
        <v>105.06</v>
      </c>
      <c r="BR7" s="40">
        <v>106.98</v>
      </c>
      <c r="BS7" s="40">
        <v>103.06</v>
      </c>
      <c r="BT7" s="40">
        <v>100.74</v>
      </c>
      <c r="BU7" s="40">
        <v>95.67</v>
      </c>
      <c r="BV7" s="40">
        <v>106.87</v>
      </c>
      <c r="BW7" s="40">
        <v>14.42</v>
      </c>
      <c r="BX7" s="40">
        <v>12.32</v>
      </c>
      <c r="BY7" s="40">
        <v>12.87</v>
      </c>
      <c r="BZ7" s="40">
        <v>12.26</v>
      </c>
      <c r="CA7" s="40">
        <v>13</v>
      </c>
      <c r="CB7" s="40">
        <v>26.84</v>
      </c>
      <c r="CC7" s="40">
        <v>26.08</v>
      </c>
      <c r="CD7" s="40">
        <v>26.92</v>
      </c>
      <c r="CE7" s="40">
        <v>27.33</v>
      </c>
      <c r="CF7" s="40">
        <v>27.25</v>
      </c>
      <c r="CG7" s="40">
        <v>20.260000000000002</v>
      </c>
      <c r="CH7" s="40">
        <v>71.87</v>
      </c>
      <c r="CI7" s="40">
        <v>78.06</v>
      </c>
      <c r="CJ7" s="40">
        <v>76.78</v>
      </c>
      <c r="CK7" s="40">
        <v>75.59</v>
      </c>
      <c r="CL7" s="40">
        <v>64.59</v>
      </c>
      <c r="CM7" s="40">
        <v>40.89</v>
      </c>
      <c r="CN7" s="40">
        <v>41.59</v>
      </c>
      <c r="CO7" s="40">
        <v>40.29</v>
      </c>
      <c r="CP7" s="40">
        <v>40.409999999999997</v>
      </c>
      <c r="CQ7" s="40">
        <v>41.58</v>
      </c>
      <c r="CR7" s="40">
        <v>53.19</v>
      </c>
      <c r="CS7" s="40">
        <v>86.69</v>
      </c>
      <c r="CT7" s="40">
        <v>86.69</v>
      </c>
      <c r="CU7" s="40">
        <v>86.69</v>
      </c>
      <c r="CV7" s="40">
        <v>88.63</v>
      </c>
      <c r="CW7" s="40">
        <v>71.11</v>
      </c>
      <c r="CX7" s="40">
        <v>61.76</v>
      </c>
      <c r="CY7" s="40">
        <v>62.75</v>
      </c>
      <c r="CZ7" s="40">
        <v>61.99</v>
      </c>
      <c r="DA7" s="40">
        <v>62.26</v>
      </c>
      <c r="DB7" s="40">
        <v>63.81</v>
      </c>
      <c r="DC7" s="40">
        <v>75.849999999999994</v>
      </c>
      <c r="DD7" s="40">
        <v>42.9</v>
      </c>
      <c r="DE7" s="40">
        <v>42.73</v>
      </c>
      <c r="DF7" s="40">
        <v>41.65</v>
      </c>
      <c r="DG7" s="40">
        <v>43.31</v>
      </c>
      <c r="DH7" s="40">
        <v>45.31</v>
      </c>
      <c r="DI7" s="40">
        <v>57.11</v>
      </c>
      <c r="DJ7" s="40">
        <v>57.57</v>
      </c>
      <c r="DK7" s="40">
        <v>57.63</v>
      </c>
      <c r="DL7" s="40">
        <v>58.13</v>
      </c>
      <c r="DM7" s="40">
        <v>59.87</v>
      </c>
      <c r="DN7" s="40">
        <v>61.17</v>
      </c>
      <c r="DO7" s="40">
        <v>75.77</v>
      </c>
      <c r="DP7" s="40">
        <v>75.77</v>
      </c>
      <c r="DQ7" s="40">
        <v>75.87</v>
      </c>
      <c r="DR7" s="40">
        <v>56.62</v>
      </c>
      <c r="DS7" s="40">
        <v>56.58</v>
      </c>
      <c r="DT7" s="40">
        <v>51.87</v>
      </c>
      <c r="DU7" s="40">
        <v>52.33</v>
      </c>
      <c r="DV7" s="40">
        <v>52.35</v>
      </c>
      <c r="DW7" s="40">
        <v>53.69</v>
      </c>
      <c r="DX7" s="40">
        <v>56.59</v>
      </c>
      <c r="DY7" s="40">
        <v>49.58</v>
      </c>
      <c r="DZ7" s="40">
        <v>0.08</v>
      </c>
      <c r="EA7" s="40">
        <v>0</v>
      </c>
      <c r="EB7" s="40">
        <v>0</v>
      </c>
      <c r="EC7" s="40">
        <v>0</v>
      </c>
      <c r="ED7" s="40">
        <v>0</v>
      </c>
      <c r="EE7" s="40">
        <v>0.28000000000000003</v>
      </c>
      <c r="EF7" s="40">
        <v>0.77</v>
      </c>
      <c r="EG7" s="40">
        <v>0.24</v>
      </c>
      <c r="EH7" s="40">
        <v>0.22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42</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98.61</v>
      </c>
      <c r="V11" s="48">
        <f>IF(U6="-",NA(),U6)</f>
        <v>107.91</v>
      </c>
      <c r="W11" s="48">
        <f>IF(V6="-",NA(),V6)</f>
        <v>107.27</v>
      </c>
      <c r="X11" s="48">
        <f>IF(W6="-",NA(),W6)</f>
        <v>112.22</v>
      </c>
      <c r="Y11" s="48">
        <f>IF(X6="-",NA(),X6)</f>
        <v>111.82</v>
      </c>
      <c r="AE11" s="47" t="s">
        <v>23</v>
      </c>
      <c r="AF11" s="48">
        <f>IF(AE6="-",NA(),AE6)</f>
        <v>0</v>
      </c>
      <c r="AG11" s="48">
        <f>IF(AF6="-",NA(),AF6)</f>
        <v>0</v>
      </c>
      <c r="AH11" s="48">
        <f>IF(AG6="-",NA(),AG6)</f>
        <v>0</v>
      </c>
      <c r="AI11" s="48">
        <f>IF(AH6="-",NA(),AH6)</f>
        <v>0</v>
      </c>
      <c r="AJ11" s="48">
        <f>IF(AI6="-",NA(),AI6)</f>
        <v>0</v>
      </c>
      <c r="AP11" s="47" t="s">
        <v>23</v>
      </c>
      <c r="AQ11" s="48">
        <f>IF(AP6="-",NA(),AP6)</f>
        <v>351.67</v>
      </c>
      <c r="AR11" s="48">
        <f>IF(AQ6="-",NA(),AQ6)</f>
        <v>411.9</v>
      </c>
      <c r="AS11" s="48">
        <f>IF(AR6="-",NA(),AR6)</f>
        <v>585.27</v>
      </c>
      <c r="AT11" s="48">
        <f>IF(AS6="-",NA(),AS6)</f>
        <v>708.4</v>
      </c>
      <c r="AU11" s="48">
        <f>IF(AT6="-",NA(),AT6)</f>
        <v>381.55</v>
      </c>
      <c r="BA11" s="47" t="s">
        <v>23</v>
      </c>
      <c r="BB11" s="48">
        <f>IF(BA6="-",NA(),BA6)</f>
        <v>259.97000000000003</v>
      </c>
      <c r="BC11" s="48">
        <f>IF(BB6="-",NA(),BB6)</f>
        <v>248.65</v>
      </c>
      <c r="BD11" s="48">
        <f>IF(BC6="-",NA(),BC6)</f>
        <v>227.38</v>
      </c>
      <c r="BE11" s="48">
        <f>IF(BD6="-",NA(),BD6)</f>
        <v>229.01</v>
      </c>
      <c r="BF11" s="48">
        <f>IF(BE6="-",NA(),BE6)</f>
        <v>263.87</v>
      </c>
      <c r="BL11" s="47" t="s">
        <v>23</v>
      </c>
      <c r="BM11" s="48">
        <f>IF(BL6="-",NA(),BL6)</f>
        <v>98.07</v>
      </c>
      <c r="BN11" s="48">
        <f>IF(BM6="-",NA(),BM6)</f>
        <v>110.61</v>
      </c>
      <c r="BO11" s="48">
        <f>IF(BN6="-",NA(),BN6)</f>
        <v>107.27</v>
      </c>
      <c r="BP11" s="48">
        <f>IF(BO6="-",NA(),BO6)</f>
        <v>112.57</v>
      </c>
      <c r="BQ11" s="48">
        <f>IF(BP6="-",NA(),BP6)</f>
        <v>106.14</v>
      </c>
      <c r="BW11" s="47" t="s">
        <v>23</v>
      </c>
      <c r="BX11" s="48">
        <f>IF(BW6="-",NA(),BW6)</f>
        <v>14.42</v>
      </c>
      <c r="BY11" s="48">
        <f>IF(BX6="-",NA(),BX6)</f>
        <v>12.32</v>
      </c>
      <c r="BZ11" s="48">
        <f>IF(BY6="-",NA(),BY6)</f>
        <v>12.87</v>
      </c>
      <c r="CA11" s="48">
        <f>IF(BZ6="-",NA(),BZ6)</f>
        <v>12.26</v>
      </c>
      <c r="CB11" s="48">
        <f>IF(CA6="-",NA(),CA6)</f>
        <v>13</v>
      </c>
      <c r="CH11" s="47" t="s">
        <v>23</v>
      </c>
      <c r="CI11" s="48">
        <f>IF(CH6="-",NA(),CH6)</f>
        <v>71.87</v>
      </c>
      <c r="CJ11" s="48">
        <f>IF(CI6="-",NA(),CI6)</f>
        <v>78.06</v>
      </c>
      <c r="CK11" s="48">
        <f>IF(CJ6="-",NA(),CJ6)</f>
        <v>76.78</v>
      </c>
      <c r="CL11" s="48">
        <f>IF(CK6="-",NA(),CK6)</f>
        <v>75.59</v>
      </c>
      <c r="CM11" s="48">
        <f>IF(CL6="-",NA(),CL6)</f>
        <v>64.59</v>
      </c>
      <c r="CS11" s="47" t="s">
        <v>23</v>
      </c>
      <c r="CT11" s="48">
        <f>IF(CS6="-",NA(),CS6)</f>
        <v>86.69</v>
      </c>
      <c r="CU11" s="48">
        <f>IF(CT6="-",NA(),CT6)</f>
        <v>86.69</v>
      </c>
      <c r="CV11" s="48">
        <f>IF(CU6="-",NA(),CU6)</f>
        <v>86.69</v>
      </c>
      <c r="CW11" s="48">
        <f>IF(CV6="-",NA(),CV6)</f>
        <v>88.63</v>
      </c>
      <c r="CX11" s="48">
        <f>IF(CW6="-",NA(),CW6)</f>
        <v>71.11</v>
      </c>
      <c r="DD11" s="47" t="s">
        <v>23</v>
      </c>
      <c r="DE11" s="48">
        <f>IF(DD6="-",NA(),DD6)</f>
        <v>42.9</v>
      </c>
      <c r="DF11" s="48">
        <f>IF(DE6="-",NA(),DE6)</f>
        <v>42.73</v>
      </c>
      <c r="DG11" s="48">
        <f>IF(DF6="-",NA(),DF6)</f>
        <v>41.65</v>
      </c>
      <c r="DH11" s="48">
        <f>IF(DG6="-",NA(),DG6)</f>
        <v>43.31</v>
      </c>
      <c r="DI11" s="48">
        <f>IF(DH6="-",NA(),DH6)</f>
        <v>45.31</v>
      </c>
      <c r="DO11" s="47" t="s">
        <v>23</v>
      </c>
      <c r="DP11" s="48">
        <f>IF(DO6="-",NA(),DO6)</f>
        <v>75.77</v>
      </c>
      <c r="DQ11" s="48">
        <f>IF(DP6="-",NA(),DP6)</f>
        <v>75.77</v>
      </c>
      <c r="DR11" s="48">
        <f>IF(DQ6="-",NA(),DQ6)</f>
        <v>75.87</v>
      </c>
      <c r="DS11" s="48">
        <f>IF(DR6="-",NA(),DR6)</f>
        <v>56.62</v>
      </c>
      <c r="DT11" s="48">
        <f>IF(DS6="-",NA(),DS6)</f>
        <v>56.58</v>
      </c>
      <c r="DZ11" s="47" t="s">
        <v>23</v>
      </c>
      <c r="EA11" s="48">
        <f>IF(DZ6="-",NA(),DZ6)</f>
        <v>0.08</v>
      </c>
      <c r="EB11" s="48">
        <f>IF(EA6="-",NA(),EA6)</f>
        <v>0</v>
      </c>
      <c r="EC11" s="48">
        <f>IF(EB6="-",NA(),EB6)</f>
        <v>0</v>
      </c>
      <c r="ED11" s="48">
        <f>IF(EC6="-",NA(),EC6)</f>
        <v>0</v>
      </c>
      <c r="EE11" s="48">
        <f>IF(ED6="-",NA(),ED6)</f>
        <v>0</v>
      </c>
    </row>
    <row r="12" spans="1:140" x14ac:dyDescent="0.15">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ｸﾗﾓﾄ ﾀｶﾋﾄ</cp:lastModifiedBy>
  <cp:lastPrinted>2024-01-19T00:31:08Z</cp:lastPrinted>
  <dcterms:created xsi:type="dcterms:W3CDTF">2023-12-05T01:32:22Z</dcterms:created>
  <dcterms:modified xsi:type="dcterms:W3CDTF">2024-01-19T00:31:12Z</dcterms:modified>
  <cp:category/>
</cp:coreProperties>
</file>