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全庁\２００部局間共有\080農林水産共有\R6年度\F002 植物防疫【農技】\Ｆ令和６年\03発生予察\08   HP掲載トラップ調査等データ\HP掲載用\"/>
    </mc:Choice>
  </mc:AlternateContent>
  <bookViews>
    <workbookView xWindow="0" yWindow="0" windowWidth="9690" windowHeight="10470" activeTab="1"/>
  </bookViews>
  <sheets>
    <sheet name="生態・利用方法" sheetId="4147" r:id="rId1"/>
    <sheet name="南部 " sheetId="4151" r:id="rId2"/>
    <sheet name="南部  (島しょ部)" sheetId="4152" r:id="rId3"/>
    <sheet name="北部・中東部" sheetId="4150" r:id="rId4"/>
  </sheets>
  <externalReferences>
    <externalReference r:id="rId5"/>
    <externalReference r:id="rId6"/>
    <externalReference r:id="rId7"/>
    <externalReference r:id="rId8"/>
    <externalReference r:id="rId9"/>
    <externalReference r:id="rId10"/>
    <externalReference r:id="rId11"/>
  </externalReferences>
  <definedNames>
    <definedName name="_xlnm.Print_Area" localSheetId="0">生態・利用方法!$A$1:$H$54</definedName>
    <definedName name="_xlnm.Print_Area" localSheetId="1">'南部 '!$A$1:$K$97</definedName>
    <definedName name="_xlnm.Print_Area" localSheetId="2">'南部  (島しょ部)'!$A$1:$K$91</definedName>
    <definedName name="_xlnm.Print_Area" localSheetId="3">北部・中東部!$A$1:$O$111</definedName>
  </definedNames>
  <calcPr calcId="162913" calcMode="manual"/>
</workbook>
</file>

<file path=xl/calcChain.xml><?xml version="1.0" encoding="utf-8"?>
<calcChain xmlns="http://schemas.openxmlformats.org/spreadsheetml/2006/main">
  <c r="H62" i="4151" l="1"/>
  <c r="H63" i="4151"/>
  <c r="H64" i="4151"/>
  <c r="H65" i="4151"/>
  <c r="H66" i="4151"/>
  <c r="H67" i="4151"/>
  <c r="H68" i="4151"/>
  <c r="H69" i="4151"/>
  <c r="H70" i="4151"/>
  <c r="H71" i="4151"/>
  <c r="H72" i="4151"/>
  <c r="H73" i="4151"/>
  <c r="H74" i="4151"/>
  <c r="H75" i="4151"/>
  <c r="H76" i="4151"/>
  <c r="H77" i="4151"/>
  <c r="H78" i="4151"/>
  <c r="H79" i="4151"/>
  <c r="H80" i="4151"/>
  <c r="H81" i="4151"/>
  <c r="H82" i="4151"/>
  <c r="H83" i="4151"/>
  <c r="H84" i="4151"/>
  <c r="H85" i="4151"/>
  <c r="H86" i="4151"/>
  <c r="H87" i="4151"/>
  <c r="H88" i="4151"/>
  <c r="H89" i="4151"/>
  <c r="H90" i="4151"/>
  <c r="H91" i="4151"/>
  <c r="H92" i="4151"/>
  <c r="H93" i="4151"/>
  <c r="H94" i="4151"/>
  <c r="H95" i="4151"/>
  <c r="H96" i="4151"/>
  <c r="H97" i="4151"/>
  <c r="D62" i="4151" l="1"/>
  <c r="D63" i="4151"/>
  <c r="D64" i="4151"/>
  <c r="D65" i="4151"/>
  <c r="D66" i="4151"/>
  <c r="D67" i="4151"/>
  <c r="D68" i="4151"/>
  <c r="D69" i="4151"/>
  <c r="D70" i="4151"/>
  <c r="D71" i="4151"/>
  <c r="D72" i="4151"/>
  <c r="D73" i="4151"/>
  <c r="D74" i="4151"/>
  <c r="D75" i="4151"/>
  <c r="D76" i="4151"/>
  <c r="D77" i="4151"/>
  <c r="D78" i="4151"/>
  <c r="D79" i="4151"/>
  <c r="D80" i="4151"/>
  <c r="D81" i="4151"/>
  <c r="D82" i="4151"/>
  <c r="D83" i="4151"/>
  <c r="D84" i="4151"/>
  <c r="D85" i="4151"/>
  <c r="D86" i="4151"/>
  <c r="D87" i="4151"/>
  <c r="D88" i="4151"/>
  <c r="D89" i="4151"/>
  <c r="D90" i="4151"/>
  <c r="D91" i="4151"/>
  <c r="D92" i="4151"/>
  <c r="D93" i="4151"/>
  <c r="D94" i="4151"/>
  <c r="D95" i="4151"/>
  <c r="D96" i="4151"/>
  <c r="D97" i="4151"/>
  <c r="D69" i="4152" l="1"/>
  <c r="G69" i="4152"/>
  <c r="L88" i="4150" l="1"/>
  <c r="D88" i="4150"/>
  <c r="D71" i="4152" l="1"/>
  <c r="D72" i="4152" l="1"/>
  <c r="D73" i="4152"/>
  <c r="L87" i="4150" l="1"/>
  <c r="H87" i="4150"/>
  <c r="D87" i="4150"/>
  <c r="G67" i="4152"/>
  <c r="D67" i="4152"/>
  <c r="D66" i="4152"/>
  <c r="G60" i="4152" l="1"/>
  <c r="I62" i="4151" l="1"/>
  <c r="J62" i="4151"/>
  <c r="K62" i="4151"/>
  <c r="I63" i="4151"/>
  <c r="J63" i="4151"/>
  <c r="K63" i="4151"/>
  <c r="I64" i="4151"/>
  <c r="J64" i="4151"/>
  <c r="K64" i="4151"/>
  <c r="I65" i="4151"/>
  <c r="J65" i="4151"/>
  <c r="K65" i="4151"/>
  <c r="I66" i="4151"/>
  <c r="J66" i="4151"/>
  <c r="K66" i="4151"/>
  <c r="I67" i="4151"/>
  <c r="J67" i="4151"/>
  <c r="K67" i="4151"/>
  <c r="I68" i="4151"/>
  <c r="J68" i="4151"/>
  <c r="K68" i="4151"/>
  <c r="I69" i="4151"/>
  <c r="J69" i="4151"/>
  <c r="K69" i="4151"/>
  <c r="I70" i="4151"/>
  <c r="J70" i="4151"/>
  <c r="K70" i="4151"/>
  <c r="I71" i="4151"/>
  <c r="J71" i="4151"/>
  <c r="K71" i="4151"/>
  <c r="I72" i="4151"/>
  <c r="J72" i="4151"/>
  <c r="K72" i="4151"/>
  <c r="I73" i="4151"/>
  <c r="J73" i="4151"/>
  <c r="I74" i="4151"/>
  <c r="J74" i="4151"/>
  <c r="K74" i="4151"/>
  <c r="I75" i="4151"/>
  <c r="J75" i="4151"/>
  <c r="K75" i="4151"/>
  <c r="I76" i="4151"/>
  <c r="J76" i="4151"/>
  <c r="K76" i="4151"/>
  <c r="I77" i="4151"/>
  <c r="J77" i="4151"/>
  <c r="K77" i="4151"/>
  <c r="I78" i="4151"/>
  <c r="J78" i="4151"/>
  <c r="K78" i="4151"/>
  <c r="I79" i="4151"/>
  <c r="J79" i="4151"/>
  <c r="K79" i="4151"/>
  <c r="I80" i="4151"/>
  <c r="J80" i="4151"/>
  <c r="K80" i="4151"/>
  <c r="I81" i="4151"/>
  <c r="J81" i="4151"/>
  <c r="K81" i="4151"/>
  <c r="I82" i="4151"/>
  <c r="J82" i="4151"/>
  <c r="K82" i="4151"/>
  <c r="I83" i="4151"/>
  <c r="K83" i="4151"/>
  <c r="I84" i="4151"/>
  <c r="J84" i="4151"/>
  <c r="K84" i="4151"/>
  <c r="I85" i="4151"/>
  <c r="J85" i="4151"/>
  <c r="K85" i="4151"/>
  <c r="I86" i="4151"/>
  <c r="J86" i="4151"/>
  <c r="K86" i="4151"/>
  <c r="I87" i="4151"/>
  <c r="J87" i="4151"/>
  <c r="K87" i="4151"/>
  <c r="I88" i="4151"/>
  <c r="J88" i="4151"/>
  <c r="K88" i="4151"/>
  <c r="I89" i="4151"/>
  <c r="J89" i="4151"/>
  <c r="K89" i="4151"/>
  <c r="I90" i="4151"/>
  <c r="J90" i="4151"/>
  <c r="K90" i="4151"/>
  <c r="I91" i="4151"/>
  <c r="J91" i="4151"/>
  <c r="K91" i="4151"/>
  <c r="I92" i="4151"/>
  <c r="J92" i="4151"/>
  <c r="K92" i="4151"/>
  <c r="I93" i="4151"/>
  <c r="J93" i="4151"/>
  <c r="K93" i="4151"/>
  <c r="I94" i="4151"/>
  <c r="J94" i="4151"/>
  <c r="K94" i="4151"/>
  <c r="I95" i="4151"/>
  <c r="J95" i="4151"/>
  <c r="K95" i="4151"/>
  <c r="I96" i="4151"/>
  <c r="J96" i="4151"/>
  <c r="K96" i="4151"/>
  <c r="I97" i="4151"/>
  <c r="J97" i="4151"/>
  <c r="K97" i="4151"/>
  <c r="E56" i="4151" l="1"/>
  <c r="F56" i="4151"/>
  <c r="G56" i="4151"/>
  <c r="E57" i="4151"/>
  <c r="F57" i="4151"/>
  <c r="G57" i="4151"/>
  <c r="E58" i="4151"/>
  <c r="F58" i="4151"/>
  <c r="G58" i="4151"/>
  <c r="E59" i="4151"/>
  <c r="F59" i="4151"/>
  <c r="G59" i="4151"/>
  <c r="E60" i="4151"/>
  <c r="F60" i="4151"/>
  <c r="G60" i="4151"/>
  <c r="E61" i="4151"/>
  <c r="F61" i="4151"/>
  <c r="G61" i="4151"/>
  <c r="E62" i="4151"/>
  <c r="F62" i="4151"/>
  <c r="G62" i="4151"/>
  <c r="E63" i="4151"/>
  <c r="F63" i="4151"/>
  <c r="G63" i="4151"/>
  <c r="E64" i="4151"/>
  <c r="F64" i="4151"/>
  <c r="G64" i="4151"/>
  <c r="E65" i="4151"/>
  <c r="F65" i="4151"/>
  <c r="G65" i="4151"/>
  <c r="E66" i="4151"/>
  <c r="F66" i="4151"/>
  <c r="G66" i="4151"/>
  <c r="E67" i="4151"/>
  <c r="F67" i="4151"/>
  <c r="G67" i="4151"/>
  <c r="E68" i="4151"/>
  <c r="F68" i="4151"/>
  <c r="G68" i="4151"/>
  <c r="E69" i="4151"/>
  <c r="F69" i="4151"/>
  <c r="G69" i="4151"/>
  <c r="E70" i="4151"/>
  <c r="F70" i="4151"/>
  <c r="G70" i="4151"/>
  <c r="E71" i="4151"/>
  <c r="F71" i="4151"/>
  <c r="G71" i="4151"/>
  <c r="E72" i="4151"/>
  <c r="F72" i="4151"/>
  <c r="G72" i="4151"/>
  <c r="E73" i="4151"/>
  <c r="F73" i="4151"/>
  <c r="G73" i="4151"/>
  <c r="E74" i="4151"/>
  <c r="F74" i="4151"/>
  <c r="G74" i="4151"/>
  <c r="E75" i="4151"/>
  <c r="F75" i="4151"/>
  <c r="G75" i="4151"/>
  <c r="E76" i="4151"/>
  <c r="F76" i="4151"/>
  <c r="G76" i="4151"/>
  <c r="E77" i="4151"/>
  <c r="F77" i="4151"/>
  <c r="G77" i="4151"/>
  <c r="E78" i="4151"/>
  <c r="F78" i="4151"/>
  <c r="G78" i="4151"/>
  <c r="E79" i="4151"/>
  <c r="F79" i="4151"/>
  <c r="G79" i="4151"/>
  <c r="E80" i="4151"/>
  <c r="F80" i="4151"/>
  <c r="G80" i="4151"/>
  <c r="E81" i="4151"/>
  <c r="F81" i="4151"/>
  <c r="G81" i="4151"/>
  <c r="E82" i="4151"/>
  <c r="F82" i="4151"/>
  <c r="G82" i="4151"/>
  <c r="E83" i="4151"/>
  <c r="F83" i="4151"/>
  <c r="G83" i="4151"/>
  <c r="E84" i="4151"/>
  <c r="F84" i="4151"/>
  <c r="G84" i="4151"/>
  <c r="E85" i="4151"/>
  <c r="F85" i="4151"/>
  <c r="G85" i="4151"/>
  <c r="E86" i="4151"/>
  <c r="F86" i="4151"/>
  <c r="G86" i="4151"/>
  <c r="E87" i="4151"/>
  <c r="F87" i="4151"/>
  <c r="G87" i="4151"/>
  <c r="E88" i="4151"/>
  <c r="F88" i="4151"/>
  <c r="G88" i="4151"/>
  <c r="E89" i="4151"/>
  <c r="F89" i="4151"/>
  <c r="G89" i="4151"/>
  <c r="E90" i="4151"/>
  <c r="F90" i="4151"/>
  <c r="G90" i="4151"/>
  <c r="E91" i="4151"/>
  <c r="F91" i="4151"/>
  <c r="G91" i="4151"/>
  <c r="E92" i="4151"/>
  <c r="F92" i="4151"/>
  <c r="G92" i="4151"/>
  <c r="E93" i="4151"/>
  <c r="F93" i="4151"/>
  <c r="G93" i="4151"/>
  <c r="E94" i="4151"/>
  <c r="F94" i="4151"/>
  <c r="G94" i="4151"/>
  <c r="E95" i="4151"/>
  <c r="F95" i="4151"/>
  <c r="G95" i="4151"/>
  <c r="E96" i="4151"/>
  <c r="F96" i="4151"/>
  <c r="G96" i="4151"/>
  <c r="E97" i="4151"/>
  <c r="F97" i="4151"/>
  <c r="G97" i="4151"/>
  <c r="M76" i="4150" l="1"/>
  <c r="N76" i="4150"/>
  <c r="O76" i="4150"/>
  <c r="M77" i="4150"/>
  <c r="N77" i="4150"/>
  <c r="O77" i="4150"/>
  <c r="M78" i="4150"/>
  <c r="N78" i="4150"/>
  <c r="O78" i="4150"/>
  <c r="M79" i="4150"/>
  <c r="N79" i="4150"/>
  <c r="O79" i="4150"/>
  <c r="M80" i="4150"/>
  <c r="N80" i="4150"/>
  <c r="O80" i="4150"/>
  <c r="M81" i="4150"/>
  <c r="N81" i="4150"/>
  <c r="O81" i="4150"/>
  <c r="M82" i="4150"/>
  <c r="N82" i="4150"/>
  <c r="O82" i="4150"/>
  <c r="M83" i="4150"/>
  <c r="N83" i="4150"/>
  <c r="O83" i="4150"/>
  <c r="M84" i="4150"/>
  <c r="N84" i="4150"/>
  <c r="O84" i="4150"/>
  <c r="M85" i="4150"/>
  <c r="N85" i="4150"/>
  <c r="O85" i="4150"/>
  <c r="M86" i="4150"/>
  <c r="N86" i="4150"/>
  <c r="O86" i="4150"/>
  <c r="M87" i="4150"/>
  <c r="N87" i="4150"/>
  <c r="O87" i="4150"/>
  <c r="M88" i="4150"/>
  <c r="N88" i="4150"/>
  <c r="O88" i="4150"/>
  <c r="M89" i="4150"/>
  <c r="N89" i="4150"/>
  <c r="O89" i="4150"/>
  <c r="M90" i="4150"/>
  <c r="N90" i="4150"/>
  <c r="O90" i="4150"/>
  <c r="M91" i="4150"/>
  <c r="N91" i="4150"/>
  <c r="O91" i="4150"/>
  <c r="M92" i="4150"/>
  <c r="N92" i="4150"/>
  <c r="O92" i="4150"/>
  <c r="M93" i="4150"/>
  <c r="N93" i="4150"/>
  <c r="O93" i="4150"/>
  <c r="M94" i="4150"/>
  <c r="N94" i="4150"/>
  <c r="O94" i="4150"/>
  <c r="M95" i="4150"/>
  <c r="N95" i="4150"/>
  <c r="O95" i="4150"/>
  <c r="M96" i="4150"/>
  <c r="N96" i="4150"/>
  <c r="O96" i="4150"/>
  <c r="M97" i="4150"/>
  <c r="N97" i="4150"/>
  <c r="O97" i="4150"/>
  <c r="M98" i="4150"/>
  <c r="N98" i="4150"/>
  <c r="O98" i="4150"/>
  <c r="M99" i="4150"/>
  <c r="N99" i="4150"/>
  <c r="O99" i="4150"/>
  <c r="M100" i="4150"/>
  <c r="N100" i="4150"/>
  <c r="O100" i="4150"/>
  <c r="M101" i="4150"/>
  <c r="N101" i="4150"/>
  <c r="O101" i="4150"/>
  <c r="M102" i="4150"/>
  <c r="N102" i="4150"/>
  <c r="O102" i="4150"/>
  <c r="M103" i="4150"/>
  <c r="N103" i="4150"/>
  <c r="O103" i="4150"/>
  <c r="M104" i="4150"/>
  <c r="N104" i="4150"/>
  <c r="O104" i="4150"/>
  <c r="M105" i="4150"/>
  <c r="N105" i="4150"/>
  <c r="O105" i="4150"/>
  <c r="M106" i="4150"/>
  <c r="N106" i="4150"/>
  <c r="O106" i="4150"/>
  <c r="M107" i="4150"/>
  <c r="N107" i="4150"/>
  <c r="O107" i="4150"/>
  <c r="M108" i="4150"/>
  <c r="N108" i="4150"/>
  <c r="O108" i="4150"/>
  <c r="M109" i="4150"/>
  <c r="N109" i="4150"/>
  <c r="O109" i="4150"/>
  <c r="M110" i="4150"/>
  <c r="N110" i="4150"/>
  <c r="O110" i="4150"/>
  <c r="M111" i="4150"/>
  <c r="N111" i="4150"/>
  <c r="O111" i="4150"/>
  <c r="L76" i="4150"/>
  <c r="L77" i="4150"/>
  <c r="L78" i="4150"/>
  <c r="L79" i="4150"/>
  <c r="L80" i="4150"/>
  <c r="L81" i="4150"/>
  <c r="L82" i="4150"/>
  <c r="L83" i="4150"/>
  <c r="L84" i="4150"/>
  <c r="L85" i="4150"/>
  <c r="L86" i="4150"/>
  <c r="L89" i="4150"/>
  <c r="L90" i="4150"/>
  <c r="L91" i="4150"/>
  <c r="L92" i="4150"/>
  <c r="L93" i="4150"/>
  <c r="L94" i="4150"/>
  <c r="L95" i="4150"/>
  <c r="L96" i="4150"/>
  <c r="L97" i="4150"/>
  <c r="L98" i="4150"/>
  <c r="L99" i="4150"/>
  <c r="L100" i="4150"/>
  <c r="L101" i="4150"/>
  <c r="L102" i="4150"/>
  <c r="L103" i="4150"/>
  <c r="L104" i="4150"/>
  <c r="L105" i="4150"/>
  <c r="L106" i="4150"/>
  <c r="L107" i="4150"/>
  <c r="L108" i="4150"/>
  <c r="L109" i="4150"/>
  <c r="L110" i="4150"/>
  <c r="L111" i="4150"/>
  <c r="I76" i="4150" l="1"/>
  <c r="J76" i="4150"/>
  <c r="K76" i="4150"/>
  <c r="I77" i="4150"/>
  <c r="J77" i="4150"/>
  <c r="K77" i="4150"/>
  <c r="I78" i="4150"/>
  <c r="J78" i="4150"/>
  <c r="K78" i="4150"/>
  <c r="I79" i="4150"/>
  <c r="J79" i="4150"/>
  <c r="K79" i="4150"/>
  <c r="I80" i="4150"/>
  <c r="J80" i="4150"/>
  <c r="K80" i="4150"/>
  <c r="I81" i="4150"/>
  <c r="J81" i="4150"/>
  <c r="K81" i="4150"/>
  <c r="I82" i="4150"/>
  <c r="J82" i="4150"/>
  <c r="K82" i="4150"/>
  <c r="I83" i="4150"/>
  <c r="K83" i="4150"/>
  <c r="I84" i="4150"/>
  <c r="J84" i="4150"/>
  <c r="K84" i="4150"/>
  <c r="I85" i="4150"/>
  <c r="J85" i="4150"/>
  <c r="K85" i="4150"/>
  <c r="I86" i="4150"/>
  <c r="J86" i="4150"/>
  <c r="K86" i="4150"/>
  <c r="I87" i="4150"/>
  <c r="J87" i="4150"/>
  <c r="K87" i="4150"/>
  <c r="I88" i="4150"/>
  <c r="J88" i="4150"/>
  <c r="K88" i="4150"/>
  <c r="I89" i="4150"/>
  <c r="J89" i="4150"/>
  <c r="K89" i="4150"/>
  <c r="I90" i="4150"/>
  <c r="J90" i="4150"/>
  <c r="K90" i="4150"/>
  <c r="I91" i="4150"/>
  <c r="J91" i="4150"/>
  <c r="K91" i="4150"/>
  <c r="I92" i="4150"/>
  <c r="J92" i="4150"/>
  <c r="K92" i="4150"/>
  <c r="I93" i="4150"/>
  <c r="J93" i="4150"/>
  <c r="K93" i="4150"/>
  <c r="I94" i="4150"/>
  <c r="J94" i="4150"/>
  <c r="K94" i="4150"/>
  <c r="I95" i="4150"/>
  <c r="J95" i="4150"/>
  <c r="K95" i="4150"/>
  <c r="I96" i="4150"/>
  <c r="J96" i="4150"/>
  <c r="K96" i="4150"/>
  <c r="I97" i="4150"/>
  <c r="J97" i="4150"/>
  <c r="K97" i="4150"/>
  <c r="I98" i="4150"/>
  <c r="J98" i="4150"/>
  <c r="K98" i="4150"/>
  <c r="I99" i="4150"/>
  <c r="J99" i="4150"/>
  <c r="K99" i="4150"/>
  <c r="I100" i="4150"/>
  <c r="J100" i="4150"/>
  <c r="K100" i="4150"/>
  <c r="I101" i="4150"/>
  <c r="J101" i="4150"/>
  <c r="K101" i="4150"/>
  <c r="I102" i="4150"/>
  <c r="J102" i="4150"/>
  <c r="K102" i="4150"/>
  <c r="I103" i="4150"/>
  <c r="J103" i="4150"/>
  <c r="K103" i="4150"/>
  <c r="I104" i="4150"/>
  <c r="J104" i="4150"/>
  <c r="K104" i="4150"/>
  <c r="I105" i="4150"/>
  <c r="J105" i="4150"/>
  <c r="K105" i="4150"/>
  <c r="I106" i="4150"/>
  <c r="J106" i="4150"/>
  <c r="K106" i="4150"/>
  <c r="I107" i="4150"/>
  <c r="J107" i="4150"/>
  <c r="K107" i="4150"/>
  <c r="I108" i="4150"/>
  <c r="J108" i="4150"/>
  <c r="K108" i="4150"/>
  <c r="I109" i="4150"/>
  <c r="J109" i="4150"/>
  <c r="K109" i="4150"/>
  <c r="I110" i="4150"/>
  <c r="J110" i="4150"/>
  <c r="K110" i="4150"/>
  <c r="I111" i="4150"/>
  <c r="J111" i="4150"/>
  <c r="K111" i="4150"/>
  <c r="D76" i="4150" l="1"/>
  <c r="D77" i="4150"/>
  <c r="D78" i="4150"/>
  <c r="D79" i="4150"/>
  <c r="D80" i="4150"/>
  <c r="D81" i="4150"/>
  <c r="D82" i="4150"/>
  <c r="D83" i="4150"/>
  <c r="D84" i="4150"/>
  <c r="D85" i="4150"/>
  <c r="D86" i="4150"/>
  <c r="D89" i="4150"/>
  <c r="D90" i="4150"/>
  <c r="D91" i="4150"/>
  <c r="D92" i="4150"/>
  <c r="D93" i="4150"/>
  <c r="D94" i="4150"/>
  <c r="D95" i="4150"/>
  <c r="D96" i="4150"/>
  <c r="D97" i="4150"/>
  <c r="D98" i="4150"/>
  <c r="D99" i="4150"/>
  <c r="D100" i="4150"/>
  <c r="D101" i="4150"/>
  <c r="D102" i="4150"/>
  <c r="D103" i="4150"/>
  <c r="D104" i="4150"/>
  <c r="D105" i="4150"/>
  <c r="D106" i="4150"/>
  <c r="D107" i="4150"/>
  <c r="D108" i="4150"/>
  <c r="D109" i="4150"/>
  <c r="D110" i="4150"/>
  <c r="D111" i="4150"/>
  <c r="G76" i="4150" l="1"/>
  <c r="G77" i="4150"/>
  <c r="G78" i="4150"/>
  <c r="G79" i="4150"/>
  <c r="G80" i="4150"/>
  <c r="G81" i="4150"/>
  <c r="G82" i="4150"/>
  <c r="G83" i="4150"/>
  <c r="G84" i="4150"/>
  <c r="G85" i="4150"/>
  <c r="G86" i="4150"/>
  <c r="G87" i="4150"/>
  <c r="G88" i="4150"/>
  <c r="G89" i="4150"/>
  <c r="G90" i="4150"/>
  <c r="G91" i="4150"/>
  <c r="G92" i="4150"/>
  <c r="G93" i="4150"/>
  <c r="G94" i="4150"/>
  <c r="G95" i="4150"/>
  <c r="G96" i="4150"/>
  <c r="G97" i="4150"/>
  <c r="G98" i="4150"/>
  <c r="G99" i="4150"/>
  <c r="G100" i="4150"/>
  <c r="G101" i="4150"/>
  <c r="G102" i="4150"/>
  <c r="G103" i="4150"/>
  <c r="G104" i="4150"/>
  <c r="G105" i="4150"/>
  <c r="G106" i="4150"/>
  <c r="G107" i="4150"/>
  <c r="G108" i="4150"/>
  <c r="G109" i="4150"/>
  <c r="G110" i="4150"/>
  <c r="G111" i="4150"/>
  <c r="F80" i="4150"/>
  <c r="E76" i="4150"/>
  <c r="F76" i="4150"/>
  <c r="E77" i="4150"/>
  <c r="F77" i="4150"/>
  <c r="E78" i="4150"/>
  <c r="F78" i="4150"/>
  <c r="E79" i="4150"/>
  <c r="F79" i="4150"/>
  <c r="E80" i="4150"/>
  <c r="E81" i="4150"/>
  <c r="F81" i="4150"/>
  <c r="E82" i="4150"/>
  <c r="F82" i="4150"/>
  <c r="E83" i="4150"/>
  <c r="F83" i="4150"/>
  <c r="E84" i="4150"/>
  <c r="F84" i="4150"/>
  <c r="E85" i="4150"/>
  <c r="F85" i="4150"/>
  <c r="E86" i="4150"/>
  <c r="F86" i="4150"/>
  <c r="E87" i="4150"/>
  <c r="F87" i="4150"/>
  <c r="E88" i="4150"/>
  <c r="F88" i="4150"/>
  <c r="E89" i="4150"/>
  <c r="F89" i="4150"/>
  <c r="E90" i="4150"/>
  <c r="F90" i="4150"/>
  <c r="E91" i="4150"/>
  <c r="F91" i="4150"/>
  <c r="E92" i="4150"/>
  <c r="F92" i="4150"/>
  <c r="E93" i="4150"/>
  <c r="F93" i="4150"/>
  <c r="E94" i="4150"/>
  <c r="F94" i="4150"/>
  <c r="E95" i="4150"/>
  <c r="F95" i="4150"/>
  <c r="E96" i="4150"/>
  <c r="F96" i="4150"/>
  <c r="E97" i="4150"/>
  <c r="F97" i="4150"/>
  <c r="E98" i="4150"/>
  <c r="F98" i="4150"/>
  <c r="E99" i="4150"/>
  <c r="F99" i="4150"/>
  <c r="E100" i="4150"/>
  <c r="F100" i="4150"/>
  <c r="E101" i="4150"/>
  <c r="F101" i="4150"/>
  <c r="E102" i="4150"/>
  <c r="F102" i="4150"/>
  <c r="E103" i="4150"/>
  <c r="F103" i="4150"/>
  <c r="E104" i="4150"/>
  <c r="F104" i="4150"/>
  <c r="E105" i="4150"/>
  <c r="F105" i="4150"/>
  <c r="E106" i="4150"/>
  <c r="F106" i="4150"/>
  <c r="E107" i="4150"/>
  <c r="F107" i="4150"/>
  <c r="E108" i="4150"/>
  <c r="F108" i="4150"/>
  <c r="E109" i="4150"/>
  <c r="F109" i="4150"/>
  <c r="E110" i="4150"/>
  <c r="F110" i="4150"/>
  <c r="E111" i="4150"/>
  <c r="F111" i="4150"/>
  <c r="G56" i="4152" l="1"/>
  <c r="G57" i="4152"/>
  <c r="G58" i="4152"/>
  <c r="G59" i="4152"/>
  <c r="G61" i="4152"/>
  <c r="G62" i="4152"/>
  <c r="G63" i="4152"/>
  <c r="G64" i="4152"/>
  <c r="G65" i="4152"/>
  <c r="G66" i="4152"/>
  <c r="G68" i="4152"/>
  <c r="G70" i="4152"/>
  <c r="G71" i="4152"/>
  <c r="G72" i="4152"/>
  <c r="G73" i="4152"/>
  <c r="G74" i="4152"/>
  <c r="G75" i="4152"/>
  <c r="G76" i="4152"/>
  <c r="G77" i="4152"/>
  <c r="G78" i="4152"/>
  <c r="G79" i="4152"/>
  <c r="G80" i="4152"/>
  <c r="G81" i="4152"/>
  <c r="G82" i="4152"/>
  <c r="G83" i="4152"/>
  <c r="G84" i="4152"/>
  <c r="G85" i="4152"/>
  <c r="G86" i="4152"/>
  <c r="G87" i="4152"/>
  <c r="G88" i="4152"/>
  <c r="G89" i="4152"/>
  <c r="G90" i="4152"/>
  <c r="G91" i="4152"/>
  <c r="I56" i="4152"/>
  <c r="I57" i="4152"/>
  <c r="I58" i="4152"/>
  <c r="I59" i="4152"/>
  <c r="I60" i="4152"/>
  <c r="I61" i="4152"/>
  <c r="I62" i="4152"/>
  <c r="I63" i="4152"/>
  <c r="I64" i="4152"/>
  <c r="I65" i="4152"/>
  <c r="I66" i="4152"/>
  <c r="I67" i="4152"/>
  <c r="I68" i="4152"/>
  <c r="I69" i="4152"/>
  <c r="I70" i="4152"/>
  <c r="I71" i="4152"/>
  <c r="I72" i="4152"/>
  <c r="I73" i="4152"/>
  <c r="I74" i="4152"/>
  <c r="I75" i="4152"/>
  <c r="I76" i="4152"/>
  <c r="I77" i="4152"/>
  <c r="I78" i="4152"/>
  <c r="I79" i="4152"/>
  <c r="I80" i="4152"/>
  <c r="I81" i="4152"/>
  <c r="I82" i="4152"/>
  <c r="I83" i="4152"/>
  <c r="I84" i="4152"/>
  <c r="I85" i="4152"/>
  <c r="I86" i="4152"/>
  <c r="I87" i="4152"/>
  <c r="I88" i="4152"/>
  <c r="I89" i="4152"/>
  <c r="I90" i="4152"/>
  <c r="I91" i="4152"/>
  <c r="H56" i="4152"/>
  <c r="H57" i="4152"/>
  <c r="H58" i="4152"/>
  <c r="H59" i="4152"/>
  <c r="H60" i="4152"/>
  <c r="H61" i="4152"/>
  <c r="H62" i="4152"/>
  <c r="H63" i="4152"/>
  <c r="H64" i="4152"/>
  <c r="H65" i="4152"/>
  <c r="H66" i="4152"/>
  <c r="H67" i="4152"/>
  <c r="H68" i="4152"/>
  <c r="H69" i="4152"/>
  <c r="H70" i="4152"/>
  <c r="H74" i="4152"/>
  <c r="H75" i="4152"/>
  <c r="H76" i="4152"/>
  <c r="H77" i="4152"/>
  <c r="H78" i="4152"/>
  <c r="H79" i="4152"/>
  <c r="H80" i="4152"/>
  <c r="H81" i="4152"/>
  <c r="H82" i="4152"/>
  <c r="H83" i="4152"/>
  <c r="H84" i="4152"/>
  <c r="H85" i="4152"/>
  <c r="H86" i="4152"/>
  <c r="H87" i="4152"/>
  <c r="H88" i="4152"/>
  <c r="H89" i="4152"/>
  <c r="H90" i="4152"/>
  <c r="H91" i="4152"/>
  <c r="D56" i="4151" l="1"/>
  <c r="D57" i="4151"/>
  <c r="D58" i="4151"/>
  <c r="D59" i="4151"/>
  <c r="D60" i="4151"/>
  <c r="D61" i="4151"/>
  <c r="D56" i="4152" l="1"/>
  <c r="D57" i="4152"/>
  <c r="D58" i="4152"/>
  <c r="D59" i="4152"/>
  <c r="D60" i="4152"/>
  <c r="D61" i="4152"/>
  <c r="D62" i="4152"/>
  <c r="D63" i="4152"/>
  <c r="D64" i="4152"/>
  <c r="D65" i="4152"/>
  <c r="D68" i="4152"/>
  <c r="D70" i="4152"/>
  <c r="D74" i="4152"/>
  <c r="D75" i="4152"/>
  <c r="D76" i="4152"/>
  <c r="D77" i="4152"/>
  <c r="D78" i="4152"/>
  <c r="D79" i="4152"/>
  <c r="D80" i="4152"/>
  <c r="D81" i="4152"/>
  <c r="D82" i="4152"/>
  <c r="D83" i="4152"/>
  <c r="D84" i="4152"/>
  <c r="D85" i="4152"/>
  <c r="D86" i="4152"/>
  <c r="D87" i="4152"/>
  <c r="D88" i="4152"/>
  <c r="D89" i="4152"/>
  <c r="D90" i="4152"/>
  <c r="D91" i="4152"/>
  <c r="F56" i="4152"/>
  <c r="F57" i="4152"/>
  <c r="F58" i="4152"/>
  <c r="F59" i="4152"/>
  <c r="F60" i="4152"/>
  <c r="F61" i="4152"/>
  <c r="F62" i="4152"/>
  <c r="F63" i="4152"/>
  <c r="F64" i="4152"/>
  <c r="F65" i="4152"/>
  <c r="F66" i="4152"/>
  <c r="F67" i="4152"/>
  <c r="F68" i="4152"/>
  <c r="F69" i="4152"/>
  <c r="F70" i="4152"/>
  <c r="F71" i="4152"/>
  <c r="F72" i="4152"/>
  <c r="F73" i="4152"/>
  <c r="F74" i="4152"/>
  <c r="F75" i="4152"/>
  <c r="F76" i="4152"/>
  <c r="F77" i="4152"/>
  <c r="F78" i="4152"/>
  <c r="F79" i="4152"/>
  <c r="F80" i="4152"/>
  <c r="F81" i="4152"/>
  <c r="F82" i="4152"/>
  <c r="F83" i="4152"/>
  <c r="F84" i="4152"/>
  <c r="F85" i="4152"/>
  <c r="F86" i="4152"/>
  <c r="F87" i="4152"/>
  <c r="F88" i="4152"/>
  <c r="F89" i="4152"/>
  <c r="F90" i="4152"/>
  <c r="F91" i="4152"/>
  <c r="E56" i="4152"/>
  <c r="E57" i="4152"/>
  <c r="E58" i="4152"/>
  <c r="E59" i="4152"/>
  <c r="E60" i="4152"/>
  <c r="E61" i="4152"/>
  <c r="E62" i="4152"/>
  <c r="E63" i="4152"/>
  <c r="E64" i="4152"/>
  <c r="E65" i="4152"/>
  <c r="E66" i="4152"/>
  <c r="E67" i="4152"/>
  <c r="E68" i="4152"/>
  <c r="E69" i="4152"/>
  <c r="E70" i="4152"/>
  <c r="E71" i="4152"/>
  <c r="E72" i="4152"/>
  <c r="E73" i="4152"/>
  <c r="E74" i="4152"/>
  <c r="E75" i="4152"/>
  <c r="E76" i="4152"/>
  <c r="E77" i="4152"/>
  <c r="E78" i="4152"/>
  <c r="E79" i="4152"/>
  <c r="E80" i="4152"/>
  <c r="E81" i="4152"/>
  <c r="E82" i="4152"/>
  <c r="E83" i="4152"/>
  <c r="E84" i="4152"/>
  <c r="E85" i="4152"/>
  <c r="E86" i="4152"/>
  <c r="E87" i="4152"/>
  <c r="E88" i="4152"/>
  <c r="E89" i="4152"/>
  <c r="E90" i="4152"/>
  <c r="E91" i="4152"/>
  <c r="H76" i="4150" l="1"/>
  <c r="H111" i="4150" l="1"/>
  <c r="H110" i="4150"/>
  <c r="H82" i="4150"/>
  <c r="H83" i="4150"/>
  <c r="H80" i="4150"/>
  <c r="H78" i="4150"/>
  <c r="H79" i="4150"/>
  <c r="H81" i="4150"/>
  <c r="H77" i="4150"/>
  <c r="H102" i="4150" l="1"/>
  <c r="H106" i="4150"/>
  <c r="H90" i="4150"/>
  <c r="H98" i="4150"/>
  <c r="H100" i="4150"/>
  <c r="H104" i="4150"/>
  <c r="H84" i="4150"/>
  <c r="H85" i="4150"/>
  <c r="H88" i="4150"/>
  <c r="H96" i="4150"/>
  <c r="H108" i="4150"/>
  <c r="H92" i="4150"/>
  <c r="H94" i="4150"/>
  <c r="H109" i="4150"/>
  <c r="H93" i="4150"/>
  <c r="H95" i="4150"/>
  <c r="H107" i="4150"/>
  <c r="H99" i="4150"/>
  <c r="H103" i="4150"/>
  <c r="H105" i="4150"/>
  <c r="H89" i="4150"/>
  <c r="H97" i="4150"/>
  <c r="H86" i="4150"/>
  <c r="H91" i="4150"/>
  <c r="H101" i="4150"/>
</calcChain>
</file>

<file path=xl/sharedStrings.xml><?xml version="1.0" encoding="utf-8"?>
<sst xmlns="http://schemas.openxmlformats.org/spreadsheetml/2006/main" count="212" uniqueCount="77">
  <si>
    <t>　（１）グラフ</t>
  </si>
  <si>
    <t>　（２）調査データ</t>
  </si>
  <si>
    <t>設置場所</t>
  </si>
  <si>
    <t>周辺作物</t>
  </si>
  <si>
    <t>なし</t>
  </si>
  <si>
    <t>もも</t>
  </si>
  <si>
    <t>落葉果樹</t>
  </si>
  <si>
    <t>本年</t>
  </si>
  <si>
    <t>４／１</t>
  </si>
  <si>
    <t>４／２</t>
  </si>
  <si>
    <t>４／３</t>
  </si>
  <si>
    <t>４／４</t>
  </si>
  <si>
    <t>４／５</t>
  </si>
  <si>
    <t>４／６</t>
  </si>
  <si>
    <t>-</t>
  </si>
  <si>
    <t>「広島県病害虫発生予察調査データ」</t>
    <phoneticPr fontId="8"/>
  </si>
  <si>
    <t>フェロモントラップ等調査</t>
    <phoneticPr fontId="1"/>
  </si>
  <si>
    <t>チャバネアオカメムシの生態等</t>
    <phoneticPr fontId="8"/>
  </si>
  <si>
    <t>○発生の経過</t>
  </si>
  <si>
    <t>　年間発生回数：１～２回</t>
    <phoneticPr fontId="8"/>
  </si>
  <si>
    <t>　落葉下で成虫が越冬する。４月になると，越冬場所から脱出して、サクラの実などを餌にクワ、キリの実などと吸汁し、スギ・ヒノキの球果が実ると球果で産卵・増殖する。その間、餌不足になると果樹園地に飛来し、吸汁害を及ぼす。</t>
    <rPh sb="5" eb="7">
      <t>セイチュウ</t>
    </rPh>
    <rPh sb="51" eb="52">
      <t>ス</t>
    </rPh>
    <rPh sb="52" eb="53">
      <t>シル</t>
    </rPh>
    <rPh sb="93" eb="94">
      <t>チ</t>
    </rPh>
    <rPh sb="99" eb="100">
      <t>キュウ</t>
    </rPh>
    <rPh sb="100" eb="101">
      <t>ジュウ</t>
    </rPh>
    <rPh sb="103" eb="104">
      <t>オヨ</t>
    </rPh>
    <phoneticPr fontId="8"/>
  </si>
  <si>
    <t>○被害を受ける作物</t>
  </si>
  <si>
    <t>　主として日没後に飛来して樹園地内の果実の吸汁活動を行う。昼間に成虫が散見されれば，夜間は多くのカメムシが加害している可能性が高い。</t>
    <rPh sb="13" eb="14">
      <t>ジュ</t>
    </rPh>
    <rPh sb="14" eb="16">
      <t>エンチ</t>
    </rPh>
    <rPh sb="16" eb="17">
      <t>ナイ</t>
    </rPh>
    <rPh sb="18" eb="20">
      <t>カジツ</t>
    </rPh>
    <phoneticPr fontId="8"/>
  </si>
  <si>
    <t>○トラップの活用</t>
  </si>
  <si>
    <t xml:space="preserve">  台風等による強風により，カメムシ類が山林から強制的に離脱させられたり、スギ・ヒノキの球果の脱落や倒木による餌不足により、結果的に果樹園への飛来が増加し，フェロモントラップの誘殺数が増えることがある。</t>
    <rPh sb="4" eb="5">
      <t>トウ</t>
    </rPh>
    <rPh sb="88" eb="89">
      <t>サソ</t>
    </rPh>
    <rPh sb="89" eb="90">
      <t>サツ</t>
    </rPh>
    <rPh sb="90" eb="91">
      <t>スウ</t>
    </rPh>
    <rPh sb="92" eb="93">
      <t>フ</t>
    </rPh>
    <phoneticPr fontId="8"/>
  </si>
  <si>
    <t>○写真</t>
    <rPh sb="1" eb="3">
      <t>シャシン</t>
    </rPh>
    <phoneticPr fontId="8"/>
  </si>
  <si>
    <t>　ナシ，リンゴ，カキ，モモ，温州みかん等で果実の吸汁被害が見られる。</t>
    <rPh sb="14" eb="16">
      <t>ウンシュウ</t>
    </rPh>
    <phoneticPr fontId="8"/>
  </si>
  <si>
    <t xml:space="preserve">   その他，サクラ，ヒノキ，スギ，クワ等を餌とする。</t>
    <phoneticPr fontId="8"/>
  </si>
  <si>
    <t xml:space="preserve">  フェロモントラップ調査の他，西部農業技術指導所では冬季に落葉採取によるチャバネカメムシの越冬量調査で，次年度のチャバネアオカメムシの発生量を予測している。調査結果は，広島県ＨＰ「病害虫発生予察情報」に掲載している。</t>
    <rPh sb="85" eb="88">
      <t>ヒロシマケン</t>
    </rPh>
    <phoneticPr fontId="8"/>
  </si>
  <si>
    <t xml:space="preserve">  フェロモントラップには，チャバネカメムシの他に，餌を求めて移動中のクサギカメムシ成虫が誘引されることがある。また，ツヤアオカメムシの誘引成分と類似していることから，ツヤアオカメムシも誘引されることがある。</t>
    <rPh sb="68" eb="70">
      <t>ユウイン</t>
    </rPh>
    <rPh sb="70" eb="72">
      <t>セイブン</t>
    </rPh>
    <rPh sb="73" eb="75">
      <t>ルイジ</t>
    </rPh>
    <rPh sb="93" eb="95">
      <t>ユウイン</t>
    </rPh>
    <phoneticPr fontId="8"/>
  </si>
  <si>
    <t>　フェロモントラップの７月上旬までの累積誘殺数によって，その年のチャバネカメムシの発生量を予測することができる。</t>
    <rPh sb="13" eb="15">
      <t>ジョウジュン</t>
    </rPh>
    <rPh sb="30" eb="31">
      <t>トシ</t>
    </rPh>
    <rPh sb="41" eb="43">
      <t>ハッセイ</t>
    </rPh>
    <rPh sb="43" eb="44">
      <t>リョウ</t>
    </rPh>
    <rPh sb="45" eb="47">
      <t>ヨソク</t>
    </rPh>
    <phoneticPr fontId="8"/>
  </si>
  <si>
    <t>地帯区分</t>
  </si>
  <si>
    <t>南部</t>
  </si>
  <si>
    <t>東広島市安芸津町
（農業技術Ｃ果樹研究部）</t>
  </si>
  <si>
    <t>福山市神辺町</t>
  </si>
  <si>
    <t>前年</t>
  </si>
  <si>
    <t>北部</t>
  </si>
  <si>
    <t>庄原市東城町</t>
  </si>
  <si>
    <t>庄原市高野町</t>
  </si>
  <si>
    <t>りんご</t>
  </si>
  <si>
    <t>チャバネアオカメムシ　（フェロモン）</t>
    <phoneticPr fontId="1"/>
  </si>
  <si>
    <t>「広島県病害虫発生予察調査データ」</t>
    <phoneticPr fontId="8"/>
  </si>
  <si>
    <t>チャバネアオカメムシ　（フェロモン）</t>
    <phoneticPr fontId="1"/>
  </si>
  <si>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</si>
  <si>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</si>
  <si>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</si>
  <si>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</si>
  <si>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</si>
  <si>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</si>
  <si>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</si>
  <si>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</si>
  <si>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</si>
  <si>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</si>
  <si>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</si>
  <si>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月</t>
    <rPh sb="0" eb="1">
      <t>ツキ</t>
    </rPh>
    <phoneticPr fontId="8"/>
  </si>
  <si>
    <t>半旬</t>
    <rPh sb="0" eb="1">
      <t>ハン</t>
    </rPh>
    <rPh sb="1" eb="2">
      <t>ジュン</t>
    </rPh>
    <phoneticPr fontId="8"/>
  </si>
  <si>
    <t>5月</t>
    <rPh sb="1" eb="2">
      <t>ガツ</t>
    </rPh>
    <phoneticPr fontId="8"/>
  </si>
  <si>
    <t>6月</t>
    <rPh sb="1" eb="2">
      <t>ガツ</t>
    </rPh>
    <phoneticPr fontId="8"/>
  </si>
  <si>
    <t>7月</t>
    <rPh sb="1" eb="2">
      <t>ガツ</t>
    </rPh>
    <phoneticPr fontId="8"/>
  </si>
  <si>
    <t>8月</t>
    <rPh sb="1" eb="2">
      <t>ガツ</t>
    </rPh>
    <phoneticPr fontId="8"/>
  </si>
  <si>
    <t>9月</t>
    <rPh sb="1" eb="2">
      <t>ガツ</t>
    </rPh>
    <phoneticPr fontId="8"/>
  </si>
  <si>
    <t>10月</t>
    <rPh sb="2" eb="3">
      <t>ガツ</t>
    </rPh>
    <phoneticPr fontId="8"/>
  </si>
  <si>
    <t>呉市蒲刈町</t>
    <rPh sb="0" eb="2">
      <t>クレシ</t>
    </rPh>
    <rPh sb="2" eb="5">
      <t>カマガリチョウ</t>
    </rPh>
    <phoneticPr fontId="8"/>
  </si>
  <si>
    <t>かんきつ</t>
    <phoneticPr fontId="8"/>
  </si>
  <si>
    <t>尾道市瀬戸田町</t>
    <rPh sb="0" eb="3">
      <t>オノミチシ</t>
    </rPh>
    <rPh sb="3" eb="7">
      <t>セトダチョウ</t>
    </rPh>
    <phoneticPr fontId="8"/>
  </si>
  <si>
    <t>かんきつ</t>
    <phoneticPr fontId="8"/>
  </si>
  <si>
    <t>世羅町本郷</t>
    <rPh sb="3" eb="5">
      <t>ホンゴウ</t>
    </rPh>
    <phoneticPr fontId="8"/>
  </si>
  <si>
    <t>前年</t>
    <phoneticPr fontId="8"/>
  </si>
  <si>
    <t>注意報発表年平均(3年)</t>
    <rPh sb="0" eb="2">
      <t>チュウイ</t>
    </rPh>
    <rPh sb="2" eb="3">
      <t>ホウ</t>
    </rPh>
    <rPh sb="3" eb="5">
      <t>ハッピョウ</t>
    </rPh>
    <rPh sb="6" eb="8">
      <t>ヘイキン</t>
    </rPh>
    <rPh sb="10" eb="11">
      <t>ネン</t>
    </rPh>
    <phoneticPr fontId="8"/>
  </si>
  <si>
    <t>注意報未発表年平均(7年)</t>
    <rPh sb="0" eb="2">
      <t>チュウイ</t>
    </rPh>
    <rPh sb="2" eb="3">
      <t>ホウ</t>
    </rPh>
    <rPh sb="3" eb="6">
      <t>ミハッピョウ</t>
    </rPh>
    <rPh sb="6" eb="7">
      <t>ネン</t>
    </rPh>
    <rPh sb="7" eb="9">
      <t>ヘイキン</t>
    </rPh>
    <rPh sb="11" eb="12">
      <t>ネン</t>
    </rPh>
    <phoneticPr fontId="8"/>
  </si>
  <si>
    <t>中部</t>
    <phoneticPr fontId="8"/>
  </si>
  <si>
    <t>-</t>
    <phoneticPr fontId="8"/>
  </si>
  <si>
    <t>平均（9年）</t>
    <rPh sb="0" eb="2">
      <t>ヘイキン</t>
    </rPh>
    <rPh sb="4" eb="5">
      <t>ネン</t>
    </rPh>
    <phoneticPr fontId="8"/>
  </si>
  <si>
    <t>平均(9年)</t>
    <rPh sb="0" eb="2">
      <t>ヘイキン</t>
    </rPh>
    <rPh sb="4" eb="5">
      <t>ネン</t>
    </rPh>
    <phoneticPr fontId="8"/>
  </si>
  <si>
    <t>令和６年度　フェロモントラップ等調査結果（南部 島しょ部）</t>
    <rPh sb="0" eb="1">
      <t>レイ</t>
    </rPh>
    <rPh sb="1" eb="2">
      <t>ワ</t>
    </rPh>
    <rPh sb="21" eb="23">
      <t>ナンブ</t>
    </rPh>
    <rPh sb="24" eb="25">
      <t>トウ</t>
    </rPh>
    <rPh sb="27" eb="28">
      <t>ブ</t>
    </rPh>
    <phoneticPr fontId="1"/>
  </si>
  <si>
    <t>令和６年度　フェロモントラップ等調査結果（南部）</t>
    <rPh sb="0" eb="1">
      <t>レイ</t>
    </rPh>
    <rPh sb="1" eb="2">
      <t>ワ</t>
    </rPh>
    <rPh sb="21" eb="23">
      <t>ナンブ</t>
    </rPh>
    <phoneticPr fontId="1"/>
  </si>
  <si>
    <t>令和６年度　フェロモントラップ等調査結果（北部・中部）</t>
    <rPh sb="0" eb="1">
      <t>レイ</t>
    </rPh>
    <rPh sb="1" eb="2">
      <t>ワ</t>
    </rPh>
    <rPh sb="21" eb="23">
      <t>ホクブ</t>
    </rPh>
    <rPh sb="24" eb="26">
      <t>チュウブ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</si>
</sst>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0;0;@"/>
    <numFmt numFmtId="178" formatCode="0.0_);[Red]\(0.0\)"/>
    <numFmt numFmtId="179" formatCode="[Black]#,##0;[Black]\ \-#,##0;[Black]\ 0;[Black]@\ "/>
  </numFmts>
  <fonts count="16"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bottom style="thin">
        <color indexed="64"/>
      </bottom>
      <diagonal/>
    </border>
    <border>
      <left/>
      <right style="hair">
        <color indexed="64"/>
      </right>
      <top/>
      <bottom/>
      <diagonal/>
    </border>
  </borders>
  <cellStyleXfs count="3">
    <xf numFmtId="0" fontId="0" fillId="0" borderId="0"/>
    <xf numFmtId="0" fontId="12" fillId="0" borderId="0" applyNumberFormat="0" applyFill="0" applyBorder="0" applyAlignment="0" applyProtection="0"/>
    <xf numFmtId="38" fontId="15" fillId="0" borderId="0" applyFont="0" applyFill="0" applyBorder="0" applyAlignment="0" applyProtection="0"/>
  </cellStyleXfs>
  <cellXfs count="112">
    <xf numFmtId="0" fontId="0" fillId="0" borderId="0" xfId="0"/>
    <xf numFmtId="0" fontId="2" fillId="0" borderId="0" xfId="0" applyNumberFormat="1" applyFont="1" applyFill="1"/>
    <xf numFmtId="0" fontId="0" fillId="0" borderId="0" xfId="0" applyNumberFormat="1" applyFill="1" applyAlignment="1">
      <alignment horizontal="center"/>
    </xf>
    <xf numFmtId="0" fontId="3" fillId="0" borderId="0" xfId="0" applyNumberFormat="1" applyFont="1" applyFill="1" applyAlignment="1">
      <alignment horizontal="left"/>
    </xf>
    <xf numFmtId="0" fontId="4" fillId="0" borderId="0" xfId="0" applyNumberFormat="1" applyFont="1" applyFill="1"/>
    <xf numFmtId="0" fontId="5" fillId="0" borderId="0" xfId="0" applyNumberFormat="1" applyFont="1" applyFill="1"/>
    <xf numFmtId="0" fontId="6" fillId="0" borderId="0" xfId="0" applyNumberFormat="1" applyFont="1" applyFill="1"/>
    <xf numFmtId="0" fontId="5" fillId="0" borderId="0" xfId="0" applyFont="1"/>
    <xf numFmtId="49" fontId="7" fillId="0" borderId="4"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0" fillId="0" borderId="0" xfId="0" applyNumberFormat="1" applyFont="1" applyFill="1" applyAlignment="1">
      <alignment horizontal="left" vertical="top"/>
    </xf>
    <xf numFmtId="0" fontId="7" fillId="0" borderId="1" xfId="0" applyNumberFormat="1" applyFont="1" applyFill="1" applyBorder="1" applyAlignment="1">
      <alignment horizontal="center" vertical="center" wrapText="1"/>
    </xf>
    <xf numFmtId="0" fontId="9" fillId="0" borderId="0" xfId="0" applyNumberFormat="1" applyFont="1" applyFill="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0" fillId="0" borderId="0" xfId="0" applyAlignment="1">
      <alignment vertical="top"/>
    </xf>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xf numFmtId="0" fontId="0" fillId="0" borderId="0" xfId="0" applyNumberFormat="1" applyFont="1" applyFill="1" applyAlignment="1">
      <alignment horizontal="center"/>
    </xf>
    <xf numFmtId="0" fontId="0" fillId="0" borderId="0" xfId="0" applyFont="1" applyAlignment="1">
      <alignment vertical="center"/>
    </xf>
    <xf numFmtId="0" fontId="0" fillId="0" borderId="0" xfId="0" applyNumberFormat="1" applyFont="1" applyFill="1" applyAlignment="1">
      <alignment horizontal="left"/>
    </xf>
    <xf numFmtId="0" fontId="0" fillId="0" borderId="2" xfId="0" applyNumberFormat="1" applyFont="1" applyFill="1" applyBorder="1" applyAlignment="1">
      <alignment horizontal="center" vertical="center"/>
    </xf>
    <xf numFmtId="0" fontId="0" fillId="0" borderId="21" xfId="0" applyFont="1" applyBorder="1" applyAlignment="1">
      <alignment horizontal="center" vertical="center"/>
    </xf>
    <xf numFmtId="0" fontId="0" fillId="0" borderId="3" xfId="0" applyNumberFormat="1" applyFont="1" applyFill="1" applyBorder="1" applyAlignment="1">
      <alignment horizontal="center" vertical="center"/>
    </xf>
    <xf numFmtId="177" fontId="0" fillId="2" borderId="9"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7" fontId="0" fillId="0" borderId="14" xfId="0" applyNumberFormat="1" applyFont="1" applyBorder="1" applyAlignment="1">
      <alignment horizontal="center"/>
    </xf>
    <xf numFmtId="177" fontId="0" fillId="0" borderId="11" xfId="0" applyNumberFormat="1" applyFont="1" applyFill="1" applyBorder="1" applyAlignment="1">
      <alignment horizontal="center" vertical="center"/>
    </xf>
    <xf numFmtId="177" fontId="0" fillId="2" borderId="8"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7" fontId="0" fillId="0" borderId="20" xfId="0" applyNumberFormat="1" applyFont="1" applyBorder="1" applyAlignment="1">
      <alignment horizontal="center"/>
    </xf>
    <xf numFmtId="176" fontId="0" fillId="0" borderId="0" xfId="0" applyNumberFormat="1" applyFont="1"/>
    <xf numFmtId="0" fontId="0" fillId="0" borderId="0" xfId="0" applyFont="1" applyAlignment="1">
      <alignment wrapText="1"/>
    </xf>
    <xf numFmtId="0" fontId="13" fillId="0" borderId="1" xfId="0" applyNumberFormat="1" applyFont="1" applyFill="1" applyBorder="1" applyAlignment="1">
      <alignment horizontal="center" vertical="center"/>
    </xf>
    <xf numFmtId="0" fontId="13" fillId="0" borderId="22"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wrapText="1"/>
    </xf>
    <xf numFmtId="178" fontId="0" fillId="2" borderId="9" xfId="0" applyNumberFormat="1" applyFont="1" applyFill="1" applyBorder="1" applyAlignment="1">
      <alignment horizontal="center" vertical="center"/>
    </xf>
    <xf numFmtId="178" fontId="0" fillId="0" borderId="10" xfId="0" applyNumberFormat="1" applyFont="1" applyFill="1" applyBorder="1" applyAlignment="1">
      <alignment horizontal="center" vertical="center"/>
    </xf>
    <xf numFmtId="178" fontId="0" fillId="0" borderId="14" xfId="0" applyNumberFormat="1" applyFont="1" applyBorder="1" applyAlignment="1">
      <alignment horizontal="center"/>
    </xf>
    <xf numFmtId="178" fontId="0" fillId="0" borderId="11" xfId="0" applyNumberFormat="1" applyFont="1" applyFill="1" applyBorder="1" applyAlignment="1">
      <alignment horizontal="center" vertical="center"/>
    </xf>
    <xf numFmtId="178" fontId="0" fillId="2" borderId="8"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3" xfId="0" applyNumberFormat="1" applyFont="1" applyFill="1" applyBorder="1" applyAlignment="1">
      <alignment horizontal="center" vertical="center"/>
    </xf>
    <xf numFmtId="178" fontId="0" fillId="0" borderId="20" xfId="0" applyNumberFormat="1" applyFont="1" applyBorder="1" applyAlignment="1">
      <alignment horizontal="center"/>
    </xf>
    <xf numFmtId="49" fontId="7" fillId="0" borderId="24"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7" fillId="0" borderId="22" xfId="0" applyNumberFormat="1" applyFont="1" applyFill="1" applyBorder="1" applyAlignment="1">
      <alignment horizontal="center" vertical="center"/>
    </xf>
    <xf numFmtId="0" fontId="7" fillId="0" borderId="23"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178" fontId="0" fillId="0" borderId="0" xfId="0" applyNumberFormat="1" applyFont="1" applyFill="1" applyBorder="1" applyAlignment="1">
      <alignment horizontal="center" vertical="center"/>
    </xf>
    <xf numFmtId="178" fontId="0" fillId="0" borderId="0" xfId="0" applyNumberFormat="1" applyFont="1" applyBorder="1" applyAlignment="1">
      <alignment horizontal="center"/>
    </xf>
    <xf numFmtId="179" fontId="14" fillId="0" borderId="0" xfId="0" applyNumberFormat="1" applyFont="1"/>
    <xf numFmtId="0" fontId="0" fillId="0" borderId="19" xfId="0" applyNumberFormat="1"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0" xfId="0" applyFont="1" applyBorder="1"/>
    <xf numFmtId="0" fontId="0" fillId="0" borderId="26" xfId="0" applyFont="1" applyBorder="1"/>
    <xf numFmtId="0" fontId="13" fillId="0" borderId="24" xfId="0" applyNumberFormat="1" applyFont="1" applyFill="1" applyBorder="1" applyAlignment="1">
      <alignment horizontal="center" vertical="center"/>
    </xf>
    <xf numFmtId="0" fontId="3" fillId="0" borderId="0" xfId="0" applyNumberFormat="1" applyFont="1" applyFill="1"/>
    <xf numFmtId="177" fontId="0" fillId="2" borderId="8" xfId="0" applyNumberFormat="1" applyFont="1" applyFill="1" applyBorder="1" applyAlignment="1">
      <alignment horizontal="right" vertical="center"/>
    </xf>
    <xf numFmtId="177" fontId="15" fillId="0" borderId="25"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0" borderId="13" xfId="2" applyNumberFormat="1" applyFont="1" applyFill="1" applyBorder="1" applyAlignment="1">
      <alignment horizontal="right"/>
    </xf>
    <xf numFmtId="177" fontId="0" fillId="2" borderId="15" xfId="0" applyNumberFormat="1" applyFont="1" applyFill="1" applyBorder="1" applyAlignment="1">
      <alignment horizontal="right" vertical="center"/>
    </xf>
    <xf numFmtId="177" fontId="15" fillId="0" borderId="20" xfId="2" applyNumberFormat="1" applyFont="1" applyFill="1" applyBorder="1" applyAlignment="1">
      <alignment horizontal="right"/>
    </xf>
    <xf numFmtId="177" fontId="15" fillId="0" borderId="16" xfId="2" applyNumberFormat="1" applyFont="1" applyFill="1" applyBorder="1" applyAlignment="1">
      <alignment horizontal="right"/>
    </xf>
    <xf numFmtId="177" fontId="0" fillId="2" borderId="9" xfId="0" applyNumberFormat="1" applyFont="1" applyFill="1" applyBorder="1" applyAlignment="1">
      <alignment horizontal="right" vertical="center"/>
    </xf>
    <xf numFmtId="177" fontId="15" fillId="3" borderId="8" xfId="2" applyNumberFormat="1" applyFont="1" applyFill="1" applyBorder="1" applyAlignment="1">
      <alignment horizontal="right"/>
    </xf>
    <xf numFmtId="177" fontId="15" fillId="3" borderId="15" xfId="2" applyNumberFormat="1" applyFont="1" applyFill="1" applyBorder="1" applyAlignment="1">
      <alignment horizontal="right"/>
    </xf>
    <xf numFmtId="177" fontId="0" fillId="3" borderId="9" xfId="2" applyNumberFormat="1" applyFont="1" applyFill="1" applyBorder="1" applyAlignment="1">
      <alignment horizontal="right"/>
    </xf>
    <xf numFmtId="0" fontId="0" fillId="0" borderId="0" xfId="0" applyNumberFormat="1" applyFont="1" applyFill="1" applyBorder="1" applyAlignment="1">
      <alignment horizontal="left" vertical="top"/>
    </xf>
    <xf numFmtId="176" fontId="0" fillId="0" borderId="0" xfId="0" applyNumberFormat="1" applyFont="1" applyBorder="1"/>
    <xf numFmtId="177" fontId="0" fillId="2" borderId="15" xfId="0" applyNumberFormat="1" applyFont="1" applyFill="1" applyBorder="1" applyAlignment="1">
      <alignment horizontal="center" vertical="center"/>
    </xf>
    <xf numFmtId="177" fontId="15" fillId="0" borderId="27" xfId="2" applyNumberFormat="1" applyFont="1" applyFill="1" applyBorder="1" applyAlignment="1">
      <alignment horizontal="right"/>
    </xf>
    <xf numFmtId="177" fontId="0" fillId="0" borderId="0" xfId="0" applyNumberFormat="1" applyFont="1" applyFill="1" applyBorder="1" applyAlignment="1">
      <alignment horizontal="center" vertical="center"/>
    </xf>
    <xf numFmtId="177" fontId="0" fillId="2" borderId="24" xfId="0" applyNumberFormat="1" applyFont="1" applyFill="1" applyBorder="1" applyAlignment="1">
      <alignment horizontal="right" vertical="center"/>
    </xf>
    <xf numFmtId="177" fontId="0" fillId="2" borderId="24" xfId="0" applyNumberFormat="1" applyFont="1" applyFill="1" applyBorder="1" applyAlignment="1">
      <alignment horizontal="center" vertical="center"/>
    </xf>
    <xf numFmtId="177" fontId="0" fillId="3" borderId="8" xfId="2" applyNumberFormat="1" applyFont="1" applyFill="1" applyBorder="1" applyAlignment="1">
      <alignment horizontal="right"/>
    </xf>
    <xf numFmtId="177" fontId="0" fillId="3" borderId="15" xfId="2" applyNumberFormat="1" applyFont="1" applyFill="1" applyBorder="1" applyAlignment="1">
      <alignment horizontal="right"/>
    </xf>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applyAlignment="1">
      <alignment vertical="top" wrapText="1"/>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17" xfId="0" applyNumberFormat="1" applyFont="1" applyFill="1" applyBorder="1" applyAlignment="1">
      <alignment horizontal="center" vertical="center"/>
    </xf>
    <xf numFmtId="0" fontId="7" fillId="0" borderId="18" xfId="0" applyNumberFormat="1" applyFont="1" applyFill="1" applyBorder="1" applyAlignment="1">
      <alignment horizontal="center" vertical="center"/>
    </xf>
    <xf numFmtId="0" fontId="7" fillId="0" borderId="19"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cellXfs>
  <cellStyles count="3">
    <cellStyle name="ハイパーリンク" xfId="1" builtinId="8"/>
    <cellStyle name="桁区切り 2" xfId="2"/>
    <cellStyle name="標準" xfId="0" builtinId="0"/>
  </cellStyles>
  <dxfs count="6">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チャバネアオカメムシ</a:t>
            </a:r>
          </a:p>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（東広島市安芸津町　農業技術センター果樹研究部　　落葉果樹）</a:t>
            </a:r>
          </a:p>
        </c:rich>
      </c:tx>
      <c:layout>
        <c:manualLayout>
          <c:xMode val="edge"/>
          <c:yMode val="edge"/>
          <c:x val="0.18575882945294395"/>
          <c:y val="3.4653465346534656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3"/>
          <c:order val="1"/>
          <c:tx>
            <c:strRef>
              <c:f>'南部 '!$F$55</c:f>
              <c:strCache>
                <c:ptCount val="1"/>
                <c:pt idx="0">
                  <c:v>注意報未発表年平均(7年)</c:v>
                </c:pt>
              </c:strCache>
            </c:strRef>
          </c:tx>
          <c:spPr>
            <a:pattFill prst="wdUpDiag">
              <a:fgClr>
                <a:schemeClr val="accent1"/>
              </a:fgClr>
              <a:bgClr>
                <a:schemeClr val="bg1"/>
              </a:bgClr>
            </a:pattFill>
            <a:ln>
              <a:solidFill>
                <a:schemeClr val="tx1"/>
              </a:solidFill>
            </a:ln>
          </c:spPr>
          <c:cat>
            <c:strRef>
              <c:f>'南部 '!$B$62:$B$97</c:f>
              <c:strCache>
                <c:ptCount val="31"/>
                <c:pt idx="0">
                  <c:v>５月</c:v>
                </c:pt>
                <c:pt idx="6">
                  <c:v>６月</c:v>
                </c:pt>
                <c:pt idx="12">
                  <c:v>７月</c:v>
                </c:pt>
                <c:pt idx="18">
                  <c:v>８月</c:v>
                </c:pt>
                <c:pt idx="24">
                  <c:v>９月</c:v>
                </c:pt>
                <c:pt idx="30">
                  <c:v>１０月</c:v>
                </c:pt>
              </c:strCache>
            </c:strRef>
          </c:cat>
          <c:val>
            <c:numRef>
              <c:f>'南部 '!$F$56:$F$97</c:f>
              <c:numCache>
                <c:formatCode>0.0;\-0.0;0;@</c:formatCode>
                <c:ptCount val="42"/>
                <c:pt idx="0">
                  <c:v>7.9365079365079375E-2</c:v>
                </c:pt>
                <c:pt idx="1">
                  <c:v>0.14512471655328799</c:v>
                </c:pt>
                <c:pt idx="2">
                  <c:v>0.30612244897959179</c:v>
                </c:pt>
                <c:pt idx="3">
                  <c:v>0.44444444444444436</c:v>
                </c:pt>
                <c:pt idx="4">
                  <c:v>2.4679705215419503</c:v>
                </c:pt>
                <c:pt idx="5">
                  <c:v>4.3656462585034017</c:v>
                </c:pt>
                <c:pt idx="6">
                  <c:v>6.6147959183673475</c:v>
                </c:pt>
                <c:pt idx="7">
                  <c:v>6.6887755102040813</c:v>
                </c:pt>
                <c:pt idx="8">
                  <c:v>8.5688775510204085</c:v>
                </c:pt>
                <c:pt idx="9">
                  <c:v>13.736394557823129</c:v>
                </c:pt>
                <c:pt idx="10">
                  <c:v>12.715816326530614</c:v>
                </c:pt>
                <c:pt idx="11">
                  <c:v>15.61156462585034</c:v>
                </c:pt>
                <c:pt idx="12">
                  <c:v>10.377551020408163</c:v>
                </c:pt>
                <c:pt idx="13">
                  <c:v>10.723356009070296</c:v>
                </c:pt>
                <c:pt idx="14">
                  <c:v>8.7235260770975049</c:v>
                </c:pt>
                <c:pt idx="15">
                  <c:v>9.8927437641723355</c:v>
                </c:pt>
                <c:pt idx="16">
                  <c:v>11.978741496598641</c:v>
                </c:pt>
                <c:pt idx="17">
                  <c:v>41.637414965986395</c:v>
                </c:pt>
                <c:pt idx="18">
                  <c:v>57.32426303854875</c:v>
                </c:pt>
                <c:pt idx="19">
                  <c:v>39.614512471655338</c:v>
                </c:pt>
                <c:pt idx="20">
                  <c:v>21.370748299319725</c:v>
                </c:pt>
                <c:pt idx="21">
                  <c:v>16.05017006802721</c:v>
                </c:pt>
                <c:pt idx="22">
                  <c:v>10.14030612244898</c:v>
                </c:pt>
                <c:pt idx="23">
                  <c:v>10.884353741496598</c:v>
                </c:pt>
                <c:pt idx="24">
                  <c:v>12.148809523809522</c:v>
                </c:pt>
                <c:pt idx="25">
                  <c:v>15.169557823129253</c:v>
                </c:pt>
                <c:pt idx="26">
                  <c:v>6.7273809523809529</c:v>
                </c:pt>
                <c:pt idx="27">
                  <c:v>5.7066326530612255</c:v>
                </c:pt>
                <c:pt idx="28">
                  <c:v>7.6523809523809527</c:v>
                </c:pt>
                <c:pt idx="29">
                  <c:v>8.4725056689342413</c:v>
                </c:pt>
                <c:pt idx="30">
                  <c:v>8.3574263038548757</c:v>
                </c:pt>
                <c:pt idx="31">
                  <c:v>5.0119047619047619</c:v>
                </c:pt>
                <c:pt idx="32">
                  <c:v>4.7023809523809534</c:v>
                </c:pt>
                <c:pt idx="33">
                  <c:v>6.6992630385487528</c:v>
                </c:pt>
                <c:pt idx="34">
                  <c:v>4.92063492063492</c:v>
                </c:pt>
                <c:pt idx="35">
                  <c:v>5.8742063492063492</c:v>
                </c:pt>
                <c:pt idx="36">
                  <c:v>8.7373451944880518</c:v>
                </c:pt>
                <c:pt idx="37">
                  <c:v>6.6789377289377301</c:v>
                </c:pt>
                <c:pt idx="38">
                  <c:v>4.1570294784580497</c:v>
                </c:pt>
                <c:pt idx="39">
                  <c:v>1.5524027559741846</c:v>
                </c:pt>
                <c:pt idx="40">
                  <c:v>0.66338522588522586</c:v>
                </c:pt>
                <c:pt idx="41">
                  <c:v>0</c:v>
                </c:pt>
              </c:numCache>
            </c:numRef>
          </c:val>
          <c:extLst>
            <c:ext xmlns:c16="http://schemas.microsoft.com/office/drawing/2014/chart" uri="{C3380CC4-5D6E-409C-BE32-E72D297353CC}">
              <c16:uniqueId val="{00000000-3526-4823-B5CF-D7169A965642}"/>
            </c:ext>
          </c:extLst>
        </c:ser>
        <c:ser>
          <c:idx val="1"/>
          <c:order val="2"/>
          <c:tx>
            <c:strRef>
              <c:f>'南部 '!$E$55</c:f>
              <c:strCache>
                <c:ptCount val="1"/>
                <c:pt idx="0">
                  <c:v>注意報発表年平均(3年)</c:v>
                </c:pt>
              </c:strCache>
            </c:strRef>
          </c:tx>
          <c:spPr>
            <a:solidFill>
              <a:schemeClr val="accent6"/>
            </a:solidFill>
            <a:ln w="12700">
              <a:solidFill>
                <a:schemeClr val="tx1"/>
              </a:solidFill>
              <a:prstDash val="solid"/>
            </a:ln>
          </c:spPr>
          <c:cat>
            <c:strRef>
              <c:f>'南部 '!$B$56:$B$97</c:f>
              <c:strCache>
                <c:ptCount val="37"/>
                <c:pt idx="0">
                  <c:v>４月</c:v>
                </c:pt>
                <c:pt idx="6">
                  <c:v>５月</c:v>
                </c:pt>
                <c:pt idx="12">
                  <c:v>６月</c:v>
                </c:pt>
                <c:pt idx="18">
                  <c:v>７月</c:v>
                </c:pt>
                <c:pt idx="24">
                  <c:v>８月</c:v>
                </c:pt>
                <c:pt idx="30">
                  <c:v>９月</c:v>
                </c:pt>
                <c:pt idx="36">
                  <c:v>１０月</c:v>
                </c:pt>
              </c:strCache>
            </c:strRef>
          </c:cat>
          <c:val>
            <c:numRef>
              <c:f>'南部 '!$E$56:$E$97</c:f>
              <c:numCache>
                <c:formatCode>0.0;\-0.0;0;@</c:formatCode>
                <c:ptCount val="42"/>
                <c:pt idx="0">
                  <c:v>0</c:v>
                </c:pt>
                <c:pt idx="1">
                  <c:v>0</c:v>
                </c:pt>
                <c:pt idx="2">
                  <c:v>0</c:v>
                </c:pt>
                <c:pt idx="3">
                  <c:v>0</c:v>
                </c:pt>
                <c:pt idx="4">
                  <c:v>0</c:v>
                </c:pt>
                <c:pt idx="5">
                  <c:v>0.72619047619047616</c:v>
                </c:pt>
                <c:pt idx="6">
                  <c:v>2.1928571428571431</c:v>
                </c:pt>
                <c:pt idx="7">
                  <c:v>2.9285714285714284</c:v>
                </c:pt>
                <c:pt idx="8">
                  <c:v>3.8666666666666671</c:v>
                </c:pt>
                <c:pt idx="9">
                  <c:v>4.7380952380952381</c:v>
                </c:pt>
                <c:pt idx="10">
                  <c:v>7.1904761904761898</c:v>
                </c:pt>
                <c:pt idx="11">
                  <c:v>14.5</c:v>
                </c:pt>
                <c:pt idx="12">
                  <c:v>18.285714285714285</c:v>
                </c:pt>
                <c:pt idx="13">
                  <c:v>23.476190476190478</c:v>
                </c:pt>
                <c:pt idx="14">
                  <c:v>28.476190476190478</c:v>
                </c:pt>
                <c:pt idx="15">
                  <c:v>21.095238095238095</c:v>
                </c:pt>
                <c:pt idx="16">
                  <c:v>44.428571428571423</c:v>
                </c:pt>
                <c:pt idx="17">
                  <c:v>148.93650793650795</c:v>
                </c:pt>
                <c:pt idx="18">
                  <c:v>190.9623015873016</c:v>
                </c:pt>
                <c:pt idx="19">
                  <c:v>147.46428571428572</c:v>
                </c:pt>
                <c:pt idx="20">
                  <c:v>146.45833333333334</c:v>
                </c:pt>
                <c:pt idx="21">
                  <c:v>118.54365079365078</c:v>
                </c:pt>
                <c:pt idx="22">
                  <c:v>128.93650793650795</c:v>
                </c:pt>
                <c:pt idx="23">
                  <c:v>202.5873015873016</c:v>
                </c:pt>
                <c:pt idx="24">
                  <c:v>128.61507936507937</c:v>
                </c:pt>
                <c:pt idx="25">
                  <c:v>103.8047619047619</c:v>
                </c:pt>
                <c:pt idx="26">
                  <c:v>61.723015873015868</c:v>
                </c:pt>
                <c:pt idx="27">
                  <c:v>38.936507936507944</c:v>
                </c:pt>
                <c:pt idx="28">
                  <c:v>35.234126984126981</c:v>
                </c:pt>
                <c:pt idx="29">
                  <c:v>27.289682539682545</c:v>
                </c:pt>
                <c:pt idx="30">
                  <c:v>23.492063492063494</c:v>
                </c:pt>
                <c:pt idx="31">
                  <c:v>19.476190476190478</c:v>
                </c:pt>
                <c:pt idx="32">
                  <c:v>11.333333333333334</c:v>
                </c:pt>
                <c:pt idx="33">
                  <c:v>6.6825396825396828</c:v>
                </c:pt>
                <c:pt idx="34">
                  <c:v>3.8888888888888888</c:v>
                </c:pt>
                <c:pt idx="35">
                  <c:v>4.5317460317460307</c:v>
                </c:pt>
                <c:pt idx="36">
                  <c:v>2.1904761904761902</c:v>
                </c:pt>
                <c:pt idx="37">
                  <c:v>2.0714285714285716</c:v>
                </c:pt>
                <c:pt idx="38">
                  <c:v>1.357142857142857</c:v>
                </c:pt>
                <c:pt idx="39">
                  <c:v>0.38095238095238093</c:v>
                </c:pt>
                <c:pt idx="40">
                  <c:v>0.2857142857142857</c:v>
                </c:pt>
                <c:pt idx="41">
                  <c:v>0</c:v>
                </c:pt>
              </c:numCache>
            </c:numRef>
          </c:val>
          <c:extLst>
            <c:ext xmlns:c16="http://schemas.microsoft.com/office/drawing/2014/chart" uri="{C3380CC4-5D6E-409C-BE32-E72D297353CC}">
              <c16:uniqueId val="{00000001-3526-4823-B5CF-D7169A965642}"/>
            </c:ext>
          </c:extLst>
        </c:ser>
        <c:dLbls>
          <c:showLegendKey val="0"/>
          <c:showVal val="0"/>
          <c:showCatName val="0"/>
          <c:showSerName val="0"/>
          <c:showPercent val="0"/>
          <c:showBubbleSize val="0"/>
        </c:dLbls>
        <c:axId val="144750008"/>
        <c:axId val="140705264"/>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'!$G$56:$G$97</c:f>
              <c:numCache>
                <c:formatCode>0.0;\-0.0;0;@</c:formatCode>
                <c:ptCount val="42"/>
                <c:pt idx="0">
                  <c:v>0</c:v>
                </c:pt>
                <c:pt idx="1">
                  <c:v>0</c:v>
                </c:pt>
                <c:pt idx="2">
                  <c:v>0.71428571428571419</c:v>
                </c:pt>
                <c:pt idx="3">
                  <c:v>1.9999999999999998</c:v>
                </c:pt>
                <c:pt idx="4">
                  <c:v>2.2857142857142856</c:v>
                </c:pt>
                <c:pt idx="5">
                  <c:v>0</c:v>
                </c:pt>
                <c:pt idx="6">
                  <c:v>1.1428571428571428</c:v>
                </c:pt>
                <c:pt idx="7">
                  <c:v>0.8571428571428571</c:v>
                </c:pt>
                <c:pt idx="8">
                  <c:v>0</c:v>
                </c:pt>
                <c:pt idx="9">
                  <c:v>3.125</c:v>
                </c:pt>
                <c:pt idx="10">
                  <c:v>7.5416666666666679</c:v>
                </c:pt>
                <c:pt idx="11">
                  <c:v>14.190476190476192</c:v>
                </c:pt>
                <c:pt idx="12">
                  <c:v>7.1428571428571432</c:v>
                </c:pt>
                <c:pt idx="13">
                  <c:v>0.71428571428571419</c:v>
                </c:pt>
                <c:pt idx="14">
                  <c:v>0.6607142857142857</c:v>
                </c:pt>
                <c:pt idx="15">
                  <c:v>0.625</c:v>
                </c:pt>
                <c:pt idx="16">
                  <c:v>0.83333333333333326</c:v>
                </c:pt>
                <c:pt idx="17">
                  <c:v>2.4523809523809521</c:v>
                </c:pt>
                <c:pt idx="18">
                  <c:v>1.9999999999999998</c:v>
                </c:pt>
                <c:pt idx="19">
                  <c:v>0.71428571428571419</c:v>
                </c:pt>
                <c:pt idx="20">
                  <c:v>1.25</c:v>
                </c:pt>
                <c:pt idx="21">
                  <c:v>1.4166666666666665</c:v>
                </c:pt>
                <c:pt idx="22">
                  <c:v>1.3333333333333333</c:v>
                </c:pt>
                <c:pt idx="23">
                  <c:v>0</c:v>
                </c:pt>
                <c:pt idx="24">
                  <c:v>0</c:v>
                </c:pt>
                <c:pt idx="25">
                  <c:v>0.5714285714285714</c:v>
                </c:pt>
                <c:pt idx="26">
                  <c:v>1.4285714285714284</c:v>
                </c:pt>
                <c:pt idx="27">
                  <c:v>0</c:v>
                </c:pt>
                <c:pt idx="28">
                  <c:v>0</c:v>
                </c:pt>
                <c:pt idx="29">
                  <c:v>0.8571428571428571</c:v>
                </c:pt>
                <c:pt idx="30">
                  <c:v>2.1428571428571428</c:v>
                </c:pt>
                <c:pt idx="31">
                  <c:v>5</c:v>
                </c:pt>
                <c:pt idx="32">
                  <c:v>2.5</c:v>
                </c:pt>
                <c:pt idx="33">
                  <c:v>2.6428571428571428</c:v>
                </c:pt>
                <c:pt idx="34">
                  <c:v>5.7142857142857135</c:v>
                </c:pt>
                <c:pt idx="35">
                  <c:v>9.1428571428571423</c:v>
                </c:pt>
                <c:pt idx="36">
                  <c:v>5.875</c:v>
                </c:pt>
                <c:pt idx="37">
                  <c:v>3.125</c:v>
                </c:pt>
                <c:pt idx="38">
                  <c:v>2.1428571428571428</c:v>
                </c:pt>
                <c:pt idx="39">
                  <c:v>1.2321428571428572</c:v>
                </c:pt>
                <c:pt idx="40">
                  <c:v>0.625</c:v>
                </c:pt>
                <c:pt idx="41">
                  <c:v>0</c:v>
                </c:pt>
              </c:numCache>
            </c:numRef>
          </c:val>
          <c:smooth val="0"/>
          <c:extLst>
            <c:ext xmlns:c16="http://schemas.microsoft.com/office/drawing/2014/chart" uri="{C3380CC4-5D6E-409C-BE32-E72D297353CC}">
              <c16:uniqueId val="{00000002-3526-4823-B5CF-D7169A965642}"/>
            </c:ext>
          </c:extLst>
        </c:ser>
        <c:ser>
          <c:idx val="0"/>
          <c:order val="3"/>
          <c:tx>
            <c:strRef>
              <c:f>'南部 '!$D$55</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'!$B$56:$C$97</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４月</c:v>
                  </c:pt>
                  <c:pt idx="6">
                    <c:v>５月</c:v>
                  </c:pt>
                  <c:pt idx="12">
                    <c:v>６月</c:v>
                  </c:pt>
                  <c:pt idx="18">
                    <c:v>７月</c:v>
                  </c:pt>
                  <c:pt idx="24">
                    <c:v>８月</c:v>
                  </c:pt>
                  <c:pt idx="30">
                    <c:v>９月</c:v>
                  </c:pt>
                  <c:pt idx="36">
                    <c:v>１０月</c:v>
                  </c:pt>
                </c:lvl>
              </c:multiLvlStrCache>
            </c:multiLvlStrRef>
          </c:cat>
          <c:val>
            <c:numRef>
              <c:f>'南部 '!$D$56:$D$97</c:f>
              <c:numCache>
                <c:formatCode>0.0;\-0.0;0;@</c:formatCode>
                <c:ptCount val="42"/>
                <c:pt idx="0">
                  <c:v>0</c:v>
                </c:pt>
                <c:pt idx="1">
                  <c:v>0</c:v>
                </c:pt>
                <c:pt idx="2">
                  <c:v>0</c:v>
                </c:pt>
                <c:pt idx="3">
                  <c:v>0</c:v>
                </c:pt>
                <c:pt idx="4">
                  <c:v>0</c:v>
                </c:pt>
                <c:pt idx="5">
                  <c:v>0</c:v>
                </c:pt>
                <c:pt idx="6">
                  <c:v>2.8571428571428568</c:v>
                </c:pt>
                <c:pt idx="7">
                  <c:v>2.8571428571428568</c:v>
                </c:pt>
                <c:pt idx="8">
                  <c:v>4.6190476190476186</c:v>
                </c:pt>
                <c:pt idx="9">
                  <c:v>11.666666666666668</c:v>
                </c:pt>
                <c:pt idx="10">
                  <c:v>10.714285714285714</c:v>
                </c:pt>
                <c:pt idx="11">
                  <c:v>11.285714285714285</c:v>
                </c:pt>
                <c:pt idx="12">
                  <c:v>8.7142857142857135</c:v>
                </c:pt>
                <c:pt idx="13">
                  <c:v>8.5714285714285712</c:v>
                </c:pt>
                <c:pt idx="14">
                  <c:v>68</c:v>
                </c:pt>
                <c:pt idx="15">
                  <c:v>78.38095238095238</c:v>
                </c:pt>
                <c:pt idx="16">
                  <c:v>87.433333333333337</c:v>
                </c:pt>
                <c:pt idx="17">
                  <c:v>150.5</c:v>
                </c:pt>
                <c:pt idx="18">
                  <c:v>265.8</c:v>
                </c:pt>
                <c:pt idx="19">
                  <c:v>626.35</c:v>
                </c:pt>
                <c:pt idx="20">
                  <c:v>223.75</c:v>
                </c:pt>
                <c:pt idx="21">
                  <c:v>725.99999999999989</c:v>
                </c:pt>
                <c:pt idx="22">
                  <c:v>886.78571428571422</c:v>
                </c:pt>
                <c:pt idx="23">
                  <c:v>734.33928571428567</c:v>
                </c:pt>
                <c:pt idx="24">
                  <c:v>543.125</c:v>
                </c:pt>
                <c:pt idx="25">
                  <c:v>418.25</c:v>
                </c:pt>
                <c:pt idx="26">
                  <c:v>377.83333333333331</c:v>
                </c:pt>
                <c:pt idx="27">
                  <c:v>549.16666666666663</c:v>
                </c:pt>
                <c:pt idx="28">
                  <c:v>255</c:v>
                </c:pt>
                <c:pt idx="29">
                  <c:v>128.85714285714286</c:v>
                </c:pt>
                <c:pt idx="30">
                  <c:v>46.961038961038959</c:v>
                </c:pt>
                <c:pt idx="31">
                  <c:v>26.363636363636363</c:v>
                </c:pt>
                <c:pt idx="32">
                  <c:v>27.418181818181818</c:v>
                </c:pt>
                <c:pt idx="33">
                  <c:v>19.685714285714283</c:v>
                </c:pt>
                <c:pt idx="34">
                  <c:v>5.7142857142857135</c:v>
                </c:pt>
                <c:pt idx="35">
                  <c:v>6.1111111111111116</c:v>
                </c:pt>
                <c:pt idx="36">
                  <c:v>4.8888888888888893</c:v>
                </c:pt>
                <c:pt idx="37">
                  <c:v>0</c:v>
                </c:pt>
                <c:pt idx="38">
                  <c:v>2</c:v>
                </c:pt>
                <c:pt idx="39">
                  <c:v>1</c:v>
                </c:pt>
                <c:pt idx="40">
                  <c:v>0</c:v>
                </c:pt>
                <c:pt idx="41">
                  <c:v>0</c:v>
                </c:pt>
              </c:numCache>
            </c:numRef>
          </c:val>
          <c:smooth val="0"/>
          <c:extLst>
            <c:ext xmlns:c16="http://schemas.microsoft.com/office/drawing/2014/chart" uri="{C3380CC4-5D6E-409C-BE32-E72D297353CC}">
              <c16:uniqueId val="{00000003-3526-4823-B5CF-D7169A965642}"/>
            </c:ext>
          </c:extLst>
        </c:ser>
        <c:dLbls>
          <c:showLegendKey val="0"/>
          <c:showVal val="0"/>
          <c:showCatName val="0"/>
          <c:showSerName val="0"/>
          <c:showPercent val="0"/>
          <c:showBubbleSize val="0"/>
        </c:dLbls>
        <c:marker val="1"/>
        <c:smooth val="0"/>
        <c:axId val="144750008"/>
        <c:axId val="140705264"/>
      </c:lineChart>
      <c:catAx>
        <c:axId val="14475000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705264"/>
        <c:crosses val="autoZero"/>
        <c:auto val="1"/>
        <c:lblAlgn val="ctr"/>
        <c:lblOffset val="100"/>
        <c:tickLblSkip val="2"/>
        <c:tickMarkSkip val="1"/>
        <c:noMultiLvlLbl val="0"/>
      </c:catAx>
      <c:valAx>
        <c:axId val="14070526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750008"/>
        <c:crosses val="autoZero"/>
        <c:crossBetween val="between"/>
      </c:valAx>
      <c:spPr>
        <a:solidFill>
          <a:srgbClr val="FFFFFF"/>
        </a:solidFill>
        <a:ln w="25400">
          <a:noFill/>
        </a:ln>
      </c:spPr>
    </c:plotArea>
    <c:legend>
      <c:legendPos val="r"/>
      <c:layout>
        <c:manualLayout>
          <c:xMode val="edge"/>
          <c:yMode val="edge"/>
          <c:x val="0.64800457895603158"/>
          <c:y val="0.15144146981627296"/>
          <c:w val="0.34157395268880253"/>
          <c:h val="0.27385726524629067"/>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チャバネアオカメムシ（福山市神辺　もも）</a:t>
            </a:r>
          </a:p>
        </c:rich>
      </c:tx>
      <c:layout>
        <c:manualLayout>
          <c:xMode val="edge"/>
          <c:yMode val="edge"/>
          <c:x val="0.30490991866757394"/>
          <c:y val="5.2021122062830029E-2"/>
        </c:manualLayout>
      </c:layout>
      <c:overlay val="0"/>
      <c:spPr>
        <a:noFill/>
        <a:ln w="25400">
          <a:noFill/>
        </a:ln>
      </c:spPr>
    </c:title>
    <c:autoTitleDeleted val="0"/>
    <c:plotArea>
      <c:layout>
        <c:manualLayout>
          <c:layoutTarget val="inner"/>
          <c:xMode val="edge"/>
          <c:yMode val="edge"/>
          <c:x val="0.10922522076526175"/>
          <c:y val="0.11293894676467103"/>
          <c:w val="0.87271407750294316"/>
          <c:h val="0.70155023971172248"/>
        </c:manualLayout>
      </c:layout>
      <c:areaChart>
        <c:grouping val="standard"/>
        <c:varyColors val="0"/>
        <c:ser>
          <c:idx val="4"/>
          <c:order val="0"/>
          <c:tx>
            <c:strRef>
              <c:f>'南部 '!$I$55</c:f>
              <c:strCache>
                <c:ptCount val="1"/>
                <c:pt idx="0">
                  <c:v>注意報発表年平均(3年)</c:v>
                </c:pt>
              </c:strCache>
            </c:strRef>
          </c:tx>
          <c:spPr>
            <a:solidFill>
              <a:schemeClr val="accent6"/>
            </a:solidFill>
            <a:ln w="12700">
              <a:solidFill>
                <a:schemeClr val="tx1"/>
              </a:solidFill>
            </a:ln>
          </c:spPr>
          <c:val>
            <c:numRef>
              <c:f>'南部 '!$I$62:$I$97</c:f>
              <c:numCache>
                <c:formatCode>0.0;\-0.0;0;@</c:formatCode>
                <c:ptCount val="36"/>
                <c:pt idx="0">
                  <c:v>6.666666666666667</c:v>
                </c:pt>
                <c:pt idx="1">
                  <c:v>3.7777777777777772</c:v>
                </c:pt>
                <c:pt idx="2">
                  <c:v>1.2222222222222221</c:v>
                </c:pt>
                <c:pt idx="3">
                  <c:v>1.6666666666666667</c:v>
                </c:pt>
                <c:pt idx="4">
                  <c:v>8.3888888888888893</c:v>
                </c:pt>
                <c:pt idx="5">
                  <c:v>7</c:v>
                </c:pt>
                <c:pt idx="6">
                  <c:v>15</c:v>
                </c:pt>
                <c:pt idx="7">
                  <c:v>12.333333333333334</c:v>
                </c:pt>
                <c:pt idx="8">
                  <c:v>8.6666666666666661</c:v>
                </c:pt>
                <c:pt idx="9">
                  <c:v>6.666666666666667</c:v>
                </c:pt>
                <c:pt idx="10">
                  <c:v>14.111111111111109</c:v>
                </c:pt>
                <c:pt idx="11">
                  <c:v>22.444444444444443</c:v>
                </c:pt>
                <c:pt idx="12">
                  <c:v>67.444444444444443</c:v>
                </c:pt>
                <c:pt idx="13">
                  <c:v>51.333333333333336</c:v>
                </c:pt>
                <c:pt idx="14">
                  <c:v>22.333333333333332</c:v>
                </c:pt>
                <c:pt idx="15">
                  <c:v>15</c:v>
                </c:pt>
                <c:pt idx="16">
                  <c:v>6.5</c:v>
                </c:pt>
                <c:pt idx="17">
                  <c:v>9.0444444444444443</c:v>
                </c:pt>
                <c:pt idx="18">
                  <c:v>15.866666666666667</c:v>
                </c:pt>
                <c:pt idx="19">
                  <c:v>6.2</c:v>
                </c:pt>
                <c:pt idx="20">
                  <c:v>3.3333333333333335</c:v>
                </c:pt>
                <c:pt idx="21">
                  <c:v>4.8095238095238093</c:v>
                </c:pt>
                <c:pt idx="22">
                  <c:v>2.8571428571428572</c:v>
                </c:pt>
                <c:pt idx="23">
                  <c:v>0.3888888888888889</c:v>
                </c:pt>
                <c:pt idx="24">
                  <c:v>0.61111111111111105</c:v>
                </c:pt>
                <c:pt idx="25">
                  <c:v>1.4444444444444444</c:v>
                </c:pt>
                <c:pt idx="26">
                  <c:v>0.22222222222222221</c:v>
                </c:pt>
                <c:pt idx="27">
                  <c:v>0.33333333333333331</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7EA5-42F7-8D25-2C9F7672A6B8}"/>
            </c:ext>
          </c:extLst>
        </c:ser>
        <c:ser>
          <c:idx val="1"/>
          <c:order val="1"/>
          <c:tx>
            <c:strRef>
              <c:f>'南部 '!$J$55</c:f>
              <c:strCache>
                <c:ptCount val="1"/>
                <c:pt idx="0">
                  <c:v>注意報未発表年平均(7年)</c:v>
                </c:pt>
              </c:strCache>
            </c:strRef>
          </c:tx>
          <c:spPr>
            <a:pattFill prst="wdUpDiag">
              <a:fgClr>
                <a:schemeClr val="accent1"/>
              </a:fgClr>
              <a:bgClr>
                <a:schemeClr val="bg1"/>
              </a:bgClr>
            </a:pattFill>
            <a:ln w="12700">
              <a:solidFill>
                <a:sysClr val="windowText" lastClr="000000"/>
              </a:solidFill>
              <a:prstDash val="solid"/>
            </a:ln>
          </c:spPr>
          <c:cat>
            <c:multiLvlStrRef>
              <c:f>'南部 '!$B$62:$C$97</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'!$J$62:$J$97</c:f>
              <c:numCache>
                <c:formatCode>0.0;\-0.0;0;@</c:formatCode>
                <c:ptCount val="36"/>
                <c:pt idx="0">
                  <c:v>1.7142857142857142</c:v>
                </c:pt>
                <c:pt idx="1">
                  <c:v>0.42857142857142855</c:v>
                </c:pt>
                <c:pt idx="2">
                  <c:v>1.5714285714285714</c:v>
                </c:pt>
                <c:pt idx="3">
                  <c:v>2.1428571428571428</c:v>
                </c:pt>
                <c:pt idx="4">
                  <c:v>3.1428571428571428</c:v>
                </c:pt>
                <c:pt idx="5">
                  <c:v>2.4285714285714284</c:v>
                </c:pt>
                <c:pt idx="6">
                  <c:v>5.3571428571428568</c:v>
                </c:pt>
                <c:pt idx="7">
                  <c:v>3.2857142857142856</c:v>
                </c:pt>
                <c:pt idx="8">
                  <c:v>6.2571428571428571</c:v>
                </c:pt>
                <c:pt idx="9">
                  <c:v>5.6000000000000005</c:v>
                </c:pt>
                <c:pt idx="10">
                  <c:v>7.7761904761904761</c:v>
                </c:pt>
                <c:pt idx="11">
                  <c:v>12.187528344671204</c:v>
                </c:pt>
                <c:pt idx="12">
                  <c:v>18.607709750566894</c:v>
                </c:pt>
                <c:pt idx="13">
                  <c:v>14.285714285714286</c:v>
                </c:pt>
                <c:pt idx="14">
                  <c:v>6.9523809523809517</c:v>
                </c:pt>
                <c:pt idx="15">
                  <c:v>4.9047619047619051</c:v>
                </c:pt>
                <c:pt idx="16">
                  <c:v>1.5238095238095237</c:v>
                </c:pt>
                <c:pt idx="17">
                  <c:v>0.47619047619047616</c:v>
                </c:pt>
                <c:pt idx="18">
                  <c:v>0.47619047619047616</c:v>
                </c:pt>
                <c:pt idx="19">
                  <c:v>1</c:v>
                </c:pt>
                <c:pt idx="20">
                  <c:v>0.59523809523809512</c:v>
                </c:pt>
                <c:pt idx="22">
                  <c:v>0.17142857142857143</c:v>
                </c:pt>
                <c:pt idx="23">
                  <c:v>0</c:v>
                </c:pt>
                <c:pt idx="24">
                  <c:v>0</c:v>
                </c:pt>
                <c:pt idx="25">
                  <c:v>0.2857142857142857</c:v>
                </c:pt>
                <c:pt idx="26">
                  <c:v>0.5714285714285714</c:v>
                </c:pt>
                <c:pt idx="27">
                  <c:v>0</c:v>
                </c:pt>
                <c:pt idx="28">
                  <c:v>0</c:v>
                </c:pt>
                <c:pt idx="29">
                  <c:v>0.1142857142857143</c:v>
                </c:pt>
                <c:pt idx="30">
                  <c:v>0.17142857142857143</c:v>
                </c:pt>
                <c:pt idx="31">
                  <c:v>0</c:v>
                </c:pt>
                <c:pt idx="32">
                  <c:v>0</c:v>
                </c:pt>
                <c:pt idx="33">
                  <c:v>0</c:v>
                </c:pt>
                <c:pt idx="34">
                  <c:v>0</c:v>
                </c:pt>
                <c:pt idx="35">
                  <c:v>0.27777777777777773</c:v>
                </c:pt>
              </c:numCache>
            </c:numRef>
          </c:val>
          <c:extLst>
            <c:ext xmlns:c16="http://schemas.microsoft.com/office/drawing/2014/chart" uri="{C3380CC4-5D6E-409C-BE32-E72D297353CC}">
              <c16:uniqueId val="{00000001-7EA5-42F7-8D25-2C9F7672A6B8}"/>
            </c:ext>
          </c:extLst>
        </c:ser>
        <c:dLbls>
          <c:showLegendKey val="0"/>
          <c:showVal val="0"/>
          <c:showCatName val="0"/>
          <c:showSerName val="0"/>
          <c:showPercent val="0"/>
          <c:showBubbleSize val="0"/>
        </c:dLbls>
        <c:axId val="144023824"/>
        <c:axId val="144024208"/>
      </c:areaChart>
      <c:lineChart>
        <c:grouping val="standard"/>
        <c:varyColors val="0"/>
        <c:ser>
          <c:idx val="2"/>
          <c:order val="2"/>
          <c:tx>
            <c:strRef>
              <c:f>'南部 '!$K$55</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'南部 '!$B$62:$C$97</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'!$K$62:$K$97</c:f>
              <c:numCache>
                <c:formatCode>0.0;\-0.0;0;@</c:formatCode>
                <c:ptCount val="36"/>
                <c:pt idx="0">
                  <c:v>0</c:v>
                </c:pt>
                <c:pt idx="1">
                  <c:v>0</c:v>
                </c:pt>
                <c:pt idx="2">
                  <c:v>0</c:v>
                </c:pt>
                <c:pt idx="3">
                  <c:v>0</c:v>
                </c:pt>
                <c:pt idx="4">
                  <c:v>0</c:v>
                </c:pt>
                <c:pt idx="5">
                  <c:v>0</c:v>
                </c:pt>
                <c:pt idx="6">
                  <c:v>0</c:v>
                </c:pt>
                <c:pt idx="7">
                  <c:v>0</c:v>
                </c:pt>
                <c:pt idx="8">
                  <c:v>0.8</c:v>
                </c:pt>
                <c:pt idx="9">
                  <c:v>0.2</c:v>
                </c:pt>
                <c:pt idx="10">
                  <c:v>5.6</c:v>
                </c:pt>
                <c:pt idx="12">
                  <c:v>5</c:v>
                </c:pt>
                <c:pt idx="13">
                  <c:v>1</c:v>
                </c:pt>
                <c:pt idx="14">
                  <c:v>0</c:v>
                </c:pt>
                <c:pt idx="15">
                  <c:v>0</c:v>
                </c:pt>
                <c:pt idx="16">
                  <c:v>0</c:v>
                </c:pt>
                <c:pt idx="17">
                  <c:v>0</c:v>
                </c:pt>
                <c:pt idx="18">
                  <c:v>0</c:v>
                </c:pt>
                <c:pt idx="19">
                  <c:v>0</c:v>
                </c:pt>
                <c:pt idx="20">
                  <c:v>0</c:v>
                </c:pt>
                <c:pt idx="21">
                  <c:v>0</c:v>
                </c:pt>
                <c:pt idx="22">
                  <c:v>0</c:v>
                </c:pt>
                <c:pt idx="23">
                  <c:v>0</c:v>
                </c:pt>
                <c:pt idx="24">
                  <c:v>0</c:v>
                </c:pt>
                <c:pt idx="25">
                  <c:v>0</c:v>
                </c:pt>
                <c:pt idx="26">
                  <c:v>4</c:v>
                </c:pt>
                <c:pt idx="27">
                  <c:v>0</c:v>
                </c:pt>
                <c:pt idx="28">
                  <c:v>0</c:v>
                </c:pt>
                <c:pt idx="29">
                  <c:v>0</c:v>
                </c:pt>
                <c:pt idx="30">
                  <c:v>1</c:v>
                </c:pt>
                <c:pt idx="31">
                  <c:v>0</c:v>
                </c:pt>
                <c:pt idx="32">
                  <c:v>0</c:v>
                </c:pt>
                <c:pt idx="33">
                  <c:v>0</c:v>
                </c:pt>
                <c:pt idx="34">
                  <c:v>0</c:v>
                </c:pt>
                <c:pt idx="35">
                  <c:v>0</c:v>
                </c:pt>
              </c:numCache>
            </c:numRef>
          </c:val>
          <c:smooth val="0"/>
          <c:extLst>
            <c:ext xmlns:c16="http://schemas.microsoft.com/office/drawing/2014/chart" uri="{C3380CC4-5D6E-409C-BE32-E72D297353CC}">
              <c16:uniqueId val="{00000002-7EA5-42F7-8D25-2C9F7672A6B8}"/>
            </c:ext>
          </c:extLst>
        </c:ser>
        <c:ser>
          <c:idx val="0"/>
          <c:order val="3"/>
          <c:tx>
            <c:strRef>
              <c:f>'南部 '!$H$55</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'南部 '!$B$62:$C$97</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'!$H$62:$H$97</c:f>
              <c:numCache>
                <c:formatCode>0.0;\-0.0;0;@</c:formatCode>
                <c:ptCount val="36"/>
                <c:pt idx="0">
                  <c:v>0</c:v>
                </c:pt>
                <c:pt idx="1">
                  <c:v>0</c:v>
                </c:pt>
                <c:pt idx="2">
                  <c:v>0</c:v>
                </c:pt>
                <c:pt idx="3">
                  <c:v>2.5</c:v>
                </c:pt>
                <c:pt idx="4">
                  <c:v>5.833333333333333</c:v>
                </c:pt>
                <c:pt idx="5">
                  <c:v>3.666666666666667</c:v>
                </c:pt>
                <c:pt idx="6">
                  <c:v>0</c:v>
                </c:pt>
                <c:pt idx="7">
                  <c:v>0</c:v>
                </c:pt>
                <c:pt idx="8">
                  <c:v>2</c:v>
                </c:pt>
                <c:pt idx="9">
                  <c:v>25.833333333333336</c:v>
                </c:pt>
                <c:pt idx="10">
                  <c:v>13.166666666666668</c:v>
                </c:pt>
                <c:pt idx="11">
                  <c:v>38</c:v>
                </c:pt>
                <c:pt idx="12">
                  <c:v>14</c:v>
                </c:pt>
                <c:pt idx="13">
                  <c:v>218</c:v>
                </c:pt>
                <c:pt idx="14">
                  <c:v>106.66666666666666</c:v>
                </c:pt>
                <c:pt idx="15">
                  <c:v>202.33333333333331</c:v>
                </c:pt>
                <c:pt idx="16">
                  <c:v>297.5</c:v>
                </c:pt>
                <c:pt idx="17">
                  <c:v>337.5</c:v>
                </c:pt>
                <c:pt idx="18">
                  <c:v>675</c:v>
                </c:pt>
                <c:pt idx="19">
                  <c:v>324.59999999999997</c:v>
                </c:pt>
                <c:pt idx="20">
                  <c:v>293.39999999999998</c:v>
                </c:pt>
                <c:pt idx="21">
                  <c:v>130</c:v>
                </c:pt>
                <c:pt idx="22">
                  <c:v>28.666666666666671</c:v>
                </c:pt>
                <c:pt idx="23">
                  <c:v>3.4999999999999996</c:v>
                </c:pt>
                <c:pt idx="24">
                  <c:v>0.83333333333333326</c:v>
                </c:pt>
                <c:pt idx="25">
                  <c:v>0.83333333333333326</c:v>
                </c:pt>
                <c:pt idx="26">
                  <c:v>0.16666666666666666</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3-7EA5-42F7-8D25-2C9F7672A6B8}"/>
            </c:ext>
          </c:extLst>
        </c:ser>
        <c:dLbls>
          <c:showLegendKey val="0"/>
          <c:showVal val="0"/>
          <c:showCatName val="0"/>
          <c:showSerName val="0"/>
          <c:showPercent val="0"/>
          <c:showBubbleSize val="0"/>
        </c:dLbls>
        <c:marker val="1"/>
        <c:smooth val="0"/>
        <c:axId val="144023824"/>
        <c:axId val="144024208"/>
      </c:lineChart>
      <c:catAx>
        <c:axId val="144023824"/>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024208"/>
        <c:crosses val="autoZero"/>
        <c:auto val="1"/>
        <c:lblAlgn val="ctr"/>
        <c:lblOffset val="100"/>
        <c:tickLblSkip val="2"/>
        <c:tickMarkSkip val="1"/>
        <c:noMultiLvlLbl val="0"/>
      </c:catAx>
      <c:valAx>
        <c:axId val="144024208"/>
        <c:scaling>
          <c:orientation val="minMax"/>
          <c:max val="70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4023824"/>
        <c:crosses val="autoZero"/>
        <c:crossBetween val="between"/>
        <c:majorUnit val="100"/>
      </c:valAx>
      <c:spPr>
        <a:solidFill>
          <a:srgbClr val="FFFFFF"/>
        </a:solidFill>
        <a:ln w="25400">
          <a:noFill/>
        </a:ln>
      </c:spPr>
    </c:plotArea>
    <c:legend>
      <c:legendPos val="r"/>
      <c:layout>
        <c:manualLayout>
          <c:xMode val="edge"/>
          <c:yMode val="edge"/>
          <c:x val="0.63119997522590554"/>
          <c:y val="0.13817781650355945"/>
          <c:w val="0.36563832108256045"/>
          <c:h val="0.3074155550814100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チャバネアオカメムシ（呉市蒲刈町　かんきつ）</a:t>
            </a:r>
          </a:p>
        </c:rich>
      </c:tx>
      <c:layout>
        <c:manualLayout>
          <c:xMode val="edge"/>
          <c:yMode val="edge"/>
          <c:x val="0.32547943483112513"/>
          <c:y val="3.4653465346534656E-2"/>
        </c:manualLayout>
      </c:layout>
      <c:overlay val="0"/>
      <c:spPr>
        <a:noFill/>
        <a:ln w="25400">
          <a:noFill/>
        </a:ln>
      </c:spPr>
    </c:title>
    <c:autoTitleDeleted val="0"/>
    <c:plotArea>
      <c:layout>
        <c:manualLayout>
          <c:layoutTarget val="inner"/>
          <c:xMode val="edge"/>
          <c:yMode val="edge"/>
          <c:x val="0.10399071433967073"/>
          <c:y val="0.10643616330136951"/>
          <c:w val="0.8803678260964336"/>
          <c:h val="0.71782360125776357"/>
        </c:manualLayout>
      </c:layout>
      <c:areaChart>
        <c:grouping val="stacked"/>
        <c:varyColors val="0"/>
        <c:ser>
          <c:idx val="3"/>
          <c:order val="1"/>
          <c:tx>
            <c:strRef>
              <c:f>'南部  (島しょ部)'!$E$55</c:f>
              <c:strCache>
                <c:ptCount val="1"/>
                <c:pt idx="0">
                  <c:v>平均(9年)</c:v>
                </c:pt>
              </c:strCache>
            </c:strRef>
          </c:tx>
          <c:spPr>
            <a:pattFill prst="wdUpDiag">
              <a:fgClr>
                <a:schemeClr val="accent1"/>
              </a:fgClr>
              <a:bgClr>
                <a:schemeClr val="bg1"/>
              </a:bgClr>
            </a:pattFill>
            <a:ln>
              <a:solidFill>
                <a:schemeClr val="tx1"/>
              </a:solidFill>
            </a:ln>
          </c:spPr>
          <c:cat>
            <c:strRef>
              <c:f>'南部  (島しょ部)'!$B$56:$B$91</c:f>
              <c:strCache>
                <c:ptCount val="31"/>
                <c:pt idx="0">
                  <c:v>５月</c:v>
                </c:pt>
                <c:pt idx="6">
                  <c:v>６月</c:v>
                </c:pt>
                <c:pt idx="12">
                  <c:v>７月</c:v>
                </c:pt>
                <c:pt idx="18">
                  <c:v>８月</c:v>
                </c:pt>
                <c:pt idx="24">
                  <c:v>９月</c:v>
                </c:pt>
                <c:pt idx="30">
                  <c:v>１０月</c:v>
                </c:pt>
              </c:strCache>
            </c:strRef>
          </c:cat>
          <c:val>
            <c:numRef>
              <c:f>'南部  (島しょ部)'!$E$56:$E$91</c:f>
              <c:numCache>
                <c:formatCode>0.0;\-0.0;0;@</c:formatCode>
                <c:ptCount val="36"/>
                <c:pt idx="0">
                  <c:v>0.31111111111111112</c:v>
                </c:pt>
                <c:pt idx="1">
                  <c:v>3.4825396825396822</c:v>
                </c:pt>
                <c:pt idx="2">
                  <c:v>1.0063492063492063</c:v>
                </c:pt>
                <c:pt idx="3">
                  <c:v>1.0952380952380953</c:v>
                </c:pt>
                <c:pt idx="4">
                  <c:v>0.84126984126984128</c:v>
                </c:pt>
                <c:pt idx="5">
                  <c:v>0.88888888888888884</c:v>
                </c:pt>
                <c:pt idx="6">
                  <c:v>0.23809523809523808</c:v>
                </c:pt>
                <c:pt idx="7">
                  <c:v>0.30158730158730152</c:v>
                </c:pt>
                <c:pt idx="8">
                  <c:v>0.61904761904761907</c:v>
                </c:pt>
                <c:pt idx="9">
                  <c:v>0.87301587301587302</c:v>
                </c:pt>
                <c:pt idx="10">
                  <c:v>6.7301587301587302</c:v>
                </c:pt>
                <c:pt idx="11">
                  <c:v>6.7170634920634917</c:v>
                </c:pt>
                <c:pt idx="12">
                  <c:v>7.484656084656085</c:v>
                </c:pt>
                <c:pt idx="13">
                  <c:v>10.13425925925926</c:v>
                </c:pt>
                <c:pt idx="14">
                  <c:v>5.177910052910053</c:v>
                </c:pt>
                <c:pt idx="15">
                  <c:v>3.5972222222222223</c:v>
                </c:pt>
                <c:pt idx="16">
                  <c:v>2.6190476190476186</c:v>
                </c:pt>
                <c:pt idx="17">
                  <c:v>1.6031746031746033</c:v>
                </c:pt>
                <c:pt idx="18">
                  <c:v>1.5238095238095237</c:v>
                </c:pt>
                <c:pt idx="19">
                  <c:v>0.8492063492063493</c:v>
                </c:pt>
                <c:pt idx="20">
                  <c:v>0.38624338624338628</c:v>
                </c:pt>
                <c:pt idx="21">
                  <c:v>0.20899470899470896</c:v>
                </c:pt>
                <c:pt idx="22">
                  <c:v>0.38095238095238088</c:v>
                </c:pt>
                <c:pt idx="23">
                  <c:v>0.58730158730158721</c:v>
                </c:pt>
                <c:pt idx="24">
                  <c:v>0.55555555555555547</c:v>
                </c:pt>
                <c:pt idx="25">
                  <c:v>0.63492063492063489</c:v>
                </c:pt>
                <c:pt idx="26">
                  <c:v>0.67857142857142849</c:v>
                </c:pt>
                <c:pt idx="27">
                  <c:v>0.80753968253968256</c:v>
                </c:pt>
                <c:pt idx="28">
                  <c:v>1.4847883597883598</c:v>
                </c:pt>
                <c:pt idx="29">
                  <c:v>1.6164021164021163</c:v>
                </c:pt>
                <c:pt idx="30">
                  <c:v>1.7738095238095237</c:v>
                </c:pt>
                <c:pt idx="31">
                  <c:v>1.8253968253968256</c:v>
                </c:pt>
                <c:pt idx="32">
                  <c:v>1.2896825396825398</c:v>
                </c:pt>
                <c:pt idx="33">
                  <c:v>0.8115079365079364</c:v>
                </c:pt>
                <c:pt idx="34">
                  <c:v>0.25198412698412698</c:v>
                </c:pt>
                <c:pt idx="35">
                  <c:v>0</c:v>
                </c:pt>
              </c:numCache>
            </c:numRef>
          </c:val>
          <c:extLst>
            <c:ext xmlns:c16="http://schemas.microsoft.com/office/drawing/2014/chart" uri="{C3380CC4-5D6E-409C-BE32-E72D297353CC}">
              <c16:uniqueId val="{00000000-4927-446E-AF04-CB29C9DC6AB8}"/>
            </c:ext>
          </c:extLst>
        </c:ser>
        <c:dLbls>
          <c:showLegendKey val="0"/>
          <c:showVal val="0"/>
          <c:showCatName val="0"/>
          <c:showSerName val="0"/>
          <c:showPercent val="0"/>
          <c:showBubbleSize val="0"/>
        </c:dLbls>
        <c:axId val="143612504"/>
        <c:axId val="143612888"/>
      </c:areaChart>
      <c:lineChart>
        <c:grouping val="standard"/>
        <c:varyColors val="0"/>
        <c:ser>
          <c:idx val="2"/>
          <c:order val="0"/>
          <c:tx>
            <c:v>前年</c:v>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'南部  (島しょ部)'!$B$56:$C$91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(島しょ部)'!$F$56:$F$91</c:f>
              <c:numCache>
                <c:formatCode>0.0;\-0.0;0;@</c:formatCode>
                <c:ptCount val="36"/>
                <c:pt idx="0">
                  <c:v>0</c:v>
                </c:pt>
                <c:pt idx="1">
                  <c:v>20.571428571428569</c:v>
                </c:pt>
                <c:pt idx="2">
                  <c:v>1.4285714285714284</c:v>
                </c:pt>
                <c:pt idx="3">
                  <c:v>0.71428571428571419</c:v>
                </c:pt>
                <c:pt idx="4">
                  <c:v>1.1428571428571428</c:v>
                </c:pt>
                <c:pt idx="5">
                  <c:v>1.1428571428571428</c:v>
                </c:pt>
                <c:pt idx="6">
                  <c:v>0</c:v>
                </c:pt>
                <c:pt idx="7">
                  <c:v>0.71428571428571419</c:v>
                </c:pt>
                <c:pt idx="8">
                  <c:v>0.2857142857142857</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0.42857142857142855</c:v>
                </c:pt>
                <c:pt idx="24">
                  <c:v>0.71428571428571419</c:v>
                </c:pt>
                <c:pt idx="25">
                  <c:v>0.71428571428571419</c:v>
                </c:pt>
                <c:pt idx="26">
                  <c:v>0.14285714285714285</c:v>
                </c:pt>
                <c:pt idx="27">
                  <c:v>0.8571428571428571</c:v>
                </c:pt>
                <c:pt idx="28">
                  <c:v>2.1428571428571428</c:v>
                </c:pt>
                <c:pt idx="29">
                  <c:v>3.5714285714285716</c:v>
                </c:pt>
                <c:pt idx="30">
                  <c:v>3.9285714285714288</c:v>
                </c:pt>
                <c:pt idx="31">
                  <c:v>3.3571428571428568</c:v>
                </c:pt>
                <c:pt idx="32">
                  <c:v>2.1428571428571428</c:v>
                </c:pt>
                <c:pt idx="33">
                  <c:v>1.875</c:v>
                </c:pt>
                <c:pt idx="34">
                  <c:v>1.125</c:v>
                </c:pt>
                <c:pt idx="35">
                  <c:v>0</c:v>
                </c:pt>
              </c:numCache>
            </c:numRef>
          </c:val>
          <c:smooth val="0"/>
          <c:extLst>
            <c:ext xmlns:c16="http://schemas.microsoft.com/office/drawing/2014/chart" uri="{C3380CC4-5D6E-409C-BE32-E72D297353CC}">
              <c16:uniqueId val="{00000001-4927-446E-AF04-CB29C9DC6AB8}"/>
            </c:ext>
          </c:extLst>
        </c:ser>
        <c:ser>
          <c:idx val="0"/>
          <c:order val="2"/>
          <c:tx>
            <c:strRef>
              <c:f>'南部  (島しょ部)'!$D$55</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'南部  (島しょ部)'!$B$56:$C$91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(島しょ部)'!$D$56:$D$91</c:f>
              <c:numCache>
                <c:formatCode>0.0;\-0.0;0;@</c:formatCode>
                <c:ptCount val="36"/>
                <c:pt idx="0">
                  <c:v>3.3333333333333335</c:v>
                </c:pt>
                <c:pt idx="1">
                  <c:v>3.166666666666667</c:v>
                </c:pt>
                <c:pt idx="2">
                  <c:v>2.6428571428571423</c:v>
                </c:pt>
                <c:pt idx="3">
                  <c:v>2.8571428571428568</c:v>
                </c:pt>
                <c:pt idx="4">
                  <c:v>28.571428571428573</c:v>
                </c:pt>
                <c:pt idx="5">
                  <c:v>22.428571428571431</c:v>
                </c:pt>
                <c:pt idx="6">
                  <c:v>12.333333333333334</c:v>
                </c:pt>
                <c:pt idx="7">
                  <c:v>6.6666666666666661</c:v>
                </c:pt>
                <c:pt idx="8">
                  <c:v>70.714285714285708</c:v>
                </c:pt>
                <c:pt idx="9">
                  <c:v>41.999999999999993</c:v>
                </c:pt>
                <c:pt idx="10">
                  <c:v>29.714285714285715</c:v>
                </c:pt>
                <c:pt idx="11">
                  <c:v>57.142857142857146</c:v>
                </c:pt>
                <c:pt idx="12">
                  <c:v>279.42857142857144</c:v>
                </c:pt>
                <c:pt idx="13">
                  <c:v>316.16666666666669</c:v>
                </c:pt>
                <c:pt idx="14">
                  <c:v>240.83333333333331</c:v>
                </c:pt>
                <c:pt idx="15">
                  <c:v>191.42857142857142</c:v>
                </c:pt>
                <c:pt idx="16">
                  <c:v>197.85714285714289</c:v>
                </c:pt>
                <c:pt idx="17">
                  <c:v>201</c:v>
                </c:pt>
                <c:pt idx="18">
                  <c:v>196.42857142857142</c:v>
                </c:pt>
                <c:pt idx="19">
                  <c:v>95</c:v>
                </c:pt>
                <c:pt idx="20">
                  <c:v>75.714285714285708</c:v>
                </c:pt>
                <c:pt idx="21">
                  <c:v>56.571428571428569</c:v>
                </c:pt>
                <c:pt idx="22">
                  <c:v>31.428571428571427</c:v>
                </c:pt>
                <c:pt idx="23">
                  <c:v>17</c:v>
                </c:pt>
                <c:pt idx="24">
                  <c:v>5.9999999999999991</c:v>
                </c:pt>
                <c:pt idx="25">
                  <c:v>3.2857142857142856</c:v>
                </c:pt>
                <c:pt idx="26">
                  <c:v>5</c:v>
                </c:pt>
                <c:pt idx="27">
                  <c:v>6.7142857142857153</c:v>
                </c:pt>
                <c:pt idx="28">
                  <c:v>5.1428571428571432</c:v>
                </c:pt>
                <c:pt idx="29">
                  <c:v>2.1428571428571428</c:v>
                </c:pt>
                <c:pt idx="30">
                  <c:v>3.5714285714285716</c:v>
                </c:pt>
                <c:pt idx="31">
                  <c:v>3.4285714285714284</c:v>
                </c:pt>
                <c:pt idx="32">
                  <c:v>3.5</c:v>
                </c:pt>
                <c:pt idx="33">
                  <c:v>3.75</c:v>
                </c:pt>
                <c:pt idx="34">
                  <c:v>0.75</c:v>
                </c:pt>
                <c:pt idx="35">
                  <c:v>0</c:v>
                </c:pt>
              </c:numCache>
            </c:numRef>
          </c:val>
          <c:smooth val="0"/>
          <c:extLst>
            <c:ext xmlns:c16="http://schemas.microsoft.com/office/drawing/2014/chart" uri="{C3380CC4-5D6E-409C-BE32-E72D297353CC}">
              <c16:uniqueId val="{00000002-4927-446E-AF04-CB29C9DC6AB8}"/>
            </c:ext>
          </c:extLst>
        </c:ser>
        <c:dLbls>
          <c:showLegendKey val="0"/>
          <c:showVal val="0"/>
          <c:showCatName val="0"/>
          <c:showSerName val="0"/>
          <c:showPercent val="0"/>
          <c:showBubbleSize val="0"/>
        </c:dLbls>
        <c:marker val="1"/>
        <c:smooth val="0"/>
        <c:axId val="143612504"/>
        <c:axId val="143612888"/>
      </c:lineChart>
      <c:catAx>
        <c:axId val="143612504"/>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12888"/>
        <c:crosses val="autoZero"/>
        <c:auto val="1"/>
        <c:lblAlgn val="ctr"/>
        <c:lblOffset val="100"/>
        <c:tickLblSkip val="2"/>
        <c:tickMarkSkip val="1"/>
        <c:noMultiLvlLbl val="0"/>
      </c:catAx>
      <c:valAx>
        <c:axId val="143612888"/>
        <c:scaling>
          <c:orientation val="minMax"/>
          <c:max val="35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2878605890750563E-3"/>
              <c:y val="0.40099139835243364"/>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12504"/>
        <c:crosses val="autoZero"/>
        <c:crossBetween val="between"/>
        <c:majorUnit val="20"/>
      </c:valAx>
      <c:spPr>
        <a:solidFill>
          <a:srgbClr val="FFFFFF"/>
        </a:solidFill>
        <a:ln w="25400">
          <a:noFill/>
        </a:ln>
      </c:spPr>
    </c:plotArea>
    <c:legend>
      <c:legendPos val="r"/>
      <c:layout>
        <c:manualLayout>
          <c:xMode val="edge"/>
          <c:yMode val="edge"/>
          <c:x val="0.68708856802328988"/>
          <c:y val="0.16163951040773369"/>
          <c:w val="0.27173599577968388"/>
          <c:h val="0.22297029702970297"/>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チャバネアオカメムシ（尾道市瀬戸田町　かんきつ）</a:t>
            </a:r>
          </a:p>
        </c:rich>
      </c:tx>
      <c:layout>
        <c:manualLayout>
          <c:xMode val="edge"/>
          <c:yMode val="edge"/>
          <c:x val="0.2989039433133921"/>
          <c:y val="4.2519934414373975E-2"/>
        </c:manualLayout>
      </c:layout>
      <c:overlay val="0"/>
      <c:spPr>
        <a:noFill/>
        <a:ln w="25400">
          <a:noFill/>
        </a:ln>
      </c:spPr>
    </c:title>
    <c:autoTitleDeleted val="0"/>
    <c:plotArea>
      <c:layout>
        <c:manualLayout>
          <c:layoutTarget val="inner"/>
          <c:xMode val="edge"/>
          <c:yMode val="edge"/>
          <c:x val="0.10093028106586015"/>
          <c:y val="0.11293894676467105"/>
          <c:w val="0.88542400668384924"/>
          <c:h val="0.70155023971172248"/>
        </c:manualLayout>
      </c:layout>
      <c:areaChart>
        <c:grouping val="stacked"/>
        <c:varyColors val="0"/>
        <c:ser>
          <c:idx val="1"/>
          <c:order val="0"/>
          <c:tx>
            <c:strRef>
              <c:f>'南部  (島しょ部)'!$H$55</c:f>
              <c:strCache>
                <c:ptCount val="1"/>
                <c:pt idx="0">
                  <c:v>平均（9年）</c:v>
                </c:pt>
              </c:strCache>
            </c:strRef>
          </c:tx>
          <c:spPr>
            <a:pattFill prst="wdUpDiag">
              <a:fgClr>
                <a:schemeClr val="accent1"/>
              </a:fgClr>
              <a:bgClr>
                <a:schemeClr val="bg1"/>
              </a:bgClr>
            </a:pattFill>
            <a:ln w="12700">
              <a:solidFill>
                <a:sysClr val="windowText" lastClr="000000"/>
              </a:solidFill>
              <a:prstDash val="solid"/>
            </a:ln>
          </c:spPr>
          <c:cat>
            <c:multiLvlStrRef>
              <c:f>'南部  (島しょ部)'!$B$56:$C$91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(島しょ部)'!$H$56:$H$91</c:f>
              <c:numCache>
                <c:formatCode>0.0;\-0.0;0;@</c:formatCode>
                <c:ptCount val="36"/>
                <c:pt idx="0">
                  <c:v>0.88289241622574943</c:v>
                </c:pt>
                <c:pt idx="1">
                  <c:v>1.3772045855379187</c:v>
                </c:pt>
                <c:pt idx="2">
                  <c:v>2.3441358024691357</c:v>
                </c:pt>
                <c:pt idx="3">
                  <c:v>2.2123015873015874</c:v>
                </c:pt>
                <c:pt idx="4">
                  <c:v>1.5244708994708995</c:v>
                </c:pt>
                <c:pt idx="5">
                  <c:v>1.3276455026455025</c:v>
                </c:pt>
                <c:pt idx="6">
                  <c:v>2.1854497354497351</c:v>
                </c:pt>
                <c:pt idx="7">
                  <c:v>2.0138888888888888</c:v>
                </c:pt>
                <c:pt idx="8">
                  <c:v>2.1011904761904758</c:v>
                </c:pt>
                <c:pt idx="9">
                  <c:v>2.5956790123456788</c:v>
                </c:pt>
                <c:pt idx="10">
                  <c:v>1.8598324514991182</c:v>
                </c:pt>
                <c:pt idx="11">
                  <c:v>2.126763668430335</c:v>
                </c:pt>
                <c:pt idx="12">
                  <c:v>1.568121693121693</c:v>
                </c:pt>
                <c:pt idx="13">
                  <c:v>1.5436507936507935</c:v>
                </c:pt>
                <c:pt idx="14">
                  <c:v>1.3177248677248676</c:v>
                </c:pt>
                <c:pt idx="15">
                  <c:v>25.833333333333336</c:v>
                </c:pt>
                <c:pt idx="16">
                  <c:v>13.166666666666668</c:v>
                </c:pt>
                <c:pt idx="17">
                  <c:v>38</c:v>
                </c:pt>
                <c:pt idx="18">
                  <c:v>1.2593915343915341</c:v>
                </c:pt>
                <c:pt idx="19">
                  <c:v>1.0418871252204585</c:v>
                </c:pt>
                <c:pt idx="20">
                  <c:v>0.87037037037037046</c:v>
                </c:pt>
                <c:pt idx="21">
                  <c:v>0.7636684303350969</c:v>
                </c:pt>
                <c:pt idx="22">
                  <c:v>0.58465608465608454</c:v>
                </c:pt>
                <c:pt idx="23">
                  <c:v>0.79982363315696636</c:v>
                </c:pt>
                <c:pt idx="24">
                  <c:v>0.67107583774250434</c:v>
                </c:pt>
                <c:pt idx="25">
                  <c:v>0.50793650793650802</c:v>
                </c:pt>
                <c:pt idx="26">
                  <c:v>0.4642857142857143</c:v>
                </c:pt>
                <c:pt idx="27">
                  <c:v>0.46904761904761905</c:v>
                </c:pt>
                <c:pt idx="28">
                  <c:v>0.61111111111111116</c:v>
                </c:pt>
                <c:pt idx="29">
                  <c:v>0.34444444444444444</c:v>
                </c:pt>
                <c:pt idx="30">
                  <c:v>0.33333333333333331</c:v>
                </c:pt>
                <c:pt idx="31">
                  <c:v>0.34722222222222221</c:v>
                </c:pt>
                <c:pt idx="32">
                  <c:v>0.30357142857142855</c:v>
                </c:pt>
                <c:pt idx="33">
                  <c:v>0.23809523809523808</c:v>
                </c:pt>
                <c:pt idx="34">
                  <c:v>0.31746031746031744</c:v>
                </c:pt>
                <c:pt idx="35">
                  <c:v>0.12698412698412698</c:v>
                </c:pt>
              </c:numCache>
            </c:numRef>
          </c:val>
          <c:extLst>
            <c:ext xmlns:c16="http://schemas.microsoft.com/office/drawing/2014/chart" uri="{C3380CC4-5D6E-409C-BE32-E72D297353CC}">
              <c16:uniqueId val="{00000000-B5F0-4261-AC4E-AE9648E18CD1}"/>
            </c:ext>
          </c:extLst>
        </c:ser>
        <c:dLbls>
          <c:showLegendKey val="0"/>
          <c:showVal val="0"/>
          <c:showCatName val="0"/>
          <c:showSerName val="0"/>
          <c:showPercent val="0"/>
          <c:showBubbleSize val="0"/>
        </c:dLbls>
        <c:axId val="143764448"/>
        <c:axId val="143764832"/>
      </c:areaChart>
      <c:lineChart>
        <c:grouping val="standard"/>
        <c:varyColors val="0"/>
        <c:ser>
          <c:idx val="2"/>
          <c:order val="1"/>
          <c:tx>
            <c:strRef>
              <c:f>'南部  (島しょ部)'!$I$55</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'南部  (島しょ部)'!$B$56:$C$91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(島しょ部)'!$I$56:$I$91</c:f>
              <c:numCache>
                <c:formatCode>0.0;\-0.0;0;@</c:formatCode>
                <c:ptCount val="36"/>
                <c:pt idx="0">
                  <c:v>2.8571428571428572</c:v>
                </c:pt>
                <c:pt idx="1">
                  <c:v>4.1428571428571423</c:v>
                </c:pt>
                <c:pt idx="2">
                  <c:v>5</c:v>
                </c:pt>
                <c:pt idx="3">
                  <c:v>3.5714285714285716</c:v>
                </c:pt>
                <c:pt idx="4">
                  <c:v>3.3035714285714288</c:v>
                </c:pt>
                <c:pt idx="5">
                  <c:v>3.125</c:v>
                </c:pt>
                <c:pt idx="6">
                  <c:v>3.5714285714285716</c:v>
                </c:pt>
                <c:pt idx="7">
                  <c:v>3</c:v>
                </c:pt>
                <c:pt idx="8">
                  <c:v>2.8571428571428568</c:v>
                </c:pt>
                <c:pt idx="9">
                  <c:v>2.8571428571428568</c:v>
                </c:pt>
                <c:pt idx="10">
                  <c:v>2.1428571428571428</c:v>
                </c:pt>
                <c:pt idx="11">
                  <c:v>1.714285714285714</c:v>
                </c:pt>
                <c:pt idx="12">
                  <c:v>1.6428571428571428</c:v>
                </c:pt>
                <c:pt idx="13">
                  <c:v>2.5</c:v>
                </c:pt>
                <c:pt idx="14">
                  <c:v>0.71428571428571419</c:v>
                </c:pt>
                <c:pt idx="15">
                  <c:v>0.6607142857142857</c:v>
                </c:pt>
                <c:pt idx="16">
                  <c:v>0.625</c:v>
                </c:pt>
                <c:pt idx="17">
                  <c:v>1.6666666666666665</c:v>
                </c:pt>
                <c:pt idx="18">
                  <c:v>0.71428571428571419</c:v>
                </c:pt>
                <c:pt idx="19">
                  <c:v>0.2857142857142857</c:v>
                </c:pt>
                <c:pt idx="20">
                  <c:v>0</c:v>
                </c:pt>
                <c:pt idx="21">
                  <c:v>0</c:v>
                </c:pt>
                <c:pt idx="22">
                  <c:v>0.5</c:v>
                </c:pt>
                <c:pt idx="23">
                  <c:v>1.5</c:v>
                </c:pt>
                <c:pt idx="24">
                  <c:v>2.1428571428571428</c:v>
                </c:pt>
                <c:pt idx="25">
                  <c:v>2.3571428571428572</c:v>
                </c:pt>
                <c:pt idx="26">
                  <c:v>2.9285714285714288</c:v>
                </c:pt>
                <c:pt idx="27">
                  <c:v>3.5714285714285716</c:v>
                </c:pt>
                <c:pt idx="28">
                  <c:v>5</c:v>
                </c:pt>
                <c:pt idx="29">
                  <c:v>2.5</c:v>
                </c:pt>
                <c:pt idx="30">
                  <c:v>2.5</c:v>
                </c:pt>
                <c:pt idx="31">
                  <c:v>3.125</c:v>
                </c:pt>
                <c:pt idx="32">
                  <c:v>2.7321428571428568</c:v>
                </c:pt>
                <c:pt idx="33">
                  <c:v>2.1428571428571428</c:v>
                </c:pt>
                <c:pt idx="34">
                  <c:v>2.8571428571428568</c:v>
                </c:pt>
                <c:pt idx="35">
                  <c:v>1.1428571428571428</c:v>
                </c:pt>
              </c:numCache>
            </c:numRef>
          </c:val>
          <c:smooth val="0"/>
          <c:extLst>
            <c:ext xmlns:c16="http://schemas.microsoft.com/office/drawing/2014/chart" uri="{C3380CC4-5D6E-409C-BE32-E72D297353CC}">
              <c16:uniqueId val="{00000001-B5F0-4261-AC4E-AE9648E18CD1}"/>
            </c:ext>
          </c:extLst>
        </c:ser>
        <c:ser>
          <c:idx val="0"/>
          <c:order val="2"/>
          <c:tx>
            <c:strRef>
              <c:f>'南部  (島しょ部)'!$G$55</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'南部  (島しょ部)'!$B$56:$C$91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  (島しょ部)'!$G$56:$G$91</c:f>
              <c:numCache>
                <c:formatCode>0.0;\-0.0;0;@</c:formatCode>
                <c:ptCount val="36"/>
                <c:pt idx="0">
                  <c:v>3.125</c:v>
                </c:pt>
                <c:pt idx="1">
                  <c:v>6.625</c:v>
                </c:pt>
                <c:pt idx="2">
                  <c:v>4.8214285714285712</c:v>
                </c:pt>
                <c:pt idx="3">
                  <c:v>6.4285714285714288</c:v>
                </c:pt>
                <c:pt idx="4">
                  <c:v>15.625</c:v>
                </c:pt>
                <c:pt idx="5">
                  <c:v>12.708333333333332</c:v>
                </c:pt>
                <c:pt idx="6">
                  <c:v>8.3333333333333339</c:v>
                </c:pt>
                <c:pt idx="7">
                  <c:v>23.266666666666666</c:v>
                </c:pt>
                <c:pt idx="8">
                  <c:v>16.828571428571429</c:v>
                </c:pt>
                <c:pt idx="9">
                  <c:v>14.857142857142856</c:v>
                </c:pt>
                <c:pt idx="10">
                  <c:v>15.714285714285714</c:v>
                </c:pt>
                <c:pt idx="11">
                  <c:v>25</c:v>
                </c:pt>
                <c:pt idx="12">
                  <c:v>28</c:v>
                </c:pt>
                <c:pt idx="13">
                  <c:v>58</c:v>
                </c:pt>
                <c:pt idx="14">
                  <c:v>198.71428571428572</c:v>
                </c:pt>
                <c:pt idx="15">
                  <c:v>206.78571428571428</c:v>
                </c:pt>
                <c:pt idx="16">
                  <c:v>162.5</c:v>
                </c:pt>
                <c:pt idx="17">
                  <c:v>71.428571428571431</c:v>
                </c:pt>
                <c:pt idx="18">
                  <c:v>70.285714285714278</c:v>
                </c:pt>
                <c:pt idx="19">
                  <c:v>64.857142857142861</c:v>
                </c:pt>
                <c:pt idx="20">
                  <c:v>57.142857142857146</c:v>
                </c:pt>
                <c:pt idx="21">
                  <c:v>38.75</c:v>
                </c:pt>
                <c:pt idx="22">
                  <c:v>39.821428571428569</c:v>
                </c:pt>
                <c:pt idx="23">
                  <c:v>47.857142857142861</c:v>
                </c:pt>
                <c:pt idx="24">
                  <c:v>32.142857142857146</c:v>
                </c:pt>
                <c:pt idx="25">
                  <c:v>36.142857142857146</c:v>
                </c:pt>
                <c:pt idx="26">
                  <c:v>31.142857142857146</c:v>
                </c:pt>
                <c:pt idx="27">
                  <c:v>22.142857142857146</c:v>
                </c:pt>
                <c:pt idx="28">
                  <c:v>16.428571428571427</c:v>
                </c:pt>
                <c:pt idx="29">
                  <c:v>6.5714285714285712</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2-B5F0-4261-AC4E-AE9648E18CD1}"/>
            </c:ext>
          </c:extLst>
        </c:ser>
        <c:dLbls>
          <c:showLegendKey val="0"/>
          <c:showVal val="0"/>
          <c:showCatName val="0"/>
          <c:showSerName val="0"/>
          <c:showPercent val="0"/>
          <c:showBubbleSize val="0"/>
        </c:dLbls>
        <c:marker val="1"/>
        <c:smooth val="0"/>
        <c:axId val="143764448"/>
        <c:axId val="143764832"/>
      </c:lineChart>
      <c:catAx>
        <c:axId val="143764448"/>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764832"/>
        <c:crosses val="autoZero"/>
        <c:auto val="1"/>
        <c:lblAlgn val="ctr"/>
        <c:lblOffset val="100"/>
        <c:tickLblSkip val="2"/>
        <c:tickMarkSkip val="1"/>
        <c:noMultiLvlLbl val="0"/>
      </c:catAx>
      <c:valAx>
        <c:axId val="143764832"/>
        <c:scaling>
          <c:orientation val="minMax"/>
          <c:max val="250"/>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7.4767997750281394E-4"/>
              <c:y val="0.3695024660378991"/>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764448"/>
        <c:crosses val="autoZero"/>
        <c:crossBetween val="between"/>
        <c:majorUnit val="20"/>
      </c:valAx>
      <c:spPr>
        <a:solidFill>
          <a:srgbClr val="FFFFFF"/>
        </a:solidFill>
        <a:ln w="25400">
          <a:noFill/>
        </a:ln>
      </c:spPr>
    </c:plotArea>
    <c:legend>
      <c:legendPos val="r"/>
      <c:layout>
        <c:manualLayout>
          <c:xMode val="edge"/>
          <c:yMode val="edge"/>
          <c:x val="0.67612969981539761"/>
          <c:y val="0.13484080523188757"/>
          <c:w val="0.29434395613440306"/>
          <c:h val="0.21521633454083561"/>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チャバネアオカメムシ（庄原市高野町　りんご）</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9.9229373187855643E-2"/>
          <c:y val="0.1081660368861399"/>
          <c:w val="0.87146381495701464"/>
          <c:h val="0.72146615721292207"/>
        </c:manualLayout>
      </c:layout>
      <c:areaChart>
        <c:grouping val="stacked"/>
        <c:varyColors val="0"/>
        <c:ser>
          <c:idx val="2"/>
          <c:order val="2"/>
          <c:tx>
            <c:strRef>
              <c:f>北部・中東部!$J$69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北部・中東部!$J$76:$J$111</c:f>
              <c:numCache>
                <c:formatCode>0.0;\-0.0;0;@</c:formatCode>
                <c:ptCount val="36"/>
                <c:pt idx="0">
                  <c:v>1.0428571428571429</c:v>
                </c:pt>
                <c:pt idx="1">
                  <c:v>0.32857142857142857</c:v>
                </c:pt>
                <c:pt idx="2">
                  <c:v>2.2476190476190476</c:v>
                </c:pt>
                <c:pt idx="3">
                  <c:v>5.2352607709750574</c:v>
                </c:pt>
                <c:pt idx="4">
                  <c:v>3.1159297052154193</c:v>
                </c:pt>
                <c:pt idx="5">
                  <c:v>2.6321428571428576</c:v>
                </c:pt>
                <c:pt idx="6">
                  <c:v>3.2214285714285711</c:v>
                </c:pt>
                <c:pt idx="8">
                  <c:v>0.80970695970695972</c:v>
                </c:pt>
                <c:pt idx="9">
                  <c:v>0.46684981684981686</c:v>
                </c:pt>
                <c:pt idx="10">
                  <c:v>0.55860805860805862</c:v>
                </c:pt>
                <c:pt idx="11">
                  <c:v>1.6547619047619047</c:v>
                </c:pt>
                <c:pt idx="12">
                  <c:v>2.711904761904762</c:v>
                </c:pt>
                <c:pt idx="13">
                  <c:v>1.7517006802721089</c:v>
                </c:pt>
                <c:pt idx="14">
                  <c:v>1.6190476190476193</c:v>
                </c:pt>
                <c:pt idx="15">
                  <c:v>2.7013605442176876</c:v>
                </c:pt>
                <c:pt idx="16">
                  <c:v>1.010204081632653</c:v>
                </c:pt>
                <c:pt idx="17">
                  <c:v>0.72244897959183674</c:v>
                </c:pt>
                <c:pt idx="18">
                  <c:v>1.1836734693877549</c:v>
                </c:pt>
                <c:pt idx="19">
                  <c:v>0.54081632653061218</c:v>
                </c:pt>
                <c:pt idx="20">
                  <c:v>0.8693877551020408</c:v>
                </c:pt>
                <c:pt idx="21">
                  <c:v>1.1122448979591837</c:v>
                </c:pt>
                <c:pt idx="22">
                  <c:v>1.4653061224489794</c:v>
                </c:pt>
                <c:pt idx="23">
                  <c:v>0.9642857142857143</c:v>
                </c:pt>
                <c:pt idx="24">
                  <c:v>4.4714285714285715</c:v>
                </c:pt>
                <c:pt idx="25">
                  <c:v>2.4547619047619049</c:v>
                </c:pt>
                <c:pt idx="26">
                  <c:v>2.4134453781512604</c:v>
                </c:pt>
                <c:pt idx="27">
                  <c:v>1.306086070791953</c:v>
                </c:pt>
                <c:pt idx="28">
                  <c:v>1.568856633562516</c:v>
                </c:pt>
                <c:pt idx="29">
                  <c:v>1.5354214413037943</c:v>
                </c:pt>
                <c:pt idx="30">
                  <c:v>3.0857142857142859</c:v>
                </c:pt>
                <c:pt idx="31">
                  <c:v>1.6285714285714286</c:v>
                </c:pt>
                <c:pt idx="32">
                  <c:v>0.2857142857142857</c:v>
                </c:pt>
                <c:pt idx="33">
                  <c:v>0.33333333333333331</c:v>
                </c:pt>
                <c:pt idx="34">
                  <c:v>0.34285714285714286</c:v>
                </c:pt>
                <c:pt idx="35">
                  <c:v>0.32380952380952382</c:v>
                </c:pt>
              </c:numCache>
            </c:numRef>
          </c:val>
          <c:extLst>
            <c:ext xmlns:c16="http://schemas.microsoft.com/office/drawing/2014/chart" uri="{C3380CC4-5D6E-409C-BE32-E72D297353CC}">
              <c16:uniqueId val="{00000000-A40B-4CE8-869A-575B70878D5A}"/>
            </c:ext>
          </c:extLst>
        </c:ser>
        <c:ser>
          <c:idx val="3"/>
          <c:order val="3"/>
          <c:tx>
            <c:strRef>
              <c:f>北部・中東部!$I$69</c:f>
              <c:strCache>
                <c:ptCount val="1"/>
                <c:pt idx="0">
                  <c:v>注意報発表年平均(3年)</c:v>
                </c:pt>
              </c:strCache>
            </c:strRef>
          </c:tx>
          <c:spPr>
            <a:solidFill>
              <a:schemeClr val="accent6"/>
            </a:solidFill>
            <a:ln>
              <a:solidFill>
                <a:schemeClr val="tx1"/>
              </a:solidFill>
            </a:ln>
          </c:spPr>
          <c:val>
            <c:numRef>
              <c:f>北部・中東部!$I$76:$I$111</c:f>
              <c:numCache>
                <c:formatCode>0.0;\-0.0;0;@</c:formatCode>
                <c:ptCount val="36"/>
                <c:pt idx="0">
                  <c:v>2</c:v>
                </c:pt>
                <c:pt idx="1">
                  <c:v>1</c:v>
                </c:pt>
                <c:pt idx="2">
                  <c:v>0.66666666666666663</c:v>
                </c:pt>
                <c:pt idx="3">
                  <c:v>1</c:v>
                </c:pt>
                <c:pt idx="4">
                  <c:v>2</c:v>
                </c:pt>
                <c:pt idx="5">
                  <c:v>10</c:v>
                </c:pt>
                <c:pt idx="6">
                  <c:v>36</c:v>
                </c:pt>
                <c:pt idx="7">
                  <c:v>11</c:v>
                </c:pt>
                <c:pt idx="8">
                  <c:v>0.66666666666666663</c:v>
                </c:pt>
                <c:pt idx="9">
                  <c:v>2.6666666666666665</c:v>
                </c:pt>
                <c:pt idx="10">
                  <c:v>7.333333333333333</c:v>
                </c:pt>
                <c:pt idx="11">
                  <c:v>4.666666666666667</c:v>
                </c:pt>
                <c:pt idx="12">
                  <c:v>28</c:v>
                </c:pt>
                <c:pt idx="13">
                  <c:v>35.666666666666664</c:v>
                </c:pt>
                <c:pt idx="14">
                  <c:v>22.333333333333332</c:v>
                </c:pt>
                <c:pt idx="15">
                  <c:v>38</c:v>
                </c:pt>
                <c:pt idx="16">
                  <c:v>47.333333333333336</c:v>
                </c:pt>
                <c:pt idx="17">
                  <c:v>61</c:v>
                </c:pt>
                <c:pt idx="18">
                  <c:v>61</c:v>
                </c:pt>
                <c:pt idx="19">
                  <c:v>29.666666666666668</c:v>
                </c:pt>
                <c:pt idx="20">
                  <c:v>24</c:v>
                </c:pt>
                <c:pt idx="21">
                  <c:v>11.666666666666666</c:v>
                </c:pt>
                <c:pt idx="22">
                  <c:v>12.333333333333334</c:v>
                </c:pt>
                <c:pt idx="23">
                  <c:v>6.333333333333333</c:v>
                </c:pt>
                <c:pt idx="24">
                  <c:v>18.666666666666668</c:v>
                </c:pt>
                <c:pt idx="25">
                  <c:v>7.333333333333333</c:v>
                </c:pt>
                <c:pt idx="26">
                  <c:v>3.6666666666666665</c:v>
                </c:pt>
                <c:pt idx="27">
                  <c:v>3.4166666666666665</c:v>
                </c:pt>
                <c:pt idx="28">
                  <c:v>0.20833333333333334</c:v>
                </c:pt>
                <c:pt idx="29">
                  <c:v>1.0416666666666667</c:v>
                </c:pt>
                <c:pt idx="30">
                  <c:v>7.666666666666667</c:v>
                </c:pt>
                <c:pt idx="31">
                  <c:v>6</c:v>
                </c:pt>
                <c:pt idx="32">
                  <c:v>2.6666666666666665</c:v>
                </c:pt>
                <c:pt idx="33">
                  <c:v>1.3333333333333333</c:v>
                </c:pt>
                <c:pt idx="34">
                  <c:v>1.3333333333333333</c:v>
                </c:pt>
                <c:pt idx="35">
                  <c:v>1.3333333333333333</c:v>
                </c:pt>
              </c:numCache>
            </c:numRef>
          </c:val>
          <c:extLst>
            <c:ext xmlns:c16="http://schemas.microsoft.com/office/drawing/2014/chart" uri="{C3380CC4-5D6E-409C-BE32-E72D297353CC}">
              <c16:uniqueId val="{00000001-A40B-4CE8-869A-575B70878D5A}"/>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北部・中東部!$K$69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北部・中東部!$K$76:$K$111</c:f>
              <c:numCache>
                <c:formatCode>0.0;\-0.0;0;@</c:formatCode>
                <c:ptCount val="36"/>
                <c:pt idx="0">
                  <c:v>0</c:v>
                </c:pt>
                <c:pt idx="1">
                  <c:v>1</c:v>
                </c:pt>
                <c:pt idx="2">
                  <c:v>5</c:v>
                </c:pt>
                <c:pt idx="3">
                  <c:v>7.5</c:v>
                </c:pt>
                <c:pt idx="4">
                  <c:v>2</c:v>
                </c:pt>
                <c:pt idx="5">
                  <c:v>1.25</c:v>
                </c:pt>
                <c:pt idx="6">
                  <c:v>0.25</c:v>
                </c:pt>
                <c:pt idx="7">
                  <c:v>2</c:v>
                </c:pt>
                <c:pt idx="8">
                  <c:v>2.75</c:v>
                </c:pt>
                <c:pt idx="9">
                  <c:v>1.2499999999999998</c:v>
                </c:pt>
                <c:pt idx="10">
                  <c:v>0</c:v>
                </c:pt>
                <c:pt idx="11">
                  <c:v>1.25</c:v>
                </c:pt>
                <c:pt idx="12">
                  <c:v>2.75</c:v>
                </c:pt>
                <c:pt idx="13">
                  <c:v>0</c:v>
                </c:pt>
                <c:pt idx="14">
                  <c:v>0</c:v>
                </c:pt>
                <c:pt idx="15">
                  <c:v>0</c:v>
                </c:pt>
                <c:pt idx="16">
                  <c:v>0</c:v>
                </c:pt>
                <c:pt idx="17">
                  <c:v>0</c:v>
                </c:pt>
                <c:pt idx="18">
                  <c:v>0</c:v>
                </c:pt>
                <c:pt idx="19">
                  <c:v>0</c:v>
                </c:pt>
                <c:pt idx="20">
                  <c:v>0</c:v>
                </c:pt>
                <c:pt idx="21">
                  <c:v>0</c:v>
                </c:pt>
                <c:pt idx="22">
                  <c:v>0</c:v>
                </c:pt>
                <c:pt idx="23">
                  <c:v>0</c:v>
                </c:pt>
                <c:pt idx="24">
                  <c:v>15</c:v>
                </c:pt>
                <c:pt idx="25">
                  <c:v>2</c:v>
                </c:pt>
                <c:pt idx="26">
                  <c:v>8.3333333333333339</c:v>
                </c:pt>
                <c:pt idx="27">
                  <c:v>2.6666666666666665</c:v>
                </c:pt>
                <c:pt idx="28">
                  <c:v>3.4000000000000004</c:v>
                </c:pt>
                <c:pt idx="29">
                  <c:v>0.60000000000000009</c:v>
                </c:pt>
                <c:pt idx="30">
                  <c:v>0</c:v>
                </c:pt>
                <c:pt idx="31">
                  <c:v>0</c:v>
                </c:pt>
                <c:pt idx="32">
                  <c:v>1</c:v>
                </c:pt>
                <c:pt idx="33">
                  <c:v>1</c:v>
                </c:pt>
                <c:pt idx="34">
                  <c:v>0</c:v>
                </c:pt>
                <c:pt idx="35">
                  <c:v>0</c:v>
                </c:pt>
              </c:numCache>
            </c:numRef>
          </c:val>
          <c:smooth val="0"/>
          <c:extLst>
            <c:ext xmlns:c16="http://schemas.microsoft.com/office/drawing/2014/chart" uri="{C3380CC4-5D6E-409C-BE32-E72D297353CC}">
              <c16:uniqueId val="{00000002-A40B-4CE8-869A-575B70878D5A}"/>
            </c:ext>
          </c:extLst>
        </c:ser>
        <c:ser>
          <c:idx val="0"/>
          <c:order val="1"/>
          <c:tx>
            <c:strRef>
              <c:f>北部・中東部!$H$69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北部・中東部!$H$76:$H$111</c:f>
              <c:numCache>
                <c:formatCode>0.0;\-0.0;0;@</c:formatCode>
                <c:ptCount val="36"/>
                <c:pt idx="0">
                  <c:v>1.75</c:v>
                </c:pt>
                <c:pt idx="1">
                  <c:v>0.25</c:v>
                </c:pt>
                <c:pt idx="2">
                  <c:v>0.5714285714285714</c:v>
                </c:pt>
                <c:pt idx="3">
                  <c:v>5.9285714285714288</c:v>
                </c:pt>
                <c:pt idx="4">
                  <c:v>38.5</c:v>
                </c:pt>
                <c:pt idx="5">
                  <c:v>1.666666666666667</c:v>
                </c:pt>
                <c:pt idx="6">
                  <c:v>3.333333333333333</c:v>
                </c:pt>
                <c:pt idx="7">
                  <c:v>66.5</c:v>
                </c:pt>
                <c:pt idx="8">
                  <c:v>108.5</c:v>
                </c:pt>
                <c:pt idx="9">
                  <c:v>13</c:v>
                </c:pt>
                <c:pt idx="10">
                  <c:v>72</c:v>
                </c:pt>
                <c:pt idx="11">
                  <c:v>39.5</c:v>
                </c:pt>
                <c:pt idx="12">
                  <c:v>800.5</c:v>
                </c:pt>
                <c:pt idx="13">
                  <c:v>805</c:v>
                </c:pt>
                <c:pt idx="14">
                  <c:v>68</c:v>
                </c:pt>
                <c:pt idx="15">
                  <c:v>373</c:v>
                </c:pt>
                <c:pt idx="16">
                  <c:v>752</c:v>
                </c:pt>
                <c:pt idx="17">
                  <c:v>613</c:v>
                </c:pt>
                <c:pt idx="18">
                  <c:v>350</c:v>
                </c:pt>
                <c:pt idx="19">
                  <c:v>180</c:v>
                </c:pt>
                <c:pt idx="20">
                  <c:v>102</c:v>
                </c:pt>
                <c:pt idx="21">
                  <c:v>77</c:v>
                </c:pt>
                <c:pt idx="22">
                  <c:v>61</c:v>
                </c:pt>
                <c:pt idx="23">
                  <c:v>10</c:v>
                </c:pt>
                <c:pt idx="24">
                  <c:v>7</c:v>
                </c:pt>
                <c:pt idx="25">
                  <c:v>5</c:v>
                </c:pt>
                <c:pt idx="26">
                  <c:v>10</c:v>
                </c:pt>
                <c:pt idx="27">
                  <c:v>8</c:v>
                </c:pt>
                <c:pt idx="28">
                  <c:v>0.83333333333333326</c:v>
                </c:pt>
                <c:pt idx="29">
                  <c:v>0.89393939393939403</c:v>
                </c:pt>
                <c:pt idx="30">
                  <c:v>0.90909090909090917</c:v>
                </c:pt>
                <c:pt idx="31">
                  <c:v>0.86363636363636354</c:v>
                </c:pt>
                <c:pt idx="32">
                  <c:v>3.1666666666666665</c:v>
                </c:pt>
                <c:pt idx="33">
                  <c:v>6.333333333333333</c:v>
                </c:pt>
                <c:pt idx="34">
                  <c:v>0</c:v>
                </c:pt>
                <c:pt idx="35">
                  <c:v>0</c:v>
                </c:pt>
              </c:numCache>
            </c:numRef>
          </c:val>
          <c:smooth val="0"/>
          <c:extLst>
            <c:ext xmlns:c16="http://schemas.microsoft.com/office/drawing/2014/chart" uri="{C3380CC4-5D6E-409C-BE32-E72D297353CC}">
              <c16:uniqueId val="{00000003-A40B-4CE8-869A-575B70878D5A}"/>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90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valAx>
      <c:spPr>
        <a:solidFill>
          <a:srgbClr val="FFFFFF"/>
        </a:solidFill>
        <a:ln w="25400">
          <a:noFill/>
        </a:ln>
      </c:spPr>
    </c:plotArea>
    <c:legend>
      <c:legendPos val="r"/>
      <c:layout>
        <c:manualLayout>
          <c:xMode val="edge"/>
          <c:yMode val="edge"/>
          <c:x val="0.63152499876909329"/>
          <c:y val="0.1533827306439242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チャバネアオカメムシ（庄原市東城町　りんご）</a:t>
            </a:r>
          </a:p>
        </c:rich>
      </c:tx>
      <c:layout>
        <c:manualLayout>
          <c:xMode val="edge"/>
          <c:yMode val="edge"/>
          <c:x val="0.21894463961235616"/>
          <c:y val="3.3096982280200048E-2"/>
        </c:manualLayout>
      </c:layout>
      <c:overlay val="0"/>
      <c:spPr>
        <a:noFill/>
        <a:ln w="25400">
          <a:noFill/>
        </a:ln>
      </c:spPr>
    </c:title>
    <c:autoTitleDeleted val="0"/>
    <c:plotArea>
      <c:layout>
        <c:manualLayout>
          <c:layoutTarget val="inner"/>
          <c:xMode val="edge"/>
          <c:yMode val="edge"/>
          <c:x val="9.4287325654541121E-2"/>
          <c:y val="0.10454764507587631"/>
          <c:w val="0.87467661583624357"/>
          <c:h val="0.72760516282587284"/>
        </c:manualLayout>
      </c:layout>
      <c:areaChart>
        <c:grouping val="stacked"/>
        <c:varyColors val="0"/>
        <c:ser>
          <c:idx val="1"/>
          <c:order val="2"/>
          <c:tx>
            <c:strRef>
              <c:f>北部・中東部!$F$69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cat>
            <c:strRef>
              <c:f>北部・中東部!$B$76:$B$111</c:f>
              <c:strCache>
                <c:ptCount val="31"/>
                <c:pt idx="0">
                  <c:v>5月</c:v>
                </c:pt>
                <c:pt idx="6">
                  <c:v>6月</c:v>
                </c:pt>
                <c:pt idx="12">
                  <c:v>7月</c:v>
                </c:pt>
                <c:pt idx="18">
                  <c:v>8月</c:v>
                </c:pt>
                <c:pt idx="24">
                  <c:v>9月</c:v>
                </c:pt>
                <c:pt idx="30">
                  <c:v>10月</c:v>
                </c:pt>
              </c:strCache>
            </c:strRef>
          </c:cat>
          <c:val>
            <c:numRef>
              <c:f>北部・中東部!$F$76:$F$111</c:f>
              <c:numCache>
                <c:formatCode>0.0;\-0.0;0;@</c:formatCode>
                <c:ptCount val="36"/>
                <c:pt idx="0">
                  <c:v>0.7857142857142857</c:v>
                </c:pt>
                <c:pt idx="1">
                  <c:v>0.42857142857142855</c:v>
                </c:pt>
                <c:pt idx="2">
                  <c:v>0.42857142857142855</c:v>
                </c:pt>
                <c:pt idx="3">
                  <c:v>1.4654377880184331</c:v>
                </c:pt>
                <c:pt idx="4">
                  <c:v>1.4285714285714286</c:v>
                </c:pt>
                <c:pt idx="5">
                  <c:v>0.71428571428571419</c:v>
                </c:pt>
                <c:pt idx="6">
                  <c:v>1.1428571428571428</c:v>
                </c:pt>
                <c:pt idx="7">
                  <c:v>1</c:v>
                </c:pt>
                <c:pt idx="8">
                  <c:v>0.7142857142857143</c:v>
                </c:pt>
                <c:pt idx="9">
                  <c:v>0.8571428571428571</c:v>
                </c:pt>
                <c:pt idx="10">
                  <c:v>1.2857142857142858</c:v>
                </c:pt>
                <c:pt idx="11">
                  <c:v>1.4285714285714286</c:v>
                </c:pt>
                <c:pt idx="12">
                  <c:v>5.8571428571428568</c:v>
                </c:pt>
                <c:pt idx="13">
                  <c:v>6.7142857142857144</c:v>
                </c:pt>
                <c:pt idx="14">
                  <c:v>6.8571428571428568</c:v>
                </c:pt>
                <c:pt idx="15">
                  <c:v>4.7142857142857144</c:v>
                </c:pt>
                <c:pt idx="16">
                  <c:v>3.1428571428571428</c:v>
                </c:pt>
                <c:pt idx="17">
                  <c:v>0.59523809523809512</c:v>
                </c:pt>
                <c:pt idx="18">
                  <c:v>1.1190476190476191</c:v>
                </c:pt>
                <c:pt idx="19">
                  <c:v>0.2857142857142857</c:v>
                </c:pt>
                <c:pt idx="20">
                  <c:v>0</c:v>
                </c:pt>
                <c:pt idx="21">
                  <c:v>0.2857142857142857</c:v>
                </c:pt>
                <c:pt idx="22">
                  <c:v>1.2857142857142858</c:v>
                </c:pt>
                <c:pt idx="23">
                  <c:v>0.73809523809523803</c:v>
                </c:pt>
                <c:pt idx="24">
                  <c:v>1.5476190476190474</c:v>
                </c:pt>
                <c:pt idx="25">
                  <c:v>2</c:v>
                </c:pt>
                <c:pt idx="26">
                  <c:v>0.8571428571428571</c:v>
                </c:pt>
                <c:pt idx="27">
                  <c:v>1.1428571428571428</c:v>
                </c:pt>
                <c:pt idx="28">
                  <c:v>1</c:v>
                </c:pt>
                <c:pt idx="29">
                  <c:v>1.1428571428571428</c:v>
                </c:pt>
                <c:pt idx="30">
                  <c:v>0.5714285714285714</c:v>
                </c:pt>
                <c:pt idx="31">
                  <c:v>0.2857142857142857</c:v>
                </c:pt>
                <c:pt idx="32">
                  <c:v>0.14285714285714285</c:v>
                </c:pt>
                <c:pt idx="33">
                  <c:v>0.14285714285714285</c:v>
                </c:pt>
                <c:pt idx="34">
                  <c:v>0</c:v>
                </c:pt>
                <c:pt idx="35">
                  <c:v>0</c:v>
                </c:pt>
              </c:numCache>
            </c:numRef>
          </c:val>
          <c:extLst>
            <c:ext xmlns:c16="http://schemas.microsoft.com/office/drawing/2014/chart" uri="{C3380CC4-5D6E-409C-BE32-E72D297353CC}">
              <c16:uniqueId val="{00000000-908B-40F3-97C5-A6375C4B05BB}"/>
            </c:ext>
          </c:extLst>
        </c:ser>
        <c:ser>
          <c:idx val="3"/>
          <c:order val="3"/>
          <c:tx>
            <c:strRef>
              <c:f>北部・中東部!$E$69</c:f>
              <c:strCache>
                <c:ptCount val="1"/>
                <c:pt idx="0">
                  <c:v>注意報発表年平均(3年)</c:v>
                </c:pt>
              </c:strCache>
            </c:strRef>
          </c:tx>
          <c:spPr>
            <a:solidFill>
              <a:schemeClr val="accent6"/>
            </a:solidFill>
            <a:ln>
              <a:solidFill>
                <a:schemeClr val="tx1"/>
              </a:solidFill>
            </a:ln>
          </c:spPr>
          <c:cat>
            <c:strRef>
              <c:f>北部・中東部!$B$76:$B$111</c:f>
              <c:strCache>
                <c:ptCount val="31"/>
                <c:pt idx="0">
                  <c:v>5月</c:v>
                </c:pt>
                <c:pt idx="6">
                  <c:v>6月</c:v>
                </c:pt>
                <c:pt idx="12">
                  <c:v>7月</c:v>
                </c:pt>
                <c:pt idx="18">
                  <c:v>8月</c:v>
                </c:pt>
                <c:pt idx="24">
                  <c:v>9月</c:v>
                </c:pt>
                <c:pt idx="30">
                  <c:v>10月</c:v>
                </c:pt>
              </c:strCache>
            </c:strRef>
          </c:cat>
          <c:val>
            <c:numRef>
              <c:f>北部・中東部!$E$76:$E$111</c:f>
              <c:numCache>
                <c:formatCode>0.0;\-0.0;0;@</c:formatCode>
                <c:ptCount val="36"/>
                <c:pt idx="0">
                  <c:v>1</c:v>
                </c:pt>
                <c:pt idx="1">
                  <c:v>0.33333333333333331</c:v>
                </c:pt>
                <c:pt idx="2">
                  <c:v>0</c:v>
                </c:pt>
                <c:pt idx="3">
                  <c:v>0.38709677419354832</c:v>
                </c:pt>
                <c:pt idx="4">
                  <c:v>6.666666666666667</c:v>
                </c:pt>
                <c:pt idx="5">
                  <c:v>2.9999999999999996</c:v>
                </c:pt>
                <c:pt idx="6">
                  <c:v>9.6666666666666661</c:v>
                </c:pt>
                <c:pt idx="7">
                  <c:v>3.3333333333333335</c:v>
                </c:pt>
                <c:pt idx="8">
                  <c:v>1</c:v>
                </c:pt>
                <c:pt idx="9">
                  <c:v>2.6666666666666665</c:v>
                </c:pt>
                <c:pt idx="10">
                  <c:v>12.666666666666666</c:v>
                </c:pt>
                <c:pt idx="11">
                  <c:v>11.222222222222223</c:v>
                </c:pt>
                <c:pt idx="12">
                  <c:v>18.444444444444446</c:v>
                </c:pt>
                <c:pt idx="13">
                  <c:v>23.666666666666668</c:v>
                </c:pt>
                <c:pt idx="14">
                  <c:v>23.666666666666668</c:v>
                </c:pt>
                <c:pt idx="15">
                  <c:v>30.666666666666668</c:v>
                </c:pt>
                <c:pt idx="16">
                  <c:v>26.666666666666668</c:v>
                </c:pt>
                <c:pt idx="17">
                  <c:v>32.333333333333336</c:v>
                </c:pt>
                <c:pt idx="18">
                  <c:v>59.555555555555564</c:v>
                </c:pt>
                <c:pt idx="19">
                  <c:v>17.777777777777779</c:v>
                </c:pt>
                <c:pt idx="20">
                  <c:v>13.333333333333334</c:v>
                </c:pt>
                <c:pt idx="21">
                  <c:v>12.666666666666666</c:v>
                </c:pt>
                <c:pt idx="22">
                  <c:v>14</c:v>
                </c:pt>
                <c:pt idx="23">
                  <c:v>6.666666666666667</c:v>
                </c:pt>
                <c:pt idx="24">
                  <c:v>15</c:v>
                </c:pt>
                <c:pt idx="25">
                  <c:v>8</c:v>
                </c:pt>
                <c:pt idx="26">
                  <c:v>8.3333333333333339</c:v>
                </c:pt>
                <c:pt idx="27">
                  <c:v>2.3333333333333335</c:v>
                </c:pt>
                <c:pt idx="28">
                  <c:v>2.3333333333333335</c:v>
                </c:pt>
                <c:pt idx="29">
                  <c:v>0.33333333333333331</c:v>
                </c:pt>
                <c:pt idx="30">
                  <c:v>9.3333333333333339</c:v>
                </c:pt>
                <c:pt idx="31">
                  <c:v>3</c:v>
                </c:pt>
                <c:pt idx="32">
                  <c:v>0</c:v>
                </c:pt>
                <c:pt idx="33">
                  <c:v>0</c:v>
                </c:pt>
                <c:pt idx="34">
                  <c:v>0</c:v>
                </c:pt>
                <c:pt idx="35">
                  <c:v>0</c:v>
                </c:pt>
              </c:numCache>
            </c:numRef>
          </c:val>
          <c:extLst>
            <c:ext xmlns:c16="http://schemas.microsoft.com/office/drawing/2014/chart" uri="{C3380CC4-5D6E-409C-BE32-E72D297353CC}">
              <c16:uniqueId val="{00000001-908B-40F3-97C5-A6375C4B05BB}"/>
            </c:ext>
          </c:extLst>
        </c:ser>
        <c:dLbls>
          <c:showLegendKey val="0"/>
          <c:showVal val="0"/>
          <c:showCatName val="0"/>
          <c:showSerName val="0"/>
          <c:showPercent val="0"/>
          <c:showBubbleSize val="0"/>
        </c:dLbls>
        <c:axId val="143687136"/>
        <c:axId val="145097704"/>
      </c:areaChart>
      <c:lineChart>
        <c:grouping val="standard"/>
        <c:varyColors val="0"/>
        <c:ser>
          <c:idx val="2"/>
          <c:order val="0"/>
          <c:tx>
            <c:strRef>
              <c:f>北部・中東部!$G$69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北部・中東部!$G$76:$G$111</c:f>
              <c:numCache>
                <c:formatCode>0.0;\-0.0;0;@</c:formatCode>
                <c:ptCount val="36"/>
                <c:pt idx="0">
                  <c:v>0</c:v>
                </c:pt>
                <c:pt idx="1">
                  <c:v>0</c:v>
                </c:pt>
                <c:pt idx="2">
                  <c:v>0</c:v>
                </c:pt>
                <c:pt idx="3">
                  <c:v>0.19354838709677419</c:v>
                </c:pt>
                <c:pt idx="4">
                  <c:v>1</c:v>
                </c:pt>
                <c:pt idx="5">
                  <c:v>0</c:v>
                </c:pt>
                <c:pt idx="6">
                  <c:v>2</c:v>
                </c:pt>
                <c:pt idx="7">
                  <c:v>1</c:v>
                </c:pt>
                <c:pt idx="8">
                  <c:v>4</c:v>
                </c:pt>
                <c:pt idx="9">
                  <c:v>4</c:v>
                </c:pt>
                <c:pt idx="10">
                  <c:v>2</c:v>
                </c:pt>
                <c:pt idx="11">
                  <c:v>0</c:v>
                </c:pt>
                <c:pt idx="12">
                  <c:v>8</c:v>
                </c:pt>
                <c:pt idx="13">
                  <c:v>12</c:v>
                </c:pt>
                <c:pt idx="14">
                  <c:v>2</c:v>
                </c:pt>
                <c:pt idx="15">
                  <c:v>1</c:v>
                </c:pt>
                <c:pt idx="16">
                  <c:v>0</c:v>
                </c:pt>
                <c:pt idx="17">
                  <c:v>0</c:v>
                </c:pt>
                <c:pt idx="18">
                  <c:v>0</c:v>
                </c:pt>
                <c:pt idx="19">
                  <c:v>0</c:v>
                </c:pt>
                <c:pt idx="20">
                  <c:v>0</c:v>
                </c:pt>
                <c:pt idx="21">
                  <c:v>1</c:v>
                </c:pt>
                <c:pt idx="22">
                  <c:v>0</c:v>
                </c:pt>
                <c:pt idx="23">
                  <c:v>1.9999999999999998</c:v>
                </c:pt>
                <c:pt idx="24">
                  <c:v>3</c:v>
                </c:pt>
                <c:pt idx="25">
                  <c:v>1</c:v>
                </c:pt>
                <c:pt idx="26">
                  <c:v>0</c:v>
                </c:pt>
                <c:pt idx="27">
                  <c:v>4</c:v>
                </c:pt>
                <c:pt idx="28">
                  <c:v>1</c:v>
                </c:pt>
                <c:pt idx="29">
                  <c:v>2</c:v>
                </c:pt>
                <c:pt idx="30">
                  <c:v>0</c:v>
                </c:pt>
                <c:pt idx="31">
                  <c:v>1</c:v>
                </c:pt>
                <c:pt idx="32">
                  <c:v>0</c:v>
                </c:pt>
                <c:pt idx="33">
                  <c:v>1</c:v>
                </c:pt>
                <c:pt idx="34">
                  <c:v>0</c:v>
                </c:pt>
                <c:pt idx="35">
                  <c:v>0</c:v>
                </c:pt>
              </c:numCache>
            </c:numRef>
          </c:val>
          <c:smooth val="0"/>
          <c:extLst>
            <c:ext xmlns:c16="http://schemas.microsoft.com/office/drawing/2014/chart" uri="{C3380CC4-5D6E-409C-BE32-E72D297353CC}">
              <c16:uniqueId val="{00000002-908B-40F3-97C5-A6375C4B05BB}"/>
            </c:ext>
          </c:extLst>
        </c:ser>
        <c:ser>
          <c:idx val="0"/>
          <c:order val="1"/>
          <c:tx>
            <c:strRef>
              <c:f>北部・中東部!$D$69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北部・中東部!$D$76:$D$111</c:f>
              <c:numCache>
                <c:formatCode>0.0;\-0.0;0;@</c:formatCode>
                <c:ptCount val="36"/>
                <c:pt idx="0">
                  <c:v>1</c:v>
                </c:pt>
                <c:pt idx="1">
                  <c:v>0</c:v>
                </c:pt>
                <c:pt idx="2">
                  <c:v>0</c:v>
                </c:pt>
                <c:pt idx="3">
                  <c:v>6.8181818181818177E-2</c:v>
                </c:pt>
                <c:pt idx="4">
                  <c:v>10</c:v>
                </c:pt>
                <c:pt idx="5">
                  <c:v>7.0000000000000009</c:v>
                </c:pt>
                <c:pt idx="6">
                  <c:v>3</c:v>
                </c:pt>
                <c:pt idx="7">
                  <c:v>6</c:v>
                </c:pt>
                <c:pt idx="8">
                  <c:v>37</c:v>
                </c:pt>
                <c:pt idx="9">
                  <c:v>9</c:v>
                </c:pt>
                <c:pt idx="10">
                  <c:v>8</c:v>
                </c:pt>
                <c:pt idx="11">
                  <c:v>28</c:v>
                </c:pt>
                <c:pt idx="12">
                  <c:v>142</c:v>
                </c:pt>
                <c:pt idx="13">
                  <c:v>243</c:v>
                </c:pt>
                <c:pt idx="14">
                  <c:v>131</c:v>
                </c:pt>
                <c:pt idx="15">
                  <c:v>313</c:v>
                </c:pt>
                <c:pt idx="16">
                  <c:v>259</c:v>
                </c:pt>
                <c:pt idx="17">
                  <c:v>127.00000000000001</c:v>
                </c:pt>
                <c:pt idx="18">
                  <c:v>158</c:v>
                </c:pt>
                <c:pt idx="19">
                  <c:v>65</c:v>
                </c:pt>
                <c:pt idx="20">
                  <c:v>38</c:v>
                </c:pt>
                <c:pt idx="21">
                  <c:v>28</c:v>
                </c:pt>
                <c:pt idx="22">
                  <c:v>29</c:v>
                </c:pt>
                <c:pt idx="23">
                  <c:v>7.9999999999999991</c:v>
                </c:pt>
                <c:pt idx="24">
                  <c:v>19</c:v>
                </c:pt>
                <c:pt idx="25">
                  <c:v>11</c:v>
                </c:pt>
                <c:pt idx="26">
                  <c:v>7</c:v>
                </c:pt>
                <c:pt idx="27">
                  <c:v>12</c:v>
                </c:pt>
                <c:pt idx="28">
                  <c:v>2</c:v>
                </c:pt>
                <c:pt idx="29">
                  <c:v>5</c:v>
                </c:pt>
                <c:pt idx="30">
                  <c:v>0</c:v>
                </c:pt>
                <c:pt idx="31">
                  <c:v>0</c:v>
                </c:pt>
                <c:pt idx="32">
                  <c:v>0</c:v>
                </c:pt>
                <c:pt idx="33">
                  <c:v>#N/A</c:v>
                </c:pt>
                <c:pt idx="34">
                  <c:v>#N/A</c:v>
                </c:pt>
                <c:pt idx="35">
                  <c:v>#N/A</c:v>
                </c:pt>
              </c:numCache>
            </c:numRef>
          </c:val>
          <c:smooth val="0"/>
          <c:extLst>
            <c:ext xmlns:c16="http://schemas.microsoft.com/office/drawing/2014/chart" uri="{C3380CC4-5D6E-409C-BE32-E72D297353CC}">
              <c16:uniqueId val="{00000003-908B-40F3-97C5-A6375C4B05BB}"/>
            </c:ext>
          </c:extLst>
        </c:ser>
        <c:dLbls>
          <c:showLegendKey val="0"/>
          <c:showVal val="0"/>
          <c:showCatName val="0"/>
          <c:showSerName val="0"/>
          <c:showPercent val="0"/>
          <c:showBubbleSize val="0"/>
        </c:dLbls>
        <c:marker val="1"/>
        <c:smooth val="0"/>
        <c:axId val="143687136"/>
        <c:axId val="145097704"/>
      </c:lineChart>
      <c:catAx>
        <c:axId val="14368713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26206339592164"/>
              <c:y val="0.931443569553805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97704"/>
        <c:crosses val="autoZero"/>
        <c:auto val="1"/>
        <c:lblAlgn val="ctr"/>
        <c:lblOffset val="100"/>
        <c:tickLblSkip val="2"/>
        <c:tickMarkSkip val="1"/>
        <c:noMultiLvlLbl val="0"/>
      </c:catAx>
      <c:valAx>
        <c:axId val="145097704"/>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9.316696951342622E-3"/>
              <c:y val="0.3806152962223005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136"/>
        <c:crosses val="autoZero"/>
        <c:crossBetween val="between"/>
        <c:majorUnit val="50"/>
      </c:valAx>
      <c:spPr>
        <a:solidFill>
          <a:srgbClr val="FFFFFF"/>
        </a:solidFill>
        <a:ln w="25400">
          <a:noFill/>
        </a:ln>
      </c:spPr>
    </c:plotArea>
    <c:legend>
      <c:legendPos val="r"/>
      <c:layout>
        <c:manualLayout>
          <c:xMode val="edge"/>
          <c:yMode val="edge"/>
          <c:x val="0.62435528651404115"/>
          <c:y val="0.14013293114480094"/>
          <c:w val="0.34680063113498094"/>
          <c:h val="0.22407960199004975"/>
        </c:manualLayout>
      </c:layout>
      <c:overlay val="0"/>
      <c:spPr>
        <a:solidFill>
          <a:schemeClr val="bg1"/>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チャバネアオカメムシ（世羅郡世羅町　なし）</a:t>
            </a:r>
          </a:p>
        </c:rich>
      </c:tx>
      <c:layout>
        <c:manualLayout>
          <c:xMode val="edge"/>
          <c:yMode val="edge"/>
          <c:x val="0.21894458445374268"/>
          <c:y val="3.4567843198704637E-2"/>
        </c:manualLayout>
      </c:layout>
      <c:overlay val="0"/>
      <c:spPr>
        <a:noFill/>
        <a:ln w="25400">
          <a:noFill/>
        </a:ln>
      </c:spPr>
    </c:title>
    <c:autoTitleDeleted val="0"/>
    <c:plotArea>
      <c:layout>
        <c:manualLayout>
          <c:layoutTarget val="inner"/>
          <c:xMode val="edge"/>
          <c:yMode val="edge"/>
          <c:x val="0.10100907622091777"/>
          <c:y val="0.10816598495040562"/>
          <c:w val="0.87146381495701464"/>
          <c:h val="0.72146615721292207"/>
        </c:manualLayout>
      </c:layout>
      <c:areaChart>
        <c:grouping val="stacked"/>
        <c:varyColors val="0"/>
        <c:ser>
          <c:idx val="2"/>
          <c:order val="2"/>
          <c:tx>
            <c:strRef>
              <c:f>北部・中東部!$N$69</c:f>
              <c:strCache>
                <c:ptCount val="1"/>
                <c:pt idx="0">
                  <c:v>注意報未発表年平均(7年)</c:v>
                </c:pt>
              </c:strCache>
            </c:strRef>
          </c:tx>
          <c:spPr>
            <a:pattFill prst="wdUpDiag">
              <a:fgClr>
                <a:schemeClr val="accent1"/>
              </a:fgClr>
              <a:bgClr>
                <a:schemeClr val="bg1"/>
              </a:bgClr>
            </a:pattFill>
            <a:ln w="12700">
              <a:solidFill>
                <a:schemeClr val="tx1"/>
              </a:solidFill>
              <a:prstDash val="solid"/>
            </a:ln>
          </c:spPr>
          <c:val>
            <c:numRef>
              <c:f>北部・中東部!$N$76:$N$111</c:f>
              <c:numCache>
                <c:formatCode>0.0;\-0.0;0;@</c:formatCode>
                <c:ptCount val="36"/>
                <c:pt idx="0">
                  <c:v>3.6244897959183677</c:v>
                </c:pt>
                <c:pt idx="1">
                  <c:v>5.2122448979591836</c:v>
                </c:pt>
                <c:pt idx="2">
                  <c:v>6.3061224489795924</c:v>
                </c:pt>
                <c:pt idx="3">
                  <c:v>6.1845238095238102</c:v>
                </c:pt>
                <c:pt idx="4">
                  <c:v>7.8011904761904756</c:v>
                </c:pt>
                <c:pt idx="5">
                  <c:v>10.531292517006802</c:v>
                </c:pt>
                <c:pt idx="6">
                  <c:v>7.816326530612244</c:v>
                </c:pt>
                <c:pt idx="7">
                  <c:v>6.7142857142857144</c:v>
                </c:pt>
                <c:pt idx="8">
                  <c:v>7.238095238095239</c:v>
                </c:pt>
                <c:pt idx="9">
                  <c:v>8.3968253968253972</c:v>
                </c:pt>
                <c:pt idx="10">
                  <c:v>10.507936507936508</c:v>
                </c:pt>
                <c:pt idx="11">
                  <c:v>16.673469387755102</c:v>
                </c:pt>
                <c:pt idx="12">
                  <c:v>33.053401360544221</c:v>
                </c:pt>
                <c:pt idx="13">
                  <c:v>23.300510204081633</c:v>
                </c:pt>
                <c:pt idx="14">
                  <c:v>22.722619047619048</c:v>
                </c:pt>
                <c:pt idx="15">
                  <c:v>11.416666666666668</c:v>
                </c:pt>
                <c:pt idx="16">
                  <c:v>9.0238095238095237</c:v>
                </c:pt>
                <c:pt idx="17">
                  <c:v>6.1360544217687059</c:v>
                </c:pt>
                <c:pt idx="18">
                  <c:v>9.6829931972789129</c:v>
                </c:pt>
                <c:pt idx="19">
                  <c:v>5.276190476190477</c:v>
                </c:pt>
                <c:pt idx="20">
                  <c:v>3.8571428571428572</c:v>
                </c:pt>
                <c:pt idx="21">
                  <c:v>1.7738095238095237</c:v>
                </c:pt>
                <c:pt idx="22">
                  <c:v>2.6326530612244903</c:v>
                </c:pt>
                <c:pt idx="23">
                  <c:v>3.0799319727891157</c:v>
                </c:pt>
                <c:pt idx="24">
                  <c:v>3.1666666666666665</c:v>
                </c:pt>
                <c:pt idx="25">
                  <c:v>5.2610544217687076</c:v>
                </c:pt>
                <c:pt idx="26">
                  <c:v>8.5484693877551035</c:v>
                </c:pt>
                <c:pt idx="27">
                  <c:v>5.0435374149659848</c:v>
                </c:pt>
                <c:pt idx="28">
                  <c:v>2.6054421768707483</c:v>
                </c:pt>
                <c:pt idx="29">
                  <c:v>3.0619047619047621</c:v>
                </c:pt>
                <c:pt idx="30">
                  <c:v>5.0646258503401356</c:v>
                </c:pt>
                <c:pt idx="31">
                  <c:v>1.4591836734693879</c:v>
                </c:pt>
                <c:pt idx="32">
                  <c:v>1.7693877551020409</c:v>
                </c:pt>
                <c:pt idx="33">
                  <c:v>1.6596938775510206</c:v>
                </c:pt>
                <c:pt idx="34">
                  <c:v>0.72624716553287982</c:v>
                </c:pt>
                <c:pt idx="35">
                  <c:v>0.42592592592592587</c:v>
                </c:pt>
              </c:numCache>
            </c:numRef>
          </c:val>
          <c:extLst>
            <c:ext xmlns:c16="http://schemas.microsoft.com/office/drawing/2014/chart" uri="{C3380CC4-5D6E-409C-BE32-E72D297353CC}">
              <c16:uniqueId val="{00000000-FED5-4F45-9F00-B0ED66BC82FD}"/>
            </c:ext>
          </c:extLst>
        </c:ser>
        <c:ser>
          <c:idx val="3"/>
          <c:order val="3"/>
          <c:tx>
            <c:strRef>
              <c:f>北部・中東部!$M$69</c:f>
              <c:strCache>
                <c:ptCount val="1"/>
                <c:pt idx="0">
                  <c:v>注意報発表年平均(3年)</c:v>
                </c:pt>
              </c:strCache>
            </c:strRef>
          </c:tx>
          <c:spPr>
            <a:solidFill>
              <a:schemeClr val="accent6"/>
            </a:solidFill>
            <a:ln>
              <a:solidFill>
                <a:schemeClr val="tx1"/>
              </a:solidFill>
            </a:ln>
          </c:spPr>
          <c:val>
            <c:numRef>
              <c:f>北部・中東部!$M$76:$M$111</c:f>
              <c:numCache>
                <c:formatCode>0.0;\-0.0;0;@</c:formatCode>
                <c:ptCount val="36"/>
                <c:pt idx="0">
                  <c:v>9.75</c:v>
                </c:pt>
                <c:pt idx="1">
                  <c:v>7.5833333333333339</c:v>
                </c:pt>
                <c:pt idx="2">
                  <c:v>11.166666666666668</c:v>
                </c:pt>
                <c:pt idx="3">
                  <c:v>3</c:v>
                </c:pt>
                <c:pt idx="4">
                  <c:v>19.583333333333332</c:v>
                </c:pt>
                <c:pt idx="5">
                  <c:v>14.395833333333332</c:v>
                </c:pt>
                <c:pt idx="6">
                  <c:v>20.195833333333333</c:v>
                </c:pt>
                <c:pt idx="7">
                  <c:v>18.925000000000001</c:v>
                </c:pt>
                <c:pt idx="8">
                  <c:v>13.166666666666666</c:v>
                </c:pt>
                <c:pt idx="9">
                  <c:v>23.590476190476188</c:v>
                </c:pt>
                <c:pt idx="10">
                  <c:v>36.267857142857139</c:v>
                </c:pt>
                <c:pt idx="11">
                  <c:v>44.6875</c:v>
                </c:pt>
                <c:pt idx="12">
                  <c:v>50.737499999999997</c:v>
                </c:pt>
                <c:pt idx="13">
                  <c:v>35.450000000000003</c:v>
                </c:pt>
                <c:pt idx="14">
                  <c:v>24.714285714285715</c:v>
                </c:pt>
                <c:pt idx="15">
                  <c:v>25.071428571428569</c:v>
                </c:pt>
                <c:pt idx="16">
                  <c:v>15.926406926406926</c:v>
                </c:pt>
                <c:pt idx="17">
                  <c:v>19.484848484848481</c:v>
                </c:pt>
                <c:pt idx="18">
                  <c:v>20.064015151515157</c:v>
                </c:pt>
                <c:pt idx="19">
                  <c:v>19.503124999999997</c:v>
                </c:pt>
                <c:pt idx="20">
                  <c:v>38.914236111111109</c:v>
                </c:pt>
                <c:pt idx="21">
                  <c:v>13.115260840108402</c:v>
                </c:pt>
                <c:pt idx="22">
                  <c:v>36.908536585365852</c:v>
                </c:pt>
                <c:pt idx="23">
                  <c:v>23.598577235772357</c:v>
                </c:pt>
                <c:pt idx="24">
                  <c:v>4.7002032520325212</c:v>
                </c:pt>
                <c:pt idx="25">
                  <c:v>4.5585365853658537</c:v>
                </c:pt>
                <c:pt idx="26">
                  <c:v>5.1585365853658534</c:v>
                </c:pt>
                <c:pt idx="27">
                  <c:v>5.883536585365853</c:v>
                </c:pt>
                <c:pt idx="28">
                  <c:v>4.3390921409214087</c:v>
                </c:pt>
                <c:pt idx="29">
                  <c:v>2.7777777777777777</c:v>
                </c:pt>
                <c:pt idx="30">
                  <c:v>1.711111111111111</c:v>
                </c:pt>
                <c:pt idx="31">
                  <c:v>0.7</c:v>
                </c:pt>
                <c:pt idx="32">
                  <c:v>1.5261904761904761</c:v>
                </c:pt>
                <c:pt idx="33">
                  <c:v>3.2380952380952386</c:v>
                </c:pt>
                <c:pt idx="34">
                  <c:v>2.9047619047619047</c:v>
                </c:pt>
                <c:pt idx="35">
                  <c:v>4.7619047619047616E-2</c:v>
                </c:pt>
              </c:numCache>
            </c:numRef>
          </c:val>
          <c:extLst>
            <c:ext xmlns:c16="http://schemas.microsoft.com/office/drawing/2014/chart" uri="{C3380CC4-5D6E-409C-BE32-E72D297353CC}">
              <c16:uniqueId val="{00000001-FED5-4F45-9F00-B0ED66BC82FD}"/>
            </c:ext>
          </c:extLst>
        </c:ser>
        <c:dLbls>
          <c:showLegendKey val="0"/>
          <c:showVal val="0"/>
          <c:showCatName val="0"/>
          <c:showSerName val="0"/>
          <c:showPercent val="0"/>
          <c:showBubbleSize val="0"/>
        </c:dLbls>
        <c:axId val="143687528"/>
        <c:axId val="143685960"/>
      </c:areaChart>
      <c:lineChart>
        <c:grouping val="standard"/>
        <c:varyColors val="0"/>
        <c:ser>
          <c:idx val="1"/>
          <c:order val="0"/>
          <c:tx>
            <c:strRef>
              <c:f>北部・中東部!$O$69</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北部・中東部!$O$76:$O$111</c:f>
              <c:numCache>
                <c:formatCode>0.0;\-0.0;0;@</c:formatCode>
                <c:ptCount val="36"/>
                <c:pt idx="0">
                  <c:v>4.5714285714285712</c:v>
                </c:pt>
                <c:pt idx="1">
                  <c:v>4.2857142857142856</c:v>
                </c:pt>
                <c:pt idx="2">
                  <c:v>2.1428571428571428</c:v>
                </c:pt>
                <c:pt idx="3">
                  <c:v>10.625</c:v>
                </c:pt>
                <c:pt idx="4">
                  <c:v>6.875</c:v>
                </c:pt>
                <c:pt idx="5">
                  <c:v>1.5</c:v>
                </c:pt>
                <c:pt idx="6">
                  <c:v>2.5</c:v>
                </c:pt>
                <c:pt idx="7">
                  <c:v>3.5</c:v>
                </c:pt>
                <c:pt idx="8">
                  <c:v>9</c:v>
                </c:pt>
                <c:pt idx="9">
                  <c:v>8.7777777777777786</c:v>
                </c:pt>
                <c:pt idx="10">
                  <c:v>13.888888888888889</c:v>
                </c:pt>
                <c:pt idx="11">
                  <c:v>19.833333333333332</c:v>
                </c:pt>
                <c:pt idx="12">
                  <c:v>28.75</c:v>
                </c:pt>
                <c:pt idx="13">
                  <c:v>16.149999999999999</c:v>
                </c:pt>
                <c:pt idx="14">
                  <c:v>6.1</c:v>
                </c:pt>
                <c:pt idx="15">
                  <c:v>3.5</c:v>
                </c:pt>
                <c:pt idx="16">
                  <c:v>0</c:v>
                </c:pt>
                <c:pt idx="17">
                  <c:v>0</c:v>
                </c:pt>
                <c:pt idx="18">
                  <c:v>0</c:v>
                </c:pt>
                <c:pt idx="19">
                  <c:v>0</c:v>
                </c:pt>
                <c:pt idx="20">
                  <c:v>0</c:v>
                </c:pt>
                <c:pt idx="21">
                  <c:v>0</c:v>
                </c:pt>
                <c:pt idx="22">
                  <c:v>0.625</c:v>
                </c:pt>
                <c:pt idx="23">
                  <c:v>2.25</c:v>
                </c:pt>
                <c:pt idx="24">
                  <c:v>3.125</c:v>
                </c:pt>
                <c:pt idx="25">
                  <c:v>1.875</c:v>
                </c:pt>
                <c:pt idx="26">
                  <c:v>2.1916666666666664</c:v>
                </c:pt>
                <c:pt idx="27">
                  <c:v>2.6666666666666665</c:v>
                </c:pt>
                <c:pt idx="28">
                  <c:v>2.6666666666666665</c:v>
                </c:pt>
                <c:pt idx="29">
                  <c:v>5.0285714285714285</c:v>
                </c:pt>
                <c:pt idx="30">
                  <c:v>8.5714285714285712</c:v>
                </c:pt>
                <c:pt idx="31">
                  <c:v>3.5</c:v>
                </c:pt>
                <c:pt idx="32">
                  <c:v>3.5</c:v>
                </c:pt>
                <c:pt idx="33">
                  <c:v>1.875</c:v>
                </c:pt>
                <c:pt idx="34">
                  <c:v>1.9821428571428572</c:v>
                </c:pt>
                <c:pt idx="35">
                  <c:v>0</c:v>
                </c:pt>
              </c:numCache>
            </c:numRef>
          </c:val>
          <c:smooth val="0"/>
          <c:extLst>
            <c:ext xmlns:c16="http://schemas.microsoft.com/office/drawing/2014/chart" uri="{C3380CC4-5D6E-409C-BE32-E72D297353CC}">
              <c16:uniqueId val="{00000002-FED5-4F45-9F00-B0ED66BC82FD}"/>
            </c:ext>
          </c:extLst>
        </c:ser>
        <c:ser>
          <c:idx val="0"/>
          <c:order val="1"/>
          <c:tx>
            <c:strRef>
              <c:f>北部・中東部!$L$69</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北部・中東部!$B$76:$C$111</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5月</c:v>
                  </c:pt>
                  <c:pt idx="6">
                    <c:v>6月</c:v>
                  </c:pt>
                  <c:pt idx="12">
                    <c:v>7月</c:v>
                  </c:pt>
                  <c:pt idx="18">
                    <c:v>8月</c:v>
                  </c:pt>
                  <c:pt idx="24">
                    <c:v>9月</c:v>
                  </c:pt>
                  <c:pt idx="30">
                    <c:v>10月</c:v>
                  </c:pt>
                </c:lvl>
              </c:multiLvlStrCache>
            </c:multiLvlStrRef>
          </c:cat>
          <c:val>
            <c:numRef>
              <c:f>北部・中東部!$L$76:$L$111</c:f>
              <c:numCache>
                <c:formatCode>0.0;\-0.0;0;@</c:formatCode>
                <c:ptCount val="36"/>
                <c:pt idx="0">
                  <c:v>9.2857142857142865</c:v>
                </c:pt>
                <c:pt idx="1">
                  <c:v>5.8809523809523814</c:v>
                </c:pt>
                <c:pt idx="2">
                  <c:v>0.83333333333333326</c:v>
                </c:pt>
                <c:pt idx="3">
                  <c:v>46.428571428571431</c:v>
                </c:pt>
                <c:pt idx="4">
                  <c:v>31.428571428571427</c:v>
                </c:pt>
                <c:pt idx="5">
                  <c:v>18.142857142857142</c:v>
                </c:pt>
                <c:pt idx="6">
                  <c:v>3.4</c:v>
                </c:pt>
                <c:pt idx="7">
                  <c:v>5.6</c:v>
                </c:pt>
                <c:pt idx="8">
                  <c:v>35</c:v>
                </c:pt>
                <c:pt idx="9">
                  <c:v>31.333333333333336</c:v>
                </c:pt>
                <c:pt idx="10">
                  <c:v>27.333333333333336</c:v>
                </c:pt>
                <c:pt idx="11">
                  <c:v>30.733333333333334</c:v>
                </c:pt>
                <c:pt idx="12">
                  <c:v>119.02857142857144</c:v>
                </c:pt>
                <c:pt idx="13">
                  <c:v>148.42857142857144</c:v>
                </c:pt>
                <c:pt idx="14">
                  <c:v>39.285714285714285</c:v>
                </c:pt>
                <c:pt idx="15">
                  <c:v>149.1904761904762</c:v>
                </c:pt>
                <c:pt idx="16">
                  <c:v>150.80952380952382</c:v>
                </c:pt>
                <c:pt idx="17">
                  <c:v>143.35714285714286</c:v>
                </c:pt>
                <c:pt idx="18">
                  <c:v>91.25</c:v>
                </c:pt>
                <c:pt idx="19">
                  <c:v>144.72619047619048</c:v>
                </c:pt>
                <c:pt idx="20">
                  <c:v>158.0952380952381</c:v>
                </c:pt>
                <c:pt idx="21">
                  <c:v>158.0952380952381</c:v>
                </c:pt>
                <c:pt idx="22">
                  <c:v>158.0952380952381</c:v>
                </c:pt>
                <c:pt idx="23">
                  <c:v>96.380952380952408</c:v>
                </c:pt>
                <c:pt idx="24">
                  <c:v>41.428571428571431</c:v>
                </c:pt>
                <c:pt idx="25">
                  <c:v>41.428571428571431</c:v>
                </c:pt>
                <c:pt idx="26">
                  <c:v>41.428571428571431</c:v>
                </c:pt>
                <c:pt idx="27">
                  <c:v>30.18681318681319</c:v>
                </c:pt>
                <c:pt idx="28">
                  <c:v>22.692307692307693</c:v>
                </c:pt>
                <c:pt idx="29">
                  <c:v>22.692307692307693</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3-FED5-4F45-9F00-B0ED66BC82FD}"/>
            </c:ext>
          </c:extLst>
        </c:ser>
        <c:dLbls>
          <c:showLegendKey val="0"/>
          <c:showVal val="0"/>
          <c:showCatName val="0"/>
          <c:showSerName val="0"/>
          <c:showPercent val="0"/>
          <c:showBubbleSize val="0"/>
        </c:dLbls>
        <c:marker val="1"/>
        <c:smooth val="0"/>
        <c:axId val="143687528"/>
        <c:axId val="143685960"/>
      </c:lineChart>
      <c:catAx>
        <c:axId val="143687528"/>
        <c:scaling>
          <c:orientation val="minMax"/>
        </c:scaling>
        <c:delete val="0"/>
        <c:axPos val="b"/>
        <c:title>
          <c:tx>
            <c:rich>
              <a:bodyPr/>
              <a:lstStyle/>
              <a:p>
                <a:pPr>
                  <a:defRPr/>
                </a:pPr>
                <a:r>
                  <a:rPr lang="ja-JP" altLang="en-US"/>
                  <a:t>月／半旬</a:t>
                </a:r>
              </a:p>
            </c:rich>
          </c:tx>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685960"/>
        <c:crosses val="autoZero"/>
        <c:auto val="1"/>
        <c:lblAlgn val="ctr"/>
        <c:lblOffset val="100"/>
        <c:tickLblSkip val="2"/>
        <c:tickMarkSkip val="1"/>
        <c:noMultiLvlLbl val="0"/>
      </c:catAx>
      <c:valAx>
        <c:axId val="143685960"/>
        <c:scaling>
          <c:orientation val="minMax"/>
          <c:max val="200"/>
          <c:min val="0"/>
        </c:scaling>
        <c:delete val="0"/>
        <c:axPos val="l"/>
        <c:title>
          <c:tx>
            <c:rich>
              <a:bodyPr rot="0" vert="wordArtVertRtl"/>
              <a:lstStyle/>
              <a:p>
                <a:pPr>
                  <a:defRPr/>
                </a:pPr>
                <a:r>
                  <a:rPr lang="ja-JP" altLang="en-US"/>
                  <a:t>誘殺数（頭）</a:t>
                </a:r>
              </a:p>
            </c:rich>
          </c:tx>
          <c:layout>
            <c:manualLayout>
              <c:xMode val="edge"/>
              <c:yMode val="edge"/>
              <c:x val="3.889968961577108E-3"/>
              <c:y val="0.38128511625360823"/>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3687528"/>
        <c:crosses val="autoZero"/>
        <c:crossBetween val="between"/>
        <c:majorUnit val="50"/>
      </c:valAx>
      <c:spPr>
        <a:solidFill>
          <a:srgbClr val="FFFFFF"/>
        </a:solidFill>
        <a:ln w="25400">
          <a:noFill/>
        </a:ln>
      </c:spPr>
    </c:plotArea>
    <c:legend>
      <c:legendPos val="r"/>
      <c:layout>
        <c:manualLayout>
          <c:xMode val="edge"/>
          <c:yMode val="edge"/>
          <c:x val="0.66711807214733831"/>
          <c:y val="0.15338283823816701"/>
          <c:w val="0.33060064461639266"/>
          <c:h val="0.22407960199004975"/>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200025</xdr:colOff>
      <xdr:row>34</xdr:row>
      <xdr:rowOff>0</xdr:rowOff>
    </xdr:from>
    <xdr:to>
      <xdr:col>4</xdr:col>
      <xdr:colOff>19050</xdr:colOff>
      <xdr:row>37</xdr:row>
      <xdr:rowOff>28575</xdr:rowOff>
    </xdr:to>
    <xdr:sp macro="" textlink="">
      <xdr:nvSpPr>
        <xdr:cNvPr id="9" name="テキスト ボックス 8"/>
        <xdr:cNvSpPr txBox="1"/>
      </xdr:nvSpPr>
      <xdr:spPr>
        <a:xfrm>
          <a:off x="200025" y="8305800"/>
          <a:ext cx="256222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フェロモントラップ設置状況</a:t>
          </a:r>
          <a:endParaRPr kumimoji="1" lang="en-US" altLang="ja-JP" sz="1100"/>
        </a:p>
        <a:p>
          <a:r>
            <a:rPr kumimoji="1" lang="ja-JP" altLang="en-US" sz="1100"/>
            <a:t>（コガネコールを使用）</a:t>
          </a:r>
        </a:p>
      </xdr:txBody>
    </xdr:sp>
    <xdr:clientData/>
  </xdr:twoCellAnchor>
  <xdr:twoCellAnchor editAs="oneCell">
    <xdr:from>
      <xdr:col>4</xdr:col>
      <xdr:colOff>495300</xdr:colOff>
      <xdr:row>21</xdr:row>
      <xdr:rowOff>57150</xdr:rowOff>
    </xdr:from>
    <xdr:to>
      <xdr:col>7</xdr:col>
      <xdr:colOff>314325</xdr:colOff>
      <xdr:row>34</xdr:row>
      <xdr:rowOff>28575</xdr:rowOff>
    </xdr:to>
    <xdr:pic>
      <xdr:nvPicPr>
        <xdr:cNvPr id="10" name="Picture 1026"/>
        <xdr:cNvPicPr>
          <a:picLocks noChangeAspect="1" noChangeArrowheads="1"/>
        </xdr:cNvPicPr>
      </xdr:nvPicPr>
      <xdr:blipFill>
        <a:blip xmlns:r="http://schemas.openxmlformats.org/officeDocument/2006/relationships" r:embed="rId1">
          <a:lum bright="12000" contrast="8000"/>
          <a:extLst>
            <a:ext uri="{28A0092B-C50C-407E-A947-70E740481C1C}">
              <a14:useLocalDpi xmlns:a14="http://schemas.microsoft.com/office/drawing/2010/main" val="0"/>
            </a:ext>
          </a:extLst>
        </a:blip>
        <a:srcRect/>
        <a:stretch>
          <a:fillRect/>
        </a:stretch>
      </xdr:blipFill>
      <xdr:spPr bwMode="auto">
        <a:xfrm>
          <a:off x="3238500" y="6924675"/>
          <a:ext cx="18764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19050</xdr:colOff>
      <xdr:row>37</xdr:row>
      <xdr:rowOff>161925</xdr:rowOff>
    </xdr:from>
    <xdr:to>
      <xdr:col>7</xdr:col>
      <xdr:colOff>476250</xdr:colOff>
      <xdr:row>49</xdr:row>
      <xdr:rowOff>152400</xdr:rowOff>
    </xdr:to>
    <xdr:pic>
      <xdr:nvPicPr>
        <xdr:cNvPr id="11" name="図 17"/>
        <xdr:cNvPicPr>
          <a:picLocks noChangeAspect="1" noChangeArrowheads="1"/>
        </xdr:cNvPicPr>
      </xdr:nvPicPr>
      <xdr:blipFill>
        <a:blip xmlns:r="http://schemas.openxmlformats.org/officeDocument/2006/relationships" r:embed="rId2">
          <a:lum bright="12000"/>
          <a:extLst>
            <a:ext uri="{28A0092B-C50C-407E-A947-70E740481C1C}">
              <a14:useLocalDpi xmlns:a14="http://schemas.microsoft.com/office/drawing/2010/main" val="0"/>
            </a:ext>
          </a:extLst>
        </a:blip>
        <a:srcRect/>
        <a:stretch>
          <a:fillRect/>
        </a:stretch>
      </xdr:blipFill>
      <xdr:spPr bwMode="auto">
        <a:xfrm>
          <a:off x="2762250" y="9772650"/>
          <a:ext cx="251460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37</xdr:row>
      <xdr:rowOff>104775</xdr:rowOff>
    </xdr:from>
    <xdr:to>
      <xdr:col>3</xdr:col>
      <xdr:colOff>419100</xdr:colOff>
      <xdr:row>50</xdr:row>
      <xdr:rowOff>28575</xdr:rowOff>
    </xdr:to>
    <xdr:pic>
      <xdr:nvPicPr>
        <xdr:cNvPr id="12" name="図 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715500"/>
          <a:ext cx="240030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50</xdr:row>
      <xdr:rowOff>95250</xdr:rowOff>
    </xdr:from>
    <xdr:to>
      <xdr:col>3</xdr:col>
      <xdr:colOff>285750</xdr:colOff>
      <xdr:row>55</xdr:row>
      <xdr:rowOff>38100</xdr:rowOff>
    </xdr:to>
    <xdr:sp macro="" textlink="">
      <xdr:nvSpPr>
        <xdr:cNvPr id="13" name="Text Box 1069"/>
        <xdr:cNvSpPr txBox="1">
          <a:spLocks noChangeArrowheads="1"/>
        </xdr:cNvSpPr>
      </xdr:nvSpPr>
      <xdr:spPr bwMode="auto">
        <a:xfrm>
          <a:off x="342900" y="11934825"/>
          <a:ext cx="2000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カメムシ類の吸汁加害によるナシ奇形果（収穫約</a:t>
          </a:r>
          <a:r>
            <a:rPr lang="ja-JP" altLang="en-US" sz="1050" b="0" i="0" u="none" strike="noStrike" baseline="0">
              <a:solidFill>
                <a:srgbClr val="000000"/>
              </a:solidFill>
              <a:latin typeface="Century"/>
              <a:ea typeface="ＭＳ 明朝"/>
            </a:rPr>
            <a:t>3</a:t>
          </a:r>
          <a:r>
            <a:rPr lang="ja-JP" altLang="en-US" sz="1050" b="0" i="0" u="none" strike="noStrike" baseline="0">
              <a:solidFill>
                <a:srgbClr val="000000"/>
              </a:solidFill>
              <a:latin typeface="ＭＳ 明朝"/>
              <a:ea typeface="ＭＳ 明朝"/>
            </a:rPr>
            <a:t>週間前）</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76200</xdr:colOff>
      <xdr:row>50</xdr:row>
      <xdr:rowOff>9525</xdr:rowOff>
    </xdr:from>
    <xdr:to>
      <xdr:col>7</xdr:col>
      <xdr:colOff>647700</xdr:colOff>
      <xdr:row>54</xdr:row>
      <xdr:rowOff>123825</xdr:rowOff>
    </xdr:to>
    <xdr:sp macro="" textlink="">
      <xdr:nvSpPr>
        <xdr:cNvPr id="14" name="Text Box 1070"/>
        <xdr:cNvSpPr txBox="1">
          <a:spLocks noChangeArrowheads="1"/>
        </xdr:cNvSpPr>
      </xdr:nvSpPr>
      <xdr:spPr bwMode="auto">
        <a:xfrm>
          <a:off x="2819400" y="11849100"/>
          <a:ext cx="2628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ナシ果実吸汁害部の内部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明朝"/>
              <a:ea typeface="ＭＳ 明朝"/>
            </a:rPr>
            <a:t>（吸汁箇所はへこみ，中がスポンジ状になる。）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4</xdr:col>
      <xdr:colOff>647700</xdr:colOff>
      <xdr:row>34</xdr:row>
      <xdr:rowOff>57150</xdr:rowOff>
    </xdr:from>
    <xdr:to>
      <xdr:col>8</xdr:col>
      <xdr:colOff>66675</xdr:colOff>
      <xdr:row>36</xdr:row>
      <xdr:rowOff>142875</xdr:rowOff>
    </xdr:to>
    <xdr:sp macro="" textlink="">
      <xdr:nvSpPr>
        <xdr:cNvPr id="15" name="Text Box 1071"/>
        <xdr:cNvSpPr txBox="1">
          <a:spLocks noChangeArrowheads="1"/>
        </xdr:cNvSpPr>
      </xdr:nvSpPr>
      <xdr:spPr bwMode="auto">
        <a:xfrm>
          <a:off x="3390900" y="9153525"/>
          <a:ext cx="21621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チャバネアオカメムシ成虫</a:t>
          </a:r>
          <a:endParaRPr lang="en-US" altLang="ja-JP" sz="1050" b="0" i="0" u="none" strike="noStrike" baseline="0">
            <a:solidFill>
              <a:srgbClr val="000000"/>
            </a:solidFill>
            <a:latin typeface="ＭＳ 明朝"/>
            <a:ea typeface="ＭＳ 明朝"/>
          </a:endParaRPr>
        </a:p>
        <a:p>
          <a:pPr algn="l" rtl="0">
            <a:lnSpc>
              <a:spcPts val="1200"/>
            </a:lnSpc>
            <a:defRPr sz="1000"/>
          </a:pPr>
          <a:r>
            <a:rPr lang="ja-JP" altLang="en-US" sz="1050" b="0" i="0" u="none" strike="noStrike" baseline="0">
              <a:solidFill>
                <a:srgbClr val="000000"/>
              </a:solidFill>
              <a:latin typeface="ＭＳ 明朝"/>
              <a:ea typeface="ＭＳ 明朝"/>
            </a:rPr>
            <a:t>（体長約</a:t>
          </a:r>
          <a:r>
            <a:rPr lang="ja-JP" altLang="en-US" sz="1050" b="0" i="0" u="none" strike="noStrike" baseline="0">
              <a:solidFill>
                <a:srgbClr val="000000"/>
              </a:solidFill>
              <a:latin typeface="Century"/>
              <a:ea typeface="ＭＳ 明朝"/>
            </a:rPr>
            <a:t>11mm</a:t>
          </a:r>
          <a:r>
            <a:rPr lang="ja-JP" altLang="en-US" sz="1050" b="0" i="0" u="none" strike="noStrike" baseline="0">
              <a:solidFill>
                <a:srgbClr val="000000"/>
              </a:solidFill>
              <a:latin typeface="ＭＳ 明朝"/>
              <a:ea typeface="ＭＳ 明朝"/>
            </a:rPr>
            <a:t>）</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　</a:t>
          </a: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0</xdr:col>
      <xdr:colOff>114300</xdr:colOff>
      <xdr:row>22</xdr:row>
      <xdr:rowOff>76199</xdr:rowOff>
    </xdr:from>
    <xdr:to>
      <xdr:col>3</xdr:col>
      <xdr:colOff>447674</xdr:colOff>
      <xdr:row>33</xdr:row>
      <xdr:rowOff>123824</xdr:rowOff>
    </xdr:to>
    <xdr:pic>
      <xdr:nvPicPr>
        <xdr:cNvPr id="16" name="図 15" descr="C:\Users\89717\Desktop\DSCN12443a.jpg"/>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6324599"/>
          <a:ext cx="2390774" cy="1933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91170</xdr:colOff>
      <xdr:row>5</xdr:row>
      <xdr:rowOff>0</xdr:rowOff>
    </xdr:from>
    <xdr:to>
      <xdr:col>10</xdr:col>
      <xdr:colOff>638736</xdr:colOff>
      <xdr:row>26</xdr:row>
      <xdr:rowOff>76200</xdr:rowOff>
    </xdr:to>
    <xdr:graphicFrame macro="">
      <xdr:nvGraphicFramePr>
        <xdr:cNvPr id="3"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109492</xdr:colOff>
      <xdr:row>26</xdr:row>
      <xdr:rowOff>123264</xdr:rowOff>
    </xdr:from>
    <xdr:to>
      <xdr:col>11</xdr:col>
      <xdr:colOff>7322</xdr:colOff>
      <xdr:row>47</xdr:row>
      <xdr:rowOff>163764</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123826</xdr:colOff>
      <xdr:row>5</xdr:row>
      <xdr:rowOff>28575</xdr:rowOff>
    </xdr:from>
    <xdr:to>
      <xdr:col>10</xdr:col>
      <xdr:colOff>323851</xdr:colOff>
      <xdr:row>26</xdr:row>
      <xdr:rowOff>76200</xdr:rowOff>
    </xdr:to>
    <xdr:graphicFrame macro="">
      <xdr:nvGraphicFramePr>
        <xdr:cNvPr id="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142876</xdr:colOff>
      <xdr:row>26</xdr:row>
      <xdr:rowOff>123825</xdr:rowOff>
    </xdr:from>
    <xdr:to>
      <xdr:col>10</xdr:col>
      <xdr:colOff>323851</xdr:colOff>
      <xdr:row>48</xdr:row>
      <xdr:rowOff>152400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23</xdr:row>
      <xdr:rowOff>142875</xdr:rowOff>
    </xdr:from>
    <xdr:to>
      <xdr:col>14</xdr:col>
      <xdr:colOff>466725</xdr:colOff>
      <xdr:row>43</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xdr:row>
      <xdr:rowOff>19050</xdr:rowOff>
    </xdr:from>
    <xdr:to>
      <xdr:col>14</xdr:col>
      <xdr:colOff>466725</xdr:colOff>
      <xdr:row>23</xdr:row>
      <xdr:rowOff>85726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111760</xdr:rowOff>
    </xdr:from>
    <xdr:to>
      <xdr:col>14</xdr:col>
      <xdr:colOff>428625</xdr:colOff>
      <xdr:row>63</xdr:row>
      <xdr:rowOff>116205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4&#12459;&#12513;&#12512;&#12471;(&#23433;&#33464;&#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65301;&#12459;&#12513;&#12512;&#12471;(&#31119;&#2366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5&#12459;&#12513;&#12512;&#12471;(&#33970;&#21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4&#12459;&#12513;&#12512;&#12471;(&#28716;&#25144;&#300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5&#12459;&#12513;&#12512;&#12471;(&#26481;&#2247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4&#12459;&#12513;&#12512;&#12471;(&#39640;&#373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6524;&#27193;/&#12459;&#12513;&#12512;&#12471;/R4&#12459;&#12513;&#12512;&#12471;(&#19990;&#326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安芸津）"/>
      <sheetName val="ﾁｬﾊﾞﾈ（安芸津）"/>
      <sheetName val="ｸｻｷﾞ（安芸津）"/>
      <sheetName val="ツヤアオ（安芸津）"/>
      <sheetName val="6月5半旬累計"/>
      <sheetName val="6月6半旬累計"/>
      <sheetName val="6月6半旬累計 (4月1半旬から)"/>
      <sheetName val="7月1半旬累計（4月1半旬から）"/>
    </sheetNames>
    <sheetDataSet>
      <sheetData sheetId="0"/>
      <sheetData sheetId="1">
        <row r="4">
          <cell r="U4">
            <v>0</v>
          </cell>
          <cell r="V4">
            <v>7.9365079365079375E-2</v>
          </cell>
          <cell r="W4">
            <v>0</v>
          </cell>
        </row>
        <row r="5">
          <cell r="U5">
            <v>0</v>
          </cell>
          <cell r="V5">
            <v>0.14512471655328799</v>
          </cell>
          <cell r="W5">
            <v>0</v>
          </cell>
        </row>
        <row r="6">
          <cell r="U6">
            <v>0</v>
          </cell>
          <cell r="V6">
            <v>0.30612244897959179</v>
          </cell>
          <cell r="W6">
            <v>0.71428571428571419</v>
          </cell>
        </row>
        <row r="7">
          <cell r="U7">
            <v>0</v>
          </cell>
          <cell r="V7">
            <v>0.44444444444444436</v>
          </cell>
          <cell r="W7">
            <v>1.9999999999999998</v>
          </cell>
        </row>
        <row r="8">
          <cell r="U8">
            <v>0</v>
          </cell>
          <cell r="V8">
            <v>2.4679705215419503</v>
          </cell>
          <cell r="W8">
            <v>2.2857142857142856</v>
          </cell>
        </row>
        <row r="9">
          <cell r="U9">
            <v>0.72619047619047616</v>
          </cell>
          <cell r="V9">
            <v>4.3656462585034017</v>
          </cell>
          <cell r="W9">
            <v>0</v>
          </cell>
        </row>
        <row r="10">
          <cell r="N10">
            <v>2.8571428571428568</v>
          </cell>
          <cell r="U10">
            <v>2.1928571428571431</v>
          </cell>
          <cell r="V10">
            <v>6.6147959183673475</v>
          </cell>
          <cell r="W10">
            <v>1.1428571428571428</v>
          </cell>
        </row>
        <row r="11">
          <cell r="N11">
            <v>2.8571428571428568</v>
          </cell>
          <cell r="U11">
            <v>2.9285714285714284</v>
          </cell>
          <cell r="V11">
            <v>6.6887755102040813</v>
          </cell>
          <cell r="W11">
            <v>0.8571428571428571</v>
          </cell>
        </row>
        <row r="12">
          <cell r="N12">
            <v>4.6190476190476186</v>
          </cell>
          <cell r="U12">
            <v>3.8666666666666671</v>
          </cell>
          <cell r="V12">
            <v>8.5688775510204085</v>
          </cell>
          <cell r="W12">
            <v>0</v>
          </cell>
        </row>
        <row r="13">
          <cell r="N13">
            <v>11.666666666666668</v>
          </cell>
          <cell r="U13">
            <v>4.7380952380952381</v>
          </cell>
          <cell r="V13">
            <v>13.736394557823129</v>
          </cell>
          <cell r="W13">
            <v>3.125</v>
          </cell>
        </row>
        <row r="14">
          <cell r="N14">
            <v>10.714285714285714</v>
          </cell>
          <cell r="U14">
            <v>7.1904761904761898</v>
          </cell>
          <cell r="V14">
            <v>12.715816326530614</v>
          </cell>
          <cell r="W14">
            <v>7.5416666666666679</v>
          </cell>
        </row>
        <row r="15">
          <cell r="N15">
            <v>11.285714285714285</v>
          </cell>
          <cell r="U15">
            <v>14.5</v>
          </cell>
          <cell r="V15">
            <v>15.61156462585034</v>
          </cell>
          <cell r="W15">
            <v>14.190476190476192</v>
          </cell>
        </row>
        <row r="16">
          <cell r="N16">
            <v>8.7142857142857135</v>
          </cell>
          <cell r="U16">
            <v>18.285714285714285</v>
          </cell>
          <cell r="V16">
            <v>10.377551020408163</v>
          </cell>
          <cell r="W16">
            <v>7.1428571428571432</v>
          </cell>
        </row>
        <row r="17">
          <cell r="N17">
            <v>8.5714285714285712</v>
          </cell>
          <cell r="U17">
            <v>23.476190476190478</v>
          </cell>
          <cell r="V17">
            <v>10.723356009070296</v>
          </cell>
          <cell r="W17">
            <v>0.71428571428571419</v>
          </cell>
        </row>
        <row r="18">
          <cell r="N18">
            <v>68</v>
          </cell>
          <cell r="U18">
            <v>28.476190476190478</v>
          </cell>
          <cell r="V18">
            <v>8.7235260770975049</v>
          </cell>
          <cell r="W18">
            <v>0.6607142857142857</v>
          </cell>
        </row>
        <row r="19">
          <cell r="N19">
            <v>78.38095238095238</v>
          </cell>
          <cell r="U19">
            <v>21.095238095238095</v>
          </cell>
          <cell r="V19">
            <v>9.8927437641723355</v>
          </cell>
          <cell r="W19">
            <v>0.625</v>
          </cell>
        </row>
        <row r="20">
          <cell r="N20">
            <v>87.433333333333337</v>
          </cell>
          <cell r="U20">
            <v>44.428571428571423</v>
          </cell>
          <cell r="V20">
            <v>11.978741496598641</v>
          </cell>
          <cell r="W20">
            <v>0.83333333333333326</v>
          </cell>
        </row>
        <row r="21">
          <cell r="N21">
            <v>150.5</v>
          </cell>
          <cell r="U21">
            <v>148.93650793650795</v>
          </cell>
          <cell r="V21">
            <v>41.637414965986395</v>
          </cell>
          <cell r="W21">
            <v>2.4523809523809521</v>
          </cell>
        </row>
        <row r="22">
          <cell r="N22">
            <v>265.8</v>
          </cell>
          <cell r="U22">
            <v>190.9623015873016</v>
          </cell>
          <cell r="V22">
            <v>57.32426303854875</v>
          </cell>
          <cell r="W22">
            <v>1.9999999999999998</v>
          </cell>
        </row>
        <row r="23">
          <cell r="N23">
            <v>626.35</v>
          </cell>
          <cell r="U23">
            <v>147.46428571428572</v>
          </cell>
          <cell r="V23">
            <v>39.614512471655338</v>
          </cell>
          <cell r="W23">
            <v>0.71428571428571419</v>
          </cell>
        </row>
        <row r="24">
          <cell r="N24">
            <v>223.75</v>
          </cell>
          <cell r="U24">
            <v>146.45833333333334</v>
          </cell>
          <cell r="V24">
            <v>21.370748299319725</v>
          </cell>
          <cell r="W24">
            <v>1.25</v>
          </cell>
        </row>
        <row r="25">
          <cell r="N25">
            <v>725.99999999999989</v>
          </cell>
          <cell r="U25">
            <v>118.54365079365078</v>
          </cell>
          <cell r="V25">
            <v>16.05017006802721</v>
          </cell>
          <cell r="W25">
            <v>1.4166666666666665</v>
          </cell>
        </row>
        <row r="26">
          <cell r="N26">
            <v>886.78571428571422</v>
          </cell>
          <cell r="U26">
            <v>128.93650793650795</v>
          </cell>
          <cell r="V26">
            <v>10.14030612244898</v>
          </cell>
          <cell r="W26">
            <v>1.3333333333333333</v>
          </cell>
        </row>
        <row r="27">
          <cell r="N27">
            <v>734.33928571428567</v>
          </cell>
          <cell r="U27">
            <v>202.5873015873016</v>
          </cell>
          <cell r="V27">
            <v>10.884353741496598</v>
          </cell>
          <cell r="W27">
            <v>0</v>
          </cell>
        </row>
        <row r="28">
          <cell r="N28">
            <v>543.125</v>
          </cell>
          <cell r="U28">
            <v>128.61507936507937</v>
          </cell>
          <cell r="V28">
            <v>12.148809523809522</v>
          </cell>
          <cell r="W28">
            <v>0</v>
          </cell>
        </row>
        <row r="29">
          <cell r="N29">
            <v>418.25</v>
          </cell>
          <cell r="U29">
            <v>103.8047619047619</v>
          </cell>
          <cell r="V29">
            <v>15.169557823129253</v>
          </cell>
          <cell r="W29">
            <v>0.5714285714285714</v>
          </cell>
        </row>
        <row r="30">
          <cell r="N30">
            <v>377.83333333333331</v>
          </cell>
          <cell r="U30">
            <v>61.723015873015868</v>
          </cell>
          <cell r="V30">
            <v>6.7273809523809529</v>
          </cell>
          <cell r="W30">
            <v>1.4285714285714284</v>
          </cell>
        </row>
        <row r="31">
          <cell r="N31">
            <v>549.16666666666663</v>
          </cell>
          <cell r="U31">
            <v>38.936507936507944</v>
          </cell>
          <cell r="V31">
            <v>5.7066326530612255</v>
          </cell>
          <cell r="W31">
            <v>0</v>
          </cell>
        </row>
        <row r="32">
          <cell r="N32">
            <v>255</v>
          </cell>
          <cell r="U32">
            <v>35.234126984126981</v>
          </cell>
          <cell r="V32">
            <v>7.6523809523809527</v>
          </cell>
          <cell r="W32">
            <v>0</v>
          </cell>
        </row>
        <row r="33">
          <cell r="N33">
            <v>128.85714285714286</v>
          </cell>
          <cell r="U33">
            <v>27.289682539682545</v>
          </cell>
          <cell r="V33">
            <v>8.4725056689342413</v>
          </cell>
          <cell r="W33">
            <v>0.8571428571428571</v>
          </cell>
        </row>
        <row r="34">
          <cell r="N34">
            <v>46.961038961038959</v>
          </cell>
          <cell r="U34">
            <v>23.492063492063494</v>
          </cell>
          <cell r="V34">
            <v>8.3574263038548757</v>
          </cell>
          <cell r="W34">
            <v>2.1428571428571428</v>
          </cell>
        </row>
        <row r="35">
          <cell r="N35">
            <v>26.363636363636363</v>
          </cell>
          <cell r="U35">
            <v>19.476190476190478</v>
          </cell>
          <cell r="V35">
            <v>5.0119047619047619</v>
          </cell>
          <cell r="W35">
            <v>5</v>
          </cell>
        </row>
        <row r="36">
          <cell r="N36">
            <v>27.418181818181818</v>
          </cell>
          <cell r="U36">
            <v>11.333333333333334</v>
          </cell>
          <cell r="V36">
            <v>4.7023809523809534</v>
          </cell>
          <cell r="W36">
            <v>2.5</v>
          </cell>
        </row>
        <row r="37">
          <cell r="N37">
            <v>19.685714285714283</v>
          </cell>
          <cell r="U37">
            <v>6.6825396825396828</v>
          </cell>
          <cell r="V37">
            <v>6.6992630385487528</v>
          </cell>
          <cell r="W37">
            <v>2.6428571428571428</v>
          </cell>
        </row>
        <row r="38">
          <cell r="N38">
            <v>5.7142857142857135</v>
          </cell>
          <cell r="U38">
            <v>3.8888888888888888</v>
          </cell>
          <cell r="V38">
            <v>4.92063492063492</v>
          </cell>
          <cell r="W38">
            <v>5.7142857142857135</v>
          </cell>
        </row>
        <row r="39">
          <cell r="N39">
            <v>6.1111111111111116</v>
          </cell>
          <cell r="U39">
            <v>4.5317460317460307</v>
          </cell>
          <cell r="V39">
            <v>5.8742063492063492</v>
          </cell>
          <cell r="W39">
            <v>9.1428571428571423</v>
          </cell>
        </row>
        <row r="40">
          <cell r="N40">
            <v>4.8888888888888893</v>
          </cell>
          <cell r="U40">
            <v>2.1904761904761902</v>
          </cell>
          <cell r="V40">
            <v>8.7373451944880518</v>
          </cell>
          <cell r="W40">
            <v>5.875</v>
          </cell>
        </row>
        <row r="41">
          <cell r="N41">
            <v>0</v>
          </cell>
          <cell r="U41">
            <v>2.0714285714285716</v>
          </cell>
          <cell r="V41">
            <v>6.6789377289377301</v>
          </cell>
          <cell r="W41">
            <v>3.125</v>
          </cell>
        </row>
        <row r="42">
          <cell r="N42">
            <v>2</v>
          </cell>
          <cell r="U42">
            <v>1.357142857142857</v>
          </cell>
          <cell r="V42">
            <v>4.1570294784580497</v>
          </cell>
          <cell r="W42">
            <v>2.1428571428571428</v>
          </cell>
        </row>
        <row r="43">
          <cell r="N43">
            <v>1</v>
          </cell>
          <cell r="U43">
            <v>0.38095238095238093</v>
          </cell>
          <cell r="V43">
            <v>1.5524027559741846</v>
          </cell>
          <cell r="W43">
            <v>1.2321428571428572</v>
          </cell>
        </row>
        <row r="44">
          <cell r="N44">
            <v>0</v>
          </cell>
          <cell r="U44">
            <v>0.2857142857142857</v>
          </cell>
          <cell r="V44">
            <v>0.66338522588522586</v>
          </cell>
          <cell r="W44">
            <v>0.625</v>
          </cell>
        </row>
        <row r="45">
          <cell r="N45">
            <v>0</v>
          </cell>
          <cell r="U45">
            <v>0</v>
          </cell>
          <cell r="V45">
            <v>0</v>
          </cell>
          <cell r="W45">
            <v>0</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福山）"/>
      <sheetName val="ﾁｬﾊﾞﾈ(福山）"/>
      <sheetName val="ｸｻｷﾞ（福山）"/>
      <sheetName val="ﾂﾔｱｵ（福山）"/>
    </sheetNames>
    <sheetDataSet>
      <sheetData sheetId="0"/>
      <sheetData sheetId="1">
        <row r="10">
          <cell r="L10">
            <v>0</v>
          </cell>
          <cell r="R10">
            <v>6.666666666666667</v>
          </cell>
          <cell r="S10">
            <v>1.7142857142857142</v>
          </cell>
          <cell r="T10">
            <v>0</v>
          </cell>
        </row>
        <row r="11">
          <cell r="L11">
            <v>0</v>
          </cell>
          <cell r="R11">
            <v>3.7777777777777772</v>
          </cell>
          <cell r="S11">
            <v>0.42857142857142855</v>
          </cell>
          <cell r="T11">
            <v>0</v>
          </cell>
        </row>
        <row r="12">
          <cell r="L12">
            <v>0</v>
          </cell>
          <cell r="R12">
            <v>1.2222222222222221</v>
          </cell>
          <cell r="S12">
            <v>1.5714285714285714</v>
          </cell>
          <cell r="T12">
            <v>0</v>
          </cell>
        </row>
        <row r="13">
          <cell r="L13">
            <v>2.5</v>
          </cell>
          <cell r="R13">
            <v>1.6666666666666667</v>
          </cell>
          <cell r="S13">
            <v>2.1428571428571428</v>
          </cell>
          <cell r="T13">
            <v>0</v>
          </cell>
        </row>
        <row r="14">
          <cell r="L14">
            <v>5.833333333333333</v>
          </cell>
          <cell r="R14">
            <v>8.3888888888888893</v>
          </cell>
          <cell r="S14">
            <v>3.1428571428571428</v>
          </cell>
          <cell r="T14">
            <v>0</v>
          </cell>
        </row>
        <row r="15">
          <cell r="L15">
            <v>3.666666666666667</v>
          </cell>
          <cell r="R15">
            <v>7</v>
          </cell>
          <cell r="S15">
            <v>2.4285714285714284</v>
          </cell>
          <cell r="T15">
            <v>0</v>
          </cell>
        </row>
        <row r="16">
          <cell r="L16">
            <v>0</v>
          </cell>
          <cell r="R16">
            <v>15</v>
          </cell>
          <cell r="S16">
            <v>5.3571428571428568</v>
          </cell>
          <cell r="T16">
            <v>0</v>
          </cell>
        </row>
        <row r="17">
          <cell r="L17">
            <v>0</v>
          </cell>
          <cell r="R17">
            <v>12.333333333333334</v>
          </cell>
          <cell r="S17">
            <v>3.2857142857142856</v>
          </cell>
          <cell r="T17">
            <v>0</v>
          </cell>
        </row>
        <row r="18">
          <cell r="L18">
            <v>2</v>
          </cell>
          <cell r="R18">
            <v>8.6666666666666661</v>
          </cell>
          <cell r="S18">
            <v>6.2571428571428571</v>
          </cell>
          <cell r="T18">
            <v>0.8</v>
          </cell>
        </row>
        <row r="19">
          <cell r="L19">
            <v>25.833333333333336</v>
          </cell>
          <cell r="R19">
            <v>6.666666666666667</v>
          </cell>
          <cell r="S19">
            <v>5.6000000000000005</v>
          </cell>
          <cell r="T19">
            <v>0.2</v>
          </cell>
        </row>
        <row r="20">
          <cell r="L20">
            <v>13.166666666666668</v>
          </cell>
          <cell r="R20">
            <v>14.111111111111109</v>
          </cell>
          <cell r="S20">
            <v>7.7761904761904761</v>
          </cell>
          <cell r="T20">
            <v>5.6</v>
          </cell>
        </row>
        <row r="21">
          <cell r="L21">
            <v>38</v>
          </cell>
          <cell r="R21">
            <v>22.444444444444443</v>
          </cell>
          <cell r="S21">
            <v>12.187528344671204</v>
          </cell>
        </row>
        <row r="22">
          <cell r="L22">
            <v>14</v>
          </cell>
          <cell r="R22">
            <v>67.444444444444443</v>
          </cell>
          <cell r="S22">
            <v>18.607709750566894</v>
          </cell>
          <cell r="T22">
            <v>5</v>
          </cell>
        </row>
        <row r="23">
          <cell r="L23">
            <v>218</v>
          </cell>
          <cell r="R23">
            <v>51.333333333333336</v>
          </cell>
          <cell r="S23">
            <v>14.285714285714286</v>
          </cell>
          <cell r="T23">
            <v>1</v>
          </cell>
        </row>
        <row r="24">
          <cell r="L24">
            <v>106.66666666666666</v>
          </cell>
          <cell r="R24">
            <v>22.333333333333332</v>
          </cell>
          <cell r="S24">
            <v>6.9523809523809517</v>
          </cell>
          <cell r="T24">
            <v>0</v>
          </cell>
        </row>
        <row r="25">
          <cell r="L25">
            <v>202.33333333333331</v>
          </cell>
          <cell r="R25">
            <v>15</v>
          </cell>
          <cell r="S25">
            <v>4.9047619047619051</v>
          </cell>
          <cell r="T25">
            <v>0</v>
          </cell>
        </row>
        <row r="26">
          <cell r="L26">
            <v>297.5</v>
          </cell>
          <cell r="R26">
            <v>6.5</v>
          </cell>
          <cell r="S26">
            <v>1.5238095238095237</v>
          </cell>
          <cell r="T26">
            <v>0</v>
          </cell>
        </row>
        <row r="27">
          <cell r="L27">
            <v>337.5</v>
          </cell>
          <cell r="R27">
            <v>9.0444444444444443</v>
          </cell>
          <cell r="S27">
            <v>0.47619047619047616</v>
          </cell>
          <cell r="T27">
            <v>0</v>
          </cell>
        </row>
        <row r="28">
          <cell r="L28">
            <v>675</v>
          </cell>
          <cell r="R28">
            <v>15.866666666666667</v>
          </cell>
          <cell r="S28">
            <v>0.47619047619047616</v>
          </cell>
          <cell r="T28">
            <v>0</v>
          </cell>
        </row>
        <row r="29">
          <cell r="L29">
            <v>324.59999999999997</v>
          </cell>
          <cell r="R29">
            <v>6.2</v>
          </cell>
          <cell r="S29">
            <v>1</v>
          </cell>
          <cell r="T29">
            <v>0</v>
          </cell>
        </row>
        <row r="30">
          <cell r="L30">
            <v>293.39999999999998</v>
          </cell>
          <cell r="R30">
            <v>3.3333333333333335</v>
          </cell>
          <cell r="S30">
            <v>0.59523809523809512</v>
          </cell>
          <cell r="T30">
            <v>0</v>
          </cell>
        </row>
        <row r="31">
          <cell r="L31">
            <v>130</v>
          </cell>
          <cell r="R31">
            <v>4.8095238095238093</v>
          </cell>
          <cell r="T31">
            <v>0</v>
          </cell>
        </row>
        <row r="32">
          <cell r="L32">
            <v>28.666666666666671</v>
          </cell>
          <cell r="R32">
            <v>2.8571428571428572</v>
          </cell>
          <cell r="S32">
            <v>0.17142857142857143</v>
          </cell>
          <cell r="T32">
            <v>0</v>
          </cell>
        </row>
        <row r="33">
          <cell r="L33">
            <v>3.4999999999999996</v>
          </cell>
          <cell r="R33">
            <v>0.3888888888888889</v>
          </cell>
          <cell r="S33">
            <v>0</v>
          </cell>
          <cell r="T33">
            <v>0</v>
          </cell>
        </row>
        <row r="34">
          <cell r="L34">
            <v>0.83333333333333326</v>
          </cell>
          <cell r="R34">
            <v>0.61111111111111105</v>
          </cell>
          <cell r="S34">
            <v>0</v>
          </cell>
          <cell r="T34">
            <v>0</v>
          </cell>
        </row>
        <row r="35">
          <cell r="L35">
            <v>0.83333333333333326</v>
          </cell>
          <cell r="R35">
            <v>1.4444444444444444</v>
          </cell>
          <cell r="S35">
            <v>0.2857142857142857</v>
          </cell>
          <cell r="T35">
            <v>0</v>
          </cell>
        </row>
        <row r="36">
          <cell r="L36">
            <v>0.16666666666666666</v>
          </cell>
          <cell r="R36">
            <v>0.22222222222222221</v>
          </cell>
          <cell r="S36">
            <v>0.5714285714285714</v>
          </cell>
          <cell r="T36">
            <v>4</v>
          </cell>
        </row>
        <row r="37">
          <cell r="L37">
            <v>0</v>
          </cell>
          <cell r="R37">
            <v>0.33333333333333331</v>
          </cell>
          <cell r="S37">
            <v>0</v>
          </cell>
          <cell r="T37">
            <v>0</v>
          </cell>
        </row>
        <row r="38">
          <cell r="L38">
            <v>0</v>
          </cell>
          <cell r="R38">
            <v>0</v>
          </cell>
          <cell r="S38">
            <v>0</v>
          </cell>
          <cell r="T38">
            <v>0</v>
          </cell>
        </row>
        <row r="39">
          <cell r="L39">
            <v>0</v>
          </cell>
          <cell r="R39">
            <v>0</v>
          </cell>
          <cell r="S39">
            <v>0.1142857142857143</v>
          </cell>
          <cell r="T39">
            <v>0</v>
          </cell>
        </row>
        <row r="40">
          <cell r="L40">
            <v>0</v>
          </cell>
          <cell r="R40">
            <v>0</v>
          </cell>
          <cell r="S40">
            <v>0.17142857142857143</v>
          </cell>
          <cell r="T40">
            <v>1</v>
          </cell>
        </row>
        <row r="41">
          <cell r="L41">
            <v>0</v>
          </cell>
          <cell r="R41">
            <v>0</v>
          </cell>
          <cell r="S41">
            <v>0</v>
          </cell>
          <cell r="T41">
            <v>0</v>
          </cell>
        </row>
        <row r="42">
          <cell r="L42">
            <v>0</v>
          </cell>
          <cell r="R42">
            <v>0</v>
          </cell>
          <cell r="S42">
            <v>0</v>
          </cell>
          <cell r="T42">
            <v>0</v>
          </cell>
        </row>
        <row r="43">
          <cell r="L43">
            <v>0</v>
          </cell>
          <cell r="R43">
            <v>0</v>
          </cell>
          <cell r="S43">
            <v>0</v>
          </cell>
          <cell r="T43">
            <v>0</v>
          </cell>
        </row>
        <row r="44">
          <cell r="L44">
            <v>0</v>
          </cell>
          <cell r="R44">
            <v>0</v>
          </cell>
          <cell r="S44">
            <v>0</v>
          </cell>
          <cell r="T44">
            <v>0</v>
          </cell>
        </row>
        <row r="45">
          <cell r="L45">
            <v>0</v>
          </cell>
          <cell r="R45">
            <v>0</v>
          </cell>
          <cell r="S45">
            <v>0.27777777777777773</v>
          </cell>
          <cell r="T45">
            <v>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蒲刈）"/>
      <sheetName val="ﾁｬﾊﾞﾈ(蒲刈）"/>
      <sheetName val="ｸｻｷﾞ（蒲刈）"/>
      <sheetName val="ﾂﾔｱｵ（蒲刈）"/>
    </sheetNames>
    <sheetDataSet>
      <sheetData sheetId="0"/>
      <sheetData sheetId="1">
        <row r="10">
          <cell r="N10">
            <v>3.3333333333333335</v>
          </cell>
          <cell r="V10">
            <v>0</v>
          </cell>
        </row>
        <row r="11">
          <cell r="N11">
            <v>3.166666666666667</v>
          </cell>
          <cell r="V11">
            <v>20.571428571428569</v>
          </cell>
        </row>
        <row r="12">
          <cell r="N12">
            <v>2.6428571428571423</v>
          </cell>
          <cell r="V12">
            <v>1.4285714285714284</v>
          </cell>
        </row>
        <row r="13">
          <cell r="N13">
            <v>2.8571428571428568</v>
          </cell>
          <cell r="V13">
            <v>0.71428571428571419</v>
          </cell>
        </row>
        <row r="14">
          <cell r="N14">
            <v>28.571428571428573</v>
          </cell>
          <cell r="V14">
            <v>1.1428571428571428</v>
          </cell>
        </row>
        <row r="15">
          <cell r="N15">
            <v>22.428571428571431</v>
          </cell>
          <cell r="V15">
            <v>1.1428571428571428</v>
          </cell>
        </row>
        <row r="16">
          <cell r="N16">
            <v>12.333333333333334</v>
          </cell>
          <cell r="V16">
            <v>0</v>
          </cell>
        </row>
        <row r="17">
          <cell r="N17">
            <v>6.6666666666666661</v>
          </cell>
          <cell r="V17">
            <v>0.71428571428571419</v>
          </cell>
        </row>
        <row r="18">
          <cell r="N18">
            <v>70.714285714285708</v>
          </cell>
          <cell r="V18">
            <v>0.2857142857142857</v>
          </cell>
        </row>
        <row r="19">
          <cell r="N19">
            <v>41.999999999999993</v>
          </cell>
          <cell r="V19">
            <v>0</v>
          </cell>
        </row>
        <row r="20">
          <cell r="N20">
            <v>29.714285714285715</v>
          </cell>
          <cell r="V20">
            <v>0</v>
          </cell>
        </row>
        <row r="21">
          <cell r="N21">
            <v>57.142857142857146</v>
          </cell>
          <cell r="V21">
            <v>0</v>
          </cell>
        </row>
        <row r="22">
          <cell r="N22">
            <v>279.42857142857144</v>
          </cell>
          <cell r="V22">
            <v>0</v>
          </cell>
        </row>
        <row r="23">
          <cell r="N23">
            <v>316.16666666666669</v>
          </cell>
          <cell r="V23">
            <v>0</v>
          </cell>
        </row>
        <row r="24">
          <cell r="N24">
            <v>240.83333333333331</v>
          </cell>
          <cell r="V24">
            <v>0</v>
          </cell>
        </row>
        <row r="25">
          <cell r="N25">
            <v>191.42857142857142</v>
          </cell>
          <cell r="V25">
            <v>0</v>
          </cell>
        </row>
        <row r="26">
          <cell r="N26">
            <v>197.85714285714289</v>
          </cell>
          <cell r="V26">
            <v>0</v>
          </cell>
        </row>
        <row r="27">
          <cell r="N27">
            <v>201</v>
          </cell>
          <cell r="V27">
            <v>0</v>
          </cell>
        </row>
        <row r="28">
          <cell r="N28">
            <v>196.42857142857142</v>
          </cell>
          <cell r="V28">
            <v>0</v>
          </cell>
        </row>
        <row r="29">
          <cell r="N29">
            <v>95</v>
          </cell>
          <cell r="V29">
            <v>0</v>
          </cell>
        </row>
        <row r="30">
          <cell r="N30">
            <v>75.714285714285708</v>
          </cell>
          <cell r="V30">
            <v>0</v>
          </cell>
        </row>
        <row r="31">
          <cell r="N31">
            <v>56.571428571428569</v>
          </cell>
          <cell r="V31">
            <v>0</v>
          </cell>
        </row>
        <row r="32">
          <cell r="N32">
            <v>31.428571428571427</v>
          </cell>
          <cell r="V32">
            <v>0</v>
          </cell>
        </row>
        <row r="33">
          <cell r="N33">
            <v>17</v>
          </cell>
          <cell r="V33">
            <v>0.42857142857142855</v>
          </cell>
        </row>
        <row r="34">
          <cell r="N34">
            <v>5.9999999999999991</v>
          </cell>
          <cell r="V34">
            <v>0.71428571428571419</v>
          </cell>
        </row>
        <row r="35">
          <cell r="N35">
            <v>3.2857142857142856</v>
          </cell>
          <cell r="V35">
            <v>0.71428571428571419</v>
          </cell>
        </row>
        <row r="36">
          <cell r="N36">
            <v>5</v>
          </cell>
          <cell r="V36">
            <v>0.14285714285714285</v>
          </cell>
        </row>
        <row r="37">
          <cell r="N37">
            <v>6.7142857142857153</v>
          </cell>
          <cell r="V37">
            <v>0.8571428571428571</v>
          </cell>
        </row>
        <row r="38">
          <cell r="N38">
            <v>5.1428571428571432</v>
          </cell>
          <cell r="V38">
            <v>2.1428571428571428</v>
          </cell>
        </row>
        <row r="39">
          <cell r="N39">
            <v>2.1428571428571428</v>
          </cell>
          <cell r="V39">
            <v>3.5714285714285716</v>
          </cell>
        </row>
        <row r="40">
          <cell r="N40">
            <v>3.5714285714285716</v>
          </cell>
          <cell r="V40">
            <v>3.9285714285714288</v>
          </cell>
        </row>
        <row r="41">
          <cell r="N41">
            <v>3.4285714285714284</v>
          </cell>
          <cell r="V41">
            <v>3.3571428571428568</v>
          </cell>
        </row>
        <row r="42">
          <cell r="N42">
            <v>3.5</v>
          </cell>
          <cell r="V42">
            <v>2.1428571428571428</v>
          </cell>
        </row>
        <row r="43">
          <cell r="N43">
            <v>3.75</v>
          </cell>
          <cell r="V43">
            <v>1.875</v>
          </cell>
        </row>
        <row r="44">
          <cell r="N44">
            <v>0.75</v>
          </cell>
          <cell r="V44">
            <v>1.125</v>
          </cell>
        </row>
        <row r="45">
          <cell r="N45">
            <v>0</v>
          </cell>
          <cell r="V45">
            <v>0</v>
          </cell>
        </row>
      </sheetData>
      <sheetData sheetId="2">
        <row r="13">
          <cell r="D13">
            <v>0.31111111111111112</v>
          </cell>
        </row>
        <row r="14">
          <cell r="D14">
            <v>3.4825396825396822</v>
          </cell>
        </row>
        <row r="15">
          <cell r="D15">
            <v>1.0063492063492063</v>
          </cell>
        </row>
        <row r="16">
          <cell r="D16">
            <v>1.0952380952380953</v>
          </cell>
        </row>
        <row r="17">
          <cell r="D17">
            <v>0.84126984126984128</v>
          </cell>
        </row>
        <row r="18">
          <cell r="D18">
            <v>0.88888888888888884</v>
          </cell>
        </row>
        <row r="19">
          <cell r="D19">
            <v>0.23809523809523808</v>
          </cell>
        </row>
        <row r="20">
          <cell r="D20">
            <v>0.30158730158730152</v>
          </cell>
        </row>
        <row r="21">
          <cell r="D21">
            <v>0.61904761904761907</v>
          </cell>
        </row>
        <row r="22">
          <cell r="D22">
            <v>0.87301587301587302</v>
          </cell>
        </row>
        <row r="23">
          <cell r="D23">
            <v>6.7301587301587302</v>
          </cell>
        </row>
        <row r="24">
          <cell r="D24">
            <v>6.7170634920634917</v>
          </cell>
        </row>
        <row r="25">
          <cell r="D25">
            <v>7.484656084656085</v>
          </cell>
        </row>
        <row r="26">
          <cell r="D26">
            <v>10.13425925925926</v>
          </cell>
        </row>
        <row r="27">
          <cell r="D27">
            <v>5.177910052910053</v>
          </cell>
        </row>
        <row r="28">
          <cell r="D28">
            <v>3.5972222222222223</v>
          </cell>
        </row>
        <row r="29">
          <cell r="D29">
            <v>2.6190476190476186</v>
          </cell>
        </row>
        <row r="30">
          <cell r="D30">
            <v>1.6031746031746033</v>
          </cell>
        </row>
        <row r="31">
          <cell r="D31">
            <v>1.5238095238095237</v>
          </cell>
        </row>
        <row r="32">
          <cell r="D32">
            <v>0.8492063492063493</v>
          </cell>
        </row>
        <row r="33">
          <cell r="D33">
            <v>0.38624338624338628</v>
          </cell>
        </row>
        <row r="34">
          <cell r="D34">
            <v>0.20899470899470896</v>
          </cell>
        </row>
        <row r="35">
          <cell r="D35">
            <v>0.38095238095238088</v>
          </cell>
        </row>
        <row r="36">
          <cell r="D36">
            <v>0.58730158730158721</v>
          </cell>
        </row>
        <row r="37">
          <cell r="D37">
            <v>0.55555555555555547</v>
          </cell>
        </row>
        <row r="38">
          <cell r="D38">
            <v>0.63492063492063489</v>
          </cell>
        </row>
        <row r="39">
          <cell r="D39">
            <v>0.67857142857142849</v>
          </cell>
        </row>
        <row r="40">
          <cell r="D40">
            <v>0.80753968253968256</v>
          </cell>
        </row>
        <row r="41">
          <cell r="D41">
            <v>1.4847883597883598</v>
          </cell>
        </row>
        <row r="42">
          <cell r="D42">
            <v>1.6164021164021163</v>
          </cell>
        </row>
        <row r="43">
          <cell r="D43">
            <v>1.7738095238095237</v>
          </cell>
        </row>
        <row r="44">
          <cell r="D44">
            <v>1.8253968253968256</v>
          </cell>
        </row>
        <row r="45">
          <cell r="D45">
            <v>1.2896825396825398</v>
          </cell>
        </row>
        <row r="46">
          <cell r="D46">
            <v>0.8115079365079364</v>
          </cell>
        </row>
        <row r="47">
          <cell r="D47">
            <v>0.25198412698412698</v>
          </cell>
        </row>
        <row r="48">
          <cell r="D48">
            <v>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
      <sheetName val="ﾁｬﾊﾞﾈ(瀬戸田）"/>
      <sheetName val="ｸｻｷﾞ（瀬戸田）"/>
      <sheetName val="ﾂﾔｱｵ（瀬戸田）"/>
    </sheetNames>
    <sheetDataSet>
      <sheetData sheetId="0"/>
      <sheetData sheetId="1">
        <row r="10">
          <cell r="L10">
            <v>3.125</v>
          </cell>
          <cell r="T10">
            <v>2.8571428571428572</v>
          </cell>
        </row>
        <row r="11">
          <cell r="L11">
            <v>6.625</v>
          </cell>
          <cell r="T11">
            <v>4.1428571428571423</v>
          </cell>
        </row>
        <row r="12">
          <cell r="L12">
            <v>4.8214285714285712</v>
          </cell>
          <cell r="T12">
            <v>5</v>
          </cell>
        </row>
        <row r="13">
          <cell r="L13">
            <v>6.4285714285714288</v>
          </cell>
          <cell r="T13">
            <v>3.5714285714285716</v>
          </cell>
        </row>
        <row r="14">
          <cell r="L14">
            <v>15.625</v>
          </cell>
          <cell r="T14">
            <v>3.3035714285714288</v>
          </cell>
        </row>
        <row r="15">
          <cell r="L15">
            <v>12.708333333333332</v>
          </cell>
          <cell r="T15">
            <v>3.125</v>
          </cell>
        </row>
        <row r="16">
          <cell r="L16">
            <v>8.3333333333333339</v>
          </cell>
          <cell r="T16">
            <v>3.5714285714285716</v>
          </cell>
        </row>
        <row r="17">
          <cell r="L17">
            <v>23.266666666666666</v>
          </cell>
          <cell r="T17">
            <v>3</v>
          </cell>
        </row>
        <row r="18">
          <cell r="L18">
            <v>16.828571428571429</v>
          </cell>
          <cell r="T18">
            <v>2.8571428571428568</v>
          </cell>
        </row>
        <row r="19">
          <cell r="L19">
            <v>14.857142857142856</v>
          </cell>
          <cell r="T19">
            <v>2.8571428571428568</v>
          </cell>
        </row>
        <row r="20">
          <cell r="L20">
            <v>15.714285714285714</v>
          </cell>
          <cell r="T20">
            <v>2.1428571428571428</v>
          </cell>
        </row>
        <row r="21">
          <cell r="L21">
            <v>25</v>
          </cell>
          <cell r="T21">
            <v>1.714285714285714</v>
          </cell>
        </row>
        <row r="22">
          <cell r="L22">
            <v>28</v>
          </cell>
          <cell r="T22">
            <v>1.6428571428571428</v>
          </cell>
        </row>
        <row r="23">
          <cell r="L23">
            <v>58</v>
          </cell>
          <cell r="T23">
            <v>2.5</v>
          </cell>
        </row>
        <row r="24">
          <cell r="L24">
            <v>198.71428571428572</v>
          </cell>
          <cell r="T24">
            <v>0.71428571428571419</v>
          </cell>
        </row>
        <row r="25">
          <cell r="L25">
            <v>206.78571428571428</v>
          </cell>
          <cell r="T25">
            <v>0.6607142857142857</v>
          </cell>
        </row>
        <row r="26">
          <cell r="L26">
            <v>162.5</v>
          </cell>
          <cell r="T26">
            <v>0.625</v>
          </cell>
        </row>
        <row r="27">
          <cell r="L27">
            <v>71.428571428571431</v>
          </cell>
          <cell r="T27">
            <v>1.6666666666666665</v>
          </cell>
        </row>
        <row r="28">
          <cell r="L28">
            <v>70.285714285714278</v>
          </cell>
          <cell r="T28">
            <v>0.71428571428571419</v>
          </cell>
        </row>
        <row r="29">
          <cell r="L29">
            <v>64.857142857142861</v>
          </cell>
          <cell r="T29">
            <v>0.2857142857142857</v>
          </cell>
        </row>
        <row r="30">
          <cell r="L30">
            <v>57.142857142857146</v>
          </cell>
          <cell r="T30">
            <v>0</v>
          </cell>
        </row>
        <row r="31">
          <cell r="L31">
            <v>38.75</v>
          </cell>
          <cell r="T31">
            <v>0</v>
          </cell>
        </row>
        <row r="32">
          <cell r="L32">
            <v>39.821428571428569</v>
          </cell>
          <cell r="T32">
            <v>0.5</v>
          </cell>
        </row>
        <row r="33">
          <cell r="L33">
            <v>47.857142857142861</v>
          </cell>
          <cell r="T33">
            <v>1.5</v>
          </cell>
        </row>
        <row r="34">
          <cell r="L34">
            <v>32.142857142857146</v>
          </cell>
          <cell r="T34">
            <v>2.1428571428571428</v>
          </cell>
        </row>
        <row r="35">
          <cell r="L35">
            <v>36.142857142857146</v>
          </cell>
          <cell r="T35">
            <v>2.3571428571428572</v>
          </cell>
        </row>
        <row r="36">
          <cell r="L36">
            <v>31.142857142857146</v>
          </cell>
          <cell r="T36">
            <v>2.9285714285714288</v>
          </cell>
        </row>
        <row r="37">
          <cell r="L37">
            <v>22.142857142857146</v>
          </cell>
          <cell r="T37">
            <v>3.5714285714285716</v>
          </cell>
        </row>
        <row r="38">
          <cell r="L38">
            <v>16.428571428571427</v>
          </cell>
          <cell r="T38">
            <v>5</v>
          </cell>
        </row>
        <row r="39">
          <cell r="L39">
            <v>6.5714285714285712</v>
          </cell>
          <cell r="T39">
            <v>2.5</v>
          </cell>
        </row>
        <row r="40">
          <cell r="L40">
            <v>0</v>
          </cell>
          <cell r="T40">
            <v>2.5</v>
          </cell>
        </row>
        <row r="41">
          <cell r="L41">
            <v>0</v>
          </cell>
          <cell r="T41">
            <v>3.125</v>
          </cell>
        </row>
        <row r="42">
          <cell r="L42">
            <v>0</v>
          </cell>
          <cell r="T42">
            <v>2.7321428571428568</v>
          </cell>
        </row>
        <row r="43">
          <cell r="L43">
            <v>0</v>
          </cell>
          <cell r="T43">
            <v>2.1428571428571428</v>
          </cell>
        </row>
        <row r="44">
          <cell r="L44">
            <v>0</v>
          </cell>
          <cell r="T44">
            <v>2.8571428571428568</v>
          </cell>
        </row>
        <row r="45">
          <cell r="L45">
            <v>0</v>
          </cell>
          <cell r="T45">
            <v>1.1428571428571428</v>
          </cell>
        </row>
      </sheetData>
      <sheetData sheetId="2">
        <row r="13">
          <cell r="D13">
            <v>0.88289241622574943</v>
          </cell>
        </row>
        <row r="14">
          <cell r="D14">
            <v>1.3772045855379187</v>
          </cell>
        </row>
        <row r="15">
          <cell r="D15">
            <v>2.3441358024691357</v>
          </cell>
        </row>
        <row r="16">
          <cell r="D16">
            <v>2.2123015873015874</v>
          </cell>
        </row>
        <row r="17">
          <cell r="D17">
            <v>1.5244708994708995</v>
          </cell>
        </row>
        <row r="18">
          <cell r="D18">
            <v>1.3276455026455025</v>
          </cell>
        </row>
        <row r="19">
          <cell r="D19">
            <v>2.1854497354497351</v>
          </cell>
        </row>
        <row r="20">
          <cell r="D20">
            <v>2.0138888888888888</v>
          </cell>
        </row>
        <row r="21">
          <cell r="D21">
            <v>2.1011904761904758</v>
          </cell>
        </row>
        <row r="22">
          <cell r="D22">
            <v>2.5956790123456788</v>
          </cell>
        </row>
        <row r="23">
          <cell r="D23">
            <v>1.8598324514991182</v>
          </cell>
        </row>
        <row r="24">
          <cell r="D24">
            <v>2.126763668430335</v>
          </cell>
        </row>
        <row r="25">
          <cell r="D25">
            <v>1.568121693121693</v>
          </cell>
        </row>
        <row r="26">
          <cell r="D26">
            <v>1.5436507936507935</v>
          </cell>
        </row>
        <row r="27">
          <cell r="D27">
            <v>1.3177248677248676</v>
          </cell>
        </row>
        <row r="31">
          <cell r="D31">
            <v>1.2593915343915341</v>
          </cell>
        </row>
        <row r="32">
          <cell r="D32">
            <v>1.0418871252204585</v>
          </cell>
        </row>
        <row r="33">
          <cell r="D33">
            <v>0.87037037037037046</v>
          </cell>
        </row>
        <row r="34">
          <cell r="D34">
            <v>0.7636684303350969</v>
          </cell>
        </row>
        <row r="35">
          <cell r="D35">
            <v>0.58465608465608454</v>
          </cell>
        </row>
        <row r="36">
          <cell r="D36">
            <v>0.79982363315696636</v>
          </cell>
        </row>
        <row r="37">
          <cell r="D37">
            <v>0.67107583774250434</v>
          </cell>
        </row>
        <row r="38">
          <cell r="D38">
            <v>0.50793650793650802</v>
          </cell>
        </row>
        <row r="39">
          <cell r="D39">
            <v>0.4642857142857143</v>
          </cell>
        </row>
        <row r="40">
          <cell r="D40">
            <v>0.46904761904761905</v>
          </cell>
        </row>
        <row r="41">
          <cell r="D41">
            <v>0.61111111111111116</v>
          </cell>
        </row>
        <row r="42">
          <cell r="D42">
            <v>0.34444444444444444</v>
          </cell>
        </row>
        <row r="43">
          <cell r="D43">
            <v>0.33333333333333331</v>
          </cell>
        </row>
        <row r="44">
          <cell r="D44">
            <v>0.34722222222222221</v>
          </cell>
        </row>
        <row r="45">
          <cell r="D45">
            <v>0.30357142857142855</v>
          </cell>
        </row>
        <row r="46">
          <cell r="D46">
            <v>0.23809523809523808</v>
          </cell>
        </row>
        <row r="47">
          <cell r="D47">
            <v>0.31746031746031744</v>
          </cell>
        </row>
        <row r="48">
          <cell r="D48">
            <v>0.12698412698412698</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グラフ"/>
      <sheetName val="集計表"/>
      <sheetName val="入力用(東城)"/>
      <sheetName val="ﾁｬﾊﾞﾈ（東城）"/>
      <sheetName val="ｸｻｷﾞ（東城）"/>
      <sheetName val="ツヤアオ（東城）"/>
      <sheetName val="天敵（東城）"/>
    </sheetNames>
    <sheetDataSet>
      <sheetData sheetId="0"/>
      <sheetData sheetId="1"/>
      <sheetData sheetId="2"/>
      <sheetData sheetId="3">
        <row r="13">
          <cell r="N13">
            <v>1</v>
          </cell>
        </row>
        <row r="14">
          <cell r="N14">
            <v>0</v>
          </cell>
        </row>
        <row r="15">
          <cell r="N15">
            <v>0</v>
          </cell>
        </row>
        <row r="16">
          <cell r="N16">
            <v>6.8181818181818177E-2</v>
          </cell>
        </row>
        <row r="17">
          <cell r="N17">
            <v>10</v>
          </cell>
        </row>
        <row r="18">
          <cell r="N18">
            <v>7.0000000000000009</v>
          </cell>
        </row>
        <row r="19">
          <cell r="N19">
            <v>3</v>
          </cell>
        </row>
        <row r="20">
          <cell r="N20">
            <v>6</v>
          </cell>
        </row>
        <row r="21">
          <cell r="N21">
            <v>37</v>
          </cell>
        </row>
        <row r="22">
          <cell r="N22">
            <v>9</v>
          </cell>
        </row>
        <row r="23">
          <cell r="N23">
            <v>8</v>
          </cell>
        </row>
        <row r="24">
          <cell r="N24">
            <v>28</v>
          </cell>
        </row>
        <row r="25">
          <cell r="N25">
            <v>142</v>
          </cell>
        </row>
        <row r="26">
          <cell r="N26">
            <v>243</v>
          </cell>
        </row>
        <row r="27">
          <cell r="N27">
            <v>131</v>
          </cell>
        </row>
        <row r="28">
          <cell r="N28">
            <v>313</v>
          </cell>
        </row>
        <row r="29">
          <cell r="N29">
            <v>259</v>
          </cell>
        </row>
        <row r="30">
          <cell r="N30">
            <v>127.00000000000001</v>
          </cell>
        </row>
        <row r="31">
          <cell r="N31">
            <v>158</v>
          </cell>
        </row>
        <row r="32">
          <cell r="N32">
            <v>65</v>
          </cell>
        </row>
        <row r="33">
          <cell r="N33">
            <v>38</v>
          </cell>
        </row>
        <row r="34">
          <cell r="N34">
            <v>28</v>
          </cell>
        </row>
        <row r="35">
          <cell r="N35">
            <v>29</v>
          </cell>
        </row>
        <row r="36">
          <cell r="N36">
            <v>7.9999999999999991</v>
          </cell>
        </row>
        <row r="37">
          <cell r="N37">
            <v>19</v>
          </cell>
        </row>
        <row r="38">
          <cell r="N38">
            <v>11</v>
          </cell>
        </row>
        <row r="39">
          <cell r="N39">
            <v>7</v>
          </cell>
        </row>
        <row r="40">
          <cell r="N40">
            <v>12</v>
          </cell>
        </row>
        <row r="41">
          <cell r="N41">
            <v>2</v>
          </cell>
        </row>
        <row r="42">
          <cell r="N42">
            <v>5</v>
          </cell>
        </row>
        <row r="43">
          <cell r="N43">
            <v>0</v>
          </cell>
        </row>
        <row r="44">
          <cell r="N44">
            <v>0</v>
          </cell>
        </row>
        <row r="45">
          <cell r="N45">
            <v>0</v>
          </cell>
        </row>
        <row r="46">
          <cell r="N46" t="e">
            <v>#N/A</v>
          </cell>
        </row>
        <row r="47">
          <cell r="N47" t="e">
            <v>#N/A</v>
          </cell>
        </row>
        <row r="48">
          <cell r="N48" t="e">
            <v>#N/A</v>
          </cell>
        </row>
      </sheetData>
      <sheetData sheetId="4">
        <row r="13">
          <cell r="E13">
            <v>1</v>
          </cell>
          <cell r="F13">
            <v>0.7857142857142857</v>
          </cell>
          <cell r="G13">
            <v>0</v>
          </cell>
        </row>
        <row r="14">
          <cell r="E14">
            <v>0.33333333333333331</v>
          </cell>
          <cell r="F14">
            <v>0.42857142857142855</v>
          </cell>
          <cell r="G14">
            <v>0</v>
          </cell>
        </row>
        <row r="15">
          <cell r="E15">
            <v>0</v>
          </cell>
          <cell r="F15">
            <v>0.42857142857142855</v>
          </cell>
          <cell r="G15">
            <v>0</v>
          </cell>
        </row>
        <row r="16">
          <cell r="E16">
            <v>0.38709677419354832</v>
          </cell>
          <cell r="F16">
            <v>1.4654377880184331</v>
          </cell>
          <cell r="G16">
            <v>0.19354838709677419</v>
          </cell>
        </row>
        <row r="17">
          <cell r="E17">
            <v>6.666666666666667</v>
          </cell>
          <cell r="F17">
            <v>1.4285714285714286</v>
          </cell>
          <cell r="G17">
            <v>1</v>
          </cell>
        </row>
        <row r="18">
          <cell r="E18">
            <v>2.9999999999999996</v>
          </cell>
          <cell r="F18">
            <v>0.71428571428571419</v>
          </cell>
          <cell r="G18">
            <v>0</v>
          </cell>
        </row>
        <row r="19">
          <cell r="E19">
            <v>9.6666666666666661</v>
          </cell>
          <cell r="F19">
            <v>1.1428571428571428</v>
          </cell>
          <cell r="G19">
            <v>2</v>
          </cell>
        </row>
        <row r="20">
          <cell r="E20">
            <v>3.3333333333333335</v>
          </cell>
          <cell r="F20">
            <v>1</v>
          </cell>
          <cell r="G20">
            <v>1</v>
          </cell>
        </row>
        <row r="21">
          <cell r="E21">
            <v>1</v>
          </cell>
          <cell r="F21">
            <v>0.7142857142857143</v>
          </cell>
          <cell r="G21">
            <v>4</v>
          </cell>
        </row>
        <row r="22">
          <cell r="E22">
            <v>2.6666666666666665</v>
          </cell>
          <cell r="F22">
            <v>0.8571428571428571</v>
          </cell>
          <cell r="G22">
            <v>4</v>
          </cell>
        </row>
        <row r="23">
          <cell r="E23">
            <v>12.666666666666666</v>
          </cell>
          <cell r="F23">
            <v>1.2857142857142858</v>
          </cell>
          <cell r="G23">
            <v>2</v>
          </cell>
        </row>
        <row r="24">
          <cell r="E24">
            <v>11.222222222222223</v>
          </cell>
          <cell r="F24">
            <v>1.4285714285714286</v>
          </cell>
          <cell r="G24">
            <v>0</v>
          </cell>
        </row>
        <row r="25">
          <cell r="E25">
            <v>18.444444444444446</v>
          </cell>
          <cell r="F25">
            <v>5.8571428571428568</v>
          </cell>
          <cell r="G25">
            <v>8</v>
          </cell>
        </row>
        <row r="26">
          <cell r="E26">
            <v>23.666666666666668</v>
          </cell>
          <cell r="F26">
            <v>6.7142857142857144</v>
          </cell>
          <cell r="G26">
            <v>12</v>
          </cell>
        </row>
        <row r="27">
          <cell r="E27">
            <v>23.666666666666668</v>
          </cell>
          <cell r="F27">
            <v>6.8571428571428568</v>
          </cell>
          <cell r="G27">
            <v>2</v>
          </cell>
        </row>
        <row r="28">
          <cell r="E28">
            <v>30.666666666666668</v>
          </cell>
          <cell r="F28">
            <v>4.7142857142857144</v>
          </cell>
          <cell r="G28">
            <v>1</v>
          </cell>
        </row>
        <row r="29">
          <cell r="E29">
            <v>26.666666666666668</v>
          </cell>
          <cell r="F29">
            <v>3.1428571428571428</v>
          </cell>
          <cell r="G29">
            <v>0</v>
          </cell>
        </row>
        <row r="30">
          <cell r="E30">
            <v>32.333333333333336</v>
          </cell>
          <cell r="F30">
            <v>0.59523809523809512</v>
          </cell>
          <cell r="G30">
            <v>0</v>
          </cell>
        </row>
        <row r="31">
          <cell r="E31">
            <v>59.555555555555564</v>
          </cell>
          <cell r="F31">
            <v>1.1190476190476191</v>
          </cell>
          <cell r="G31">
            <v>0</v>
          </cell>
        </row>
        <row r="32">
          <cell r="E32">
            <v>17.777777777777779</v>
          </cell>
          <cell r="F32">
            <v>0.2857142857142857</v>
          </cell>
          <cell r="G32">
            <v>0</v>
          </cell>
        </row>
        <row r="33">
          <cell r="E33">
            <v>13.333333333333334</v>
          </cell>
          <cell r="F33">
            <v>0</v>
          </cell>
          <cell r="G33">
            <v>0</v>
          </cell>
        </row>
        <row r="34">
          <cell r="E34">
            <v>12.666666666666666</v>
          </cell>
          <cell r="F34">
            <v>0.2857142857142857</v>
          </cell>
          <cell r="G34">
            <v>1</v>
          </cell>
        </row>
        <row r="35">
          <cell r="E35">
            <v>14</v>
          </cell>
          <cell r="F35">
            <v>1.2857142857142858</v>
          </cell>
          <cell r="G35">
            <v>0</v>
          </cell>
        </row>
        <row r="36">
          <cell r="E36">
            <v>6.666666666666667</v>
          </cell>
          <cell r="F36">
            <v>0.73809523809523803</v>
          </cell>
          <cell r="G36">
            <v>1.9999999999999998</v>
          </cell>
        </row>
        <row r="37">
          <cell r="E37">
            <v>15</v>
          </cell>
          <cell r="F37">
            <v>1.5476190476190474</v>
          </cell>
          <cell r="G37">
            <v>3</v>
          </cell>
        </row>
        <row r="38">
          <cell r="E38">
            <v>8</v>
          </cell>
          <cell r="F38">
            <v>2</v>
          </cell>
          <cell r="G38">
            <v>1</v>
          </cell>
        </row>
        <row r="39">
          <cell r="E39">
            <v>8.3333333333333339</v>
          </cell>
          <cell r="F39">
            <v>0.8571428571428571</v>
          </cell>
          <cell r="G39">
            <v>0</v>
          </cell>
        </row>
        <row r="40">
          <cell r="E40">
            <v>2.3333333333333335</v>
          </cell>
          <cell r="F40">
            <v>1.1428571428571428</v>
          </cell>
          <cell r="G40">
            <v>4</v>
          </cell>
        </row>
        <row r="41">
          <cell r="E41">
            <v>2.3333333333333335</v>
          </cell>
          <cell r="F41">
            <v>1</v>
          </cell>
          <cell r="G41">
            <v>1</v>
          </cell>
        </row>
        <row r="42">
          <cell r="E42">
            <v>0.33333333333333331</v>
          </cell>
          <cell r="F42">
            <v>1.1428571428571428</v>
          </cell>
          <cell r="G42">
            <v>2</v>
          </cell>
        </row>
        <row r="43">
          <cell r="E43">
            <v>9.3333333333333339</v>
          </cell>
          <cell r="F43">
            <v>0.5714285714285714</v>
          </cell>
          <cell r="G43">
            <v>0</v>
          </cell>
        </row>
        <row r="44">
          <cell r="E44">
            <v>3</v>
          </cell>
          <cell r="F44">
            <v>0.2857142857142857</v>
          </cell>
          <cell r="G44">
            <v>1</v>
          </cell>
        </row>
        <row r="45">
          <cell r="E45">
            <v>0</v>
          </cell>
          <cell r="F45">
            <v>0.14285714285714285</v>
          </cell>
          <cell r="G45">
            <v>0</v>
          </cell>
        </row>
        <row r="46">
          <cell r="E46">
            <v>0</v>
          </cell>
          <cell r="F46">
            <v>0.14285714285714285</v>
          </cell>
          <cell r="G46">
            <v>1</v>
          </cell>
        </row>
        <row r="47">
          <cell r="E47">
            <v>0</v>
          </cell>
          <cell r="F47">
            <v>0</v>
          </cell>
          <cell r="G47">
            <v>0</v>
          </cell>
        </row>
        <row r="48">
          <cell r="E48">
            <v>0</v>
          </cell>
          <cell r="F48">
            <v>0</v>
          </cell>
          <cell r="G48">
            <v>0</v>
          </cell>
        </row>
      </sheetData>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グラフ"/>
      <sheetName val="集計表"/>
      <sheetName val="入力用(高野)"/>
      <sheetName val="ﾁｬﾊﾞﾈ（高野）"/>
      <sheetName val="ｸｻｷﾞ（高野）"/>
      <sheetName val="ツヤアオ（高野）"/>
      <sheetName val="天敵（高野）"/>
    </sheetNames>
    <sheetDataSet>
      <sheetData sheetId="0"/>
      <sheetData sheetId="1"/>
      <sheetData sheetId="2"/>
      <sheetData sheetId="3">
        <row r="13">
          <cell r="N13">
            <v>1.75</v>
          </cell>
        </row>
        <row r="14">
          <cell r="N14">
            <v>0.25</v>
          </cell>
        </row>
        <row r="15">
          <cell r="N15">
            <v>0.5714285714285714</v>
          </cell>
        </row>
        <row r="16">
          <cell r="N16">
            <v>5.9285714285714288</v>
          </cell>
        </row>
        <row r="17">
          <cell r="N17">
            <v>38.5</v>
          </cell>
        </row>
        <row r="18">
          <cell r="N18">
            <v>1.666666666666667</v>
          </cell>
        </row>
        <row r="19">
          <cell r="N19">
            <v>3.333333333333333</v>
          </cell>
        </row>
        <row r="20">
          <cell r="N20">
            <v>66.5</v>
          </cell>
        </row>
        <row r="21">
          <cell r="N21">
            <v>108.5</v>
          </cell>
        </row>
        <row r="22">
          <cell r="N22">
            <v>13</v>
          </cell>
        </row>
        <row r="23">
          <cell r="N23">
            <v>72</v>
          </cell>
        </row>
        <row r="24">
          <cell r="N24">
            <v>39.5</v>
          </cell>
        </row>
        <row r="25">
          <cell r="N25">
            <v>800.5</v>
          </cell>
        </row>
        <row r="26">
          <cell r="N26">
            <v>805</v>
          </cell>
        </row>
        <row r="27">
          <cell r="N27">
            <v>68</v>
          </cell>
        </row>
        <row r="28">
          <cell r="N28">
            <v>373</v>
          </cell>
        </row>
        <row r="29">
          <cell r="N29">
            <v>752</v>
          </cell>
        </row>
        <row r="30">
          <cell r="N30">
            <v>613</v>
          </cell>
        </row>
        <row r="31">
          <cell r="N31">
            <v>350</v>
          </cell>
        </row>
        <row r="32">
          <cell r="N32">
            <v>180</v>
          </cell>
        </row>
        <row r="33">
          <cell r="N33">
            <v>102</v>
          </cell>
        </row>
        <row r="34">
          <cell r="N34">
            <v>77</v>
          </cell>
        </row>
        <row r="35">
          <cell r="N35">
            <v>61</v>
          </cell>
        </row>
        <row r="36">
          <cell r="N36">
            <v>10</v>
          </cell>
        </row>
        <row r="37">
          <cell r="N37">
            <v>7</v>
          </cell>
        </row>
        <row r="38">
          <cell r="N38">
            <v>5</v>
          </cell>
        </row>
        <row r="39">
          <cell r="N39">
            <v>10</v>
          </cell>
        </row>
        <row r="40">
          <cell r="N40">
            <v>8</v>
          </cell>
        </row>
        <row r="41">
          <cell r="N41">
            <v>0.83333333333333326</v>
          </cell>
        </row>
        <row r="42">
          <cell r="N42">
            <v>0.89393939393939403</v>
          </cell>
        </row>
        <row r="43">
          <cell r="N43">
            <v>0.90909090909090917</v>
          </cell>
        </row>
        <row r="44">
          <cell r="N44">
            <v>0.86363636363636354</v>
          </cell>
        </row>
        <row r="45">
          <cell r="N45">
            <v>3.1666666666666665</v>
          </cell>
        </row>
        <row r="46">
          <cell r="N46">
            <v>6.333333333333333</v>
          </cell>
        </row>
        <row r="47">
          <cell r="N47">
            <v>0</v>
          </cell>
        </row>
        <row r="48">
          <cell r="N48">
            <v>0</v>
          </cell>
        </row>
      </sheetData>
      <sheetData sheetId="4">
        <row r="13">
          <cell r="E13">
            <v>2</v>
          </cell>
          <cell r="F13">
            <v>1.0428571428571429</v>
          </cell>
          <cell r="G13">
            <v>0</v>
          </cell>
        </row>
        <row r="14">
          <cell r="E14">
            <v>1</v>
          </cell>
          <cell r="F14">
            <v>0.32857142857142857</v>
          </cell>
          <cell r="G14">
            <v>1</v>
          </cell>
        </row>
        <row r="15">
          <cell r="E15">
            <v>0.66666666666666663</v>
          </cell>
          <cell r="F15">
            <v>2.2476190476190476</v>
          </cell>
          <cell r="G15">
            <v>5</v>
          </cell>
        </row>
        <row r="16">
          <cell r="E16">
            <v>1</v>
          </cell>
          <cell r="F16">
            <v>5.2352607709750574</v>
          </cell>
          <cell r="G16">
            <v>7.5</v>
          </cell>
        </row>
        <row r="17">
          <cell r="E17">
            <v>2</v>
          </cell>
          <cell r="F17">
            <v>3.1159297052154193</v>
          </cell>
          <cell r="G17">
            <v>2</v>
          </cell>
        </row>
        <row r="18">
          <cell r="E18">
            <v>10</v>
          </cell>
          <cell r="F18">
            <v>2.6321428571428576</v>
          </cell>
          <cell r="G18">
            <v>1.25</v>
          </cell>
        </row>
        <row r="19">
          <cell r="E19">
            <v>36</v>
          </cell>
          <cell r="F19">
            <v>3.2214285714285711</v>
          </cell>
          <cell r="G19">
            <v>0.25</v>
          </cell>
        </row>
        <row r="20">
          <cell r="E20">
            <v>11</v>
          </cell>
          <cell r="G20">
            <v>2</v>
          </cell>
        </row>
        <row r="21">
          <cell r="E21">
            <v>0.66666666666666663</v>
          </cell>
          <cell r="F21">
            <v>0.80970695970695972</v>
          </cell>
          <cell r="G21">
            <v>2.75</v>
          </cell>
        </row>
        <row r="22">
          <cell r="E22">
            <v>2.6666666666666665</v>
          </cell>
          <cell r="F22">
            <v>0.46684981684981686</v>
          </cell>
          <cell r="G22">
            <v>1.2499999999999998</v>
          </cell>
        </row>
        <row r="23">
          <cell r="E23">
            <v>7.333333333333333</v>
          </cell>
          <cell r="F23">
            <v>0.55860805860805862</v>
          </cell>
          <cell r="G23">
            <v>0</v>
          </cell>
        </row>
        <row r="24">
          <cell r="E24">
            <v>4.666666666666667</v>
          </cell>
          <cell r="F24">
            <v>1.6547619047619047</v>
          </cell>
          <cell r="G24">
            <v>1.25</v>
          </cell>
        </row>
        <row r="25">
          <cell r="E25">
            <v>28</v>
          </cell>
          <cell r="F25">
            <v>2.711904761904762</v>
          </cell>
          <cell r="G25">
            <v>2.75</v>
          </cell>
        </row>
        <row r="26">
          <cell r="E26">
            <v>35.666666666666664</v>
          </cell>
          <cell r="F26">
            <v>1.7517006802721089</v>
          </cell>
          <cell r="G26">
            <v>0</v>
          </cell>
        </row>
        <row r="27">
          <cell r="E27">
            <v>22.333333333333332</v>
          </cell>
          <cell r="F27">
            <v>1.6190476190476193</v>
          </cell>
          <cell r="G27">
            <v>0</v>
          </cell>
        </row>
        <row r="28">
          <cell r="E28">
            <v>38</v>
          </cell>
          <cell r="F28">
            <v>2.7013605442176876</v>
          </cell>
          <cell r="G28">
            <v>0</v>
          </cell>
        </row>
        <row r="29">
          <cell r="E29">
            <v>47.333333333333336</v>
          </cell>
          <cell r="F29">
            <v>1.010204081632653</v>
          </cell>
          <cell r="G29">
            <v>0</v>
          </cell>
        </row>
        <row r="30">
          <cell r="E30">
            <v>61</v>
          </cell>
          <cell r="F30">
            <v>0.72244897959183674</v>
          </cell>
          <cell r="G30">
            <v>0</v>
          </cell>
        </row>
        <row r="31">
          <cell r="E31">
            <v>61</v>
          </cell>
          <cell r="F31">
            <v>1.1836734693877549</v>
          </cell>
          <cell r="G31">
            <v>0</v>
          </cell>
        </row>
        <row r="32">
          <cell r="E32">
            <v>29.666666666666668</v>
          </cell>
          <cell r="F32">
            <v>0.54081632653061218</v>
          </cell>
          <cell r="G32">
            <v>0</v>
          </cell>
        </row>
        <row r="33">
          <cell r="E33">
            <v>24</v>
          </cell>
          <cell r="F33">
            <v>0.8693877551020408</v>
          </cell>
          <cell r="G33">
            <v>0</v>
          </cell>
        </row>
        <row r="34">
          <cell r="E34">
            <v>11.666666666666666</v>
          </cell>
          <cell r="F34">
            <v>1.1122448979591837</v>
          </cell>
          <cell r="G34">
            <v>0</v>
          </cell>
        </row>
        <row r="35">
          <cell r="E35">
            <v>12.333333333333334</v>
          </cell>
          <cell r="F35">
            <v>1.4653061224489794</v>
          </cell>
          <cell r="G35">
            <v>0</v>
          </cell>
        </row>
        <row r="36">
          <cell r="E36">
            <v>6.333333333333333</v>
          </cell>
          <cell r="F36">
            <v>0.9642857142857143</v>
          </cell>
          <cell r="G36">
            <v>0</v>
          </cell>
        </row>
        <row r="37">
          <cell r="E37">
            <v>18.666666666666668</v>
          </cell>
          <cell r="F37">
            <v>4.4714285714285715</v>
          </cell>
          <cell r="G37">
            <v>15</v>
          </cell>
        </row>
        <row r="38">
          <cell r="E38">
            <v>7.333333333333333</v>
          </cell>
          <cell r="F38">
            <v>2.4547619047619049</v>
          </cell>
          <cell r="G38">
            <v>2</v>
          </cell>
        </row>
        <row r="39">
          <cell r="E39">
            <v>3.6666666666666665</v>
          </cell>
          <cell r="F39">
            <v>2.4134453781512604</v>
          </cell>
          <cell r="G39">
            <v>8.3333333333333339</v>
          </cell>
        </row>
        <row r="40">
          <cell r="E40">
            <v>3.4166666666666665</v>
          </cell>
          <cell r="F40">
            <v>1.306086070791953</v>
          </cell>
          <cell r="G40">
            <v>2.6666666666666665</v>
          </cell>
        </row>
        <row r="41">
          <cell r="E41">
            <v>0.20833333333333334</v>
          </cell>
          <cell r="F41">
            <v>1.568856633562516</v>
          </cell>
          <cell r="G41">
            <v>3.4000000000000004</v>
          </cell>
        </row>
        <row r="42">
          <cell r="E42">
            <v>1.0416666666666667</v>
          </cell>
          <cell r="F42">
            <v>1.5354214413037943</v>
          </cell>
          <cell r="G42">
            <v>0.60000000000000009</v>
          </cell>
        </row>
        <row r="43">
          <cell r="E43">
            <v>7.666666666666667</v>
          </cell>
          <cell r="F43">
            <v>3.0857142857142859</v>
          </cell>
          <cell r="G43">
            <v>0</v>
          </cell>
        </row>
        <row r="44">
          <cell r="E44">
            <v>6</v>
          </cell>
          <cell r="F44">
            <v>1.6285714285714286</v>
          </cell>
          <cell r="G44">
            <v>0</v>
          </cell>
        </row>
        <row r="45">
          <cell r="E45">
            <v>2.6666666666666665</v>
          </cell>
          <cell r="F45">
            <v>0.2857142857142857</v>
          </cell>
          <cell r="G45">
            <v>1</v>
          </cell>
        </row>
        <row r="46">
          <cell r="E46">
            <v>1.3333333333333333</v>
          </cell>
          <cell r="F46">
            <v>0.33333333333333331</v>
          </cell>
          <cell r="G46">
            <v>1</v>
          </cell>
        </row>
        <row r="47">
          <cell r="E47">
            <v>1.3333333333333333</v>
          </cell>
          <cell r="F47">
            <v>0.34285714285714286</v>
          </cell>
          <cell r="G47">
            <v>0</v>
          </cell>
        </row>
        <row r="48">
          <cell r="E48">
            <v>1.3333333333333333</v>
          </cell>
          <cell r="F48">
            <v>0.32380952380952382</v>
          </cell>
          <cell r="G48">
            <v>0</v>
          </cell>
        </row>
      </sheetData>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世羅)"/>
      <sheetName val="グラフ"/>
      <sheetName val="集計表"/>
      <sheetName val="ﾁｬﾊﾞﾈ（世羅）"/>
      <sheetName val="ｸｻｷﾞ（世羅）"/>
      <sheetName val="ツヤアオ（世羅）"/>
      <sheetName val="天敵（世羅）"/>
      <sheetName val="7月1半旬累計"/>
    </sheetNames>
    <sheetDataSet>
      <sheetData sheetId="0"/>
      <sheetData sheetId="1">
        <row r="13">
          <cell r="N13">
            <v>9.2857142857142865</v>
          </cell>
        </row>
        <row r="14">
          <cell r="N14">
            <v>5.8809523809523814</v>
          </cell>
        </row>
        <row r="15">
          <cell r="N15">
            <v>0.83333333333333326</v>
          </cell>
        </row>
        <row r="16">
          <cell r="N16">
            <v>46.428571428571431</v>
          </cell>
        </row>
        <row r="17">
          <cell r="N17">
            <v>31.428571428571427</v>
          </cell>
        </row>
        <row r="18">
          <cell r="N18">
            <v>18.142857142857142</v>
          </cell>
        </row>
        <row r="19">
          <cell r="N19">
            <v>3.4</v>
          </cell>
        </row>
        <row r="20">
          <cell r="N20">
            <v>5.6</v>
          </cell>
        </row>
        <row r="21">
          <cell r="N21">
            <v>35</v>
          </cell>
        </row>
        <row r="22">
          <cell r="N22">
            <v>31.333333333333336</v>
          </cell>
        </row>
        <row r="23">
          <cell r="N23">
            <v>27.333333333333336</v>
          </cell>
        </row>
        <row r="24">
          <cell r="N24">
            <v>30.733333333333334</v>
          </cell>
        </row>
        <row r="25">
          <cell r="N25">
            <v>119.02857142857144</v>
          </cell>
        </row>
        <row r="26">
          <cell r="N26">
            <v>148.42857142857144</v>
          </cell>
        </row>
        <row r="27">
          <cell r="N27">
            <v>39.285714285714285</v>
          </cell>
        </row>
        <row r="28">
          <cell r="N28">
            <v>149.1904761904762</v>
          </cell>
        </row>
        <row r="29">
          <cell r="N29">
            <v>150.80952380952382</v>
          </cell>
        </row>
        <row r="30">
          <cell r="N30">
            <v>143.35714285714286</v>
          </cell>
        </row>
        <row r="31">
          <cell r="N31">
            <v>91.25</v>
          </cell>
        </row>
        <row r="32">
          <cell r="N32">
            <v>144.72619047619048</v>
          </cell>
        </row>
        <row r="33">
          <cell r="N33">
            <v>158.0952380952381</v>
          </cell>
        </row>
        <row r="34">
          <cell r="N34">
            <v>158.0952380952381</v>
          </cell>
        </row>
        <row r="35">
          <cell r="N35">
            <v>158.0952380952381</v>
          </cell>
        </row>
        <row r="36">
          <cell r="N36">
            <v>96.380952380952408</v>
          </cell>
        </row>
        <row r="37">
          <cell r="N37">
            <v>41.428571428571431</v>
          </cell>
        </row>
        <row r="38">
          <cell r="N38">
            <v>41.428571428571431</v>
          </cell>
        </row>
        <row r="39">
          <cell r="N39">
            <v>41.428571428571431</v>
          </cell>
        </row>
        <row r="40">
          <cell r="N40">
            <v>30.18681318681319</v>
          </cell>
        </row>
        <row r="41">
          <cell r="N41">
            <v>22.692307692307693</v>
          </cell>
        </row>
        <row r="42">
          <cell r="N42">
            <v>22.692307692307693</v>
          </cell>
        </row>
        <row r="43">
          <cell r="N43" t="e">
            <v>#N/A</v>
          </cell>
        </row>
        <row r="44">
          <cell r="N44" t="e">
            <v>#N/A</v>
          </cell>
        </row>
        <row r="45">
          <cell r="N45" t="e">
            <v>#N/A</v>
          </cell>
        </row>
        <row r="46">
          <cell r="N46" t="e">
            <v>#N/A</v>
          </cell>
        </row>
        <row r="47">
          <cell r="N47" t="e">
            <v>#N/A</v>
          </cell>
        </row>
        <row r="48">
          <cell r="N48" t="e">
            <v>#N/A</v>
          </cell>
        </row>
      </sheetData>
      <sheetData sheetId="2"/>
      <sheetData sheetId="3"/>
      <sheetData sheetId="4">
        <row r="13">
          <cell r="E13">
            <v>9.75</v>
          </cell>
          <cell r="F13">
            <v>3.6244897959183677</v>
          </cell>
          <cell r="G13">
            <v>4.5714285714285712</v>
          </cell>
        </row>
        <row r="14">
          <cell r="E14">
            <v>7.5833333333333339</v>
          </cell>
          <cell r="F14">
            <v>5.2122448979591836</v>
          </cell>
          <cell r="G14">
            <v>4.2857142857142856</v>
          </cell>
        </row>
        <row r="15">
          <cell r="E15">
            <v>11.166666666666668</v>
          </cell>
          <cell r="F15">
            <v>6.3061224489795924</v>
          </cell>
          <cell r="G15">
            <v>2.1428571428571428</v>
          </cell>
        </row>
        <row r="16">
          <cell r="E16">
            <v>3</v>
          </cell>
          <cell r="F16">
            <v>6.1845238095238102</v>
          </cell>
          <cell r="G16">
            <v>10.625</v>
          </cell>
        </row>
        <row r="17">
          <cell r="E17">
            <v>19.583333333333332</v>
          </cell>
          <cell r="F17">
            <v>7.8011904761904756</v>
          </cell>
          <cell r="G17">
            <v>6.875</v>
          </cell>
        </row>
        <row r="18">
          <cell r="E18">
            <v>14.395833333333332</v>
          </cell>
          <cell r="F18">
            <v>10.531292517006802</v>
          </cell>
          <cell r="G18">
            <v>1.5</v>
          </cell>
        </row>
        <row r="19">
          <cell r="E19">
            <v>20.195833333333333</v>
          </cell>
          <cell r="F19">
            <v>7.816326530612244</v>
          </cell>
          <cell r="G19">
            <v>2.5</v>
          </cell>
        </row>
        <row r="20">
          <cell r="E20">
            <v>18.925000000000001</v>
          </cell>
          <cell r="F20">
            <v>6.7142857142857144</v>
          </cell>
          <cell r="G20">
            <v>3.5</v>
          </cell>
        </row>
        <row r="21">
          <cell r="E21">
            <v>13.166666666666666</v>
          </cell>
          <cell r="F21">
            <v>7.238095238095239</v>
          </cell>
          <cell r="G21">
            <v>9</v>
          </cell>
        </row>
        <row r="22">
          <cell r="E22">
            <v>23.590476190476188</v>
          </cell>
          <cell r="F22">
            <v>8.3968253968253972</v>
          </cell>
          <cell r="G22">
            <v>8.7777777777777786</v>
          </cell>
        </row>
        <row r="23">
          <cell r="E23">
            <v>36.267857142857139</v>
          </cell>
          <cell r="F23">
            <v>10.507936507936508</v>
          </cell>
          <cell r="G23">
            <v>13.888888888888889</v>
          </cell>
        </row>
        <row r="24">
          <cell r="E24">
            <v>44.6875</v>
          </cell>
          <cell r="F24">
            <v>16.673469387755102</v>
          </cell>
          <cell r="G24">
            <v>19.833333333333332</v>
          </cell>
        </row>
        <row r="25">
          <cell r="E25">
            <v>50.737499999999997</v>
          </cell>
          <cell r="F25">
            <v>33.053401360544221</v>
          </cell>
          <cell r="G25">
            <v>28.75</v>
          </cell>
        </row>
        <row r="26">
          <cell r="E26">
            <v>35.450000000000003</v>
          </cell>
          <cell r="F26">
            <v>23.300510204081633</v>
          </cell>
          <cell r="G26">
            <v>16.149999999999999</v>
          </cell>
        </row>
        <row r="27">
          <cell r="E27">
            <v>24.714285714285715</v>
          </cell>
          <cell r="F27">
            <v>22.722619047619048</v>
          </cell>
          <cell r="G27">
            <v>6.1</v>
          </cell>
        </row>
        <row r="28">
          <cell r="E28">
            <v>25.071428571428569</v>
          </cell>
          <cell r="F28">
            <v>11.416666666666668</v>
          </cell>
          <cell r="G28">
            <v>3.5</v>
          </cell>
        </row>
        <row r="29">
          <cell r="E29">
            <v>15.926406926406926</v>
          </cell>
          <cell r="F29">
            <v>9.0238095238095237</v>
          </cell>
          <cell r="G29">
            <v>0</v>
          </cell>
        </row>
        <row r="30">
          <cell r="E30">
            <v>19.484848484848481</v>
          </cell>
          <cell r="F30">
            <v>6.1360544217687059</v>
          </cell>
          <cell r="G30">
            <v>0</v>
          </cell>
        </row>
        <row r="31">
          <cell r="E31">
            <v>20.064015151515157</v>
          </cell>
          <cell r="F31">
            <v>9.6829931972789129</v>
          </cell>
          <cell r="G31">
            <v>0</v>
          </cell>
        </row>
        <row r="32">
          <cell r="E32">
            <v>19.503124999999997</v>
          </cell>
          <cell r="F32">
            <v>5.276190476190477</v>
          </cell>
          <cell r="G32">
            <v>0</v>
          </cell>
        </row>
        <row r="33">
          <cell r="E33">
            <v>38.914236111111109</v>
          </cell>
          <cell r="F33">
            <v>3.8571428571428572</v>
          </cell>
          <cell r="G33">
            <v>0</v>
          </cell>
        </row>
        <row r="34">
          <cell r="E34">
            <v>13.115260840108402</v>
          </cell>
          <cell r="F34">
            <v>1.7738095238095237</v>
          </cell>
          <cell r="G34">
            <v>0</v>
          </cell>
        </row>
        <row r="35">
          <cell r="E35">
            <v>36.908536585365852</v>
          </cell>
          <cell r="F35">
            <v>2.6326530612244903</v>
          </cell>
          <cell r="G35">
            <v>0.625</v>
          </cell>
        </row>
        <row r="36">
          <cell r="E36">
            <v>23.598577235772357</v>
          </cell>
          <cell r="F36">
            <v>3.0799319727891157</v>
          </cell>
          <cell r="G36">
            <v>2.25</v>
          </cell>
        </row>
        <row r="37">
          <cell r="E37">
            <v>4.7002032520325212</v>
          </cell>
          <cell r="F37">
            <v>3.1666666666666665</v>
          </cell>
          <cell r="G37">
            <v>3.125</v>
          </cell>
        </row>
        <row r="38">
          <cell r="E38">
            <v>4.5585365853658537</v>
          </cell>
          <cell r="F38">
            <v>5.2610544217687076</v>
          </cell>
          <cell r="G38">
            <v>1.875</v>
          </cell>
        </row>
        <row r="39">
          <cell r="E39">
            <v>5.1585365853658534</v>
          </cell>
          <cell r="F39">
            <v>8.5484693877551035</v>
          </cell>
          <cell r="G39">
            <v>2.1916666666666664</v>
          </cell>
        </row>
        <row r="40">
          <cell r="E40">
            <v>5.883536585365853</v>
          </cell>
          <cell r="F40">
            <v>5.0435374149659848</v>
          </cell>
          <cell r="G40">
            <v>2.6666666666666665</v>
          </cell>
        </row>
        <row r="41">
          <cell r="E41">
            <v>4.3390921409214087</v>
          </cell>
          <cell r="F41">
            <v>2.6054421768707483</v>
          </cell>
          <cell r="G41">
            <v>2.6666666666666665</v>
          </cell>
        </row>
        <row r="42">
          <cell r="E42">
            <v>2.7777777777777777</v>
          </cell>
          <cell r="F42">
            <v>3.0619047619047621</v>
          </cell>
          <cell r="G42">
            <v>5.0285714285714285</v>
          </cell>
        </row>
        <row r="43">
          <cell r="E43">
            <v>1.711111111111111</v>
          </cell>
          <cell r="F43">
            <v>5.0646258503401356</v>
          </cell>
          <cell r="G43">
            <v>8.5714285714285712</v>
          </cell>
        </row>
        <row r="44">
          <cell r="E44">
            <v>0.7</v>
          </cell>
          <cell r="F44">
            <v>1.4591836734693879</v>
          </cell>
          <cell r="G44">
            <v>3.5</v>
          </cell>
        </row>
        <row r="45">
          <cell r="E45">
            <v>1.5261904761904761</v>
          </cell>
          <cell r="F45">
            <v>1.7693877551020409</v>
          </cell>
          <cell r="G45">
            <v>3.5</v>
          </cell>
        </row>
        <row r="46">
          <cell r="E46">
            <v>3.2380952380952386</v>
          </cell>
          <cell r="F46">
            <v>1.6596938775510206</v>
          </cell>
          <cell r="G46">
            <v>1.875</v>
          </cell>
        </row>
        <row r="47">
          <cell r="E47">
            <v>2.9047619047619047</v>
          </cell>
          <cell r="F47">
            <v>0.72624716553287982</v>
          </cell>
          <cell r="G47">
            <v>1.9821428571428572</v>
          </cell>
        </row>
        <row r="48">
          <cell r="E48">
            <v>4.7619047619047616E-2</v>
          </cell>
          <cell r="F48">
            <v>0.42592592592592587</v>
          </cell>
          <cell r="G48" t="str">
            <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zoomScaleNormal="100" workbookViewId="0">
      <selection activeCell="H1" sqref="H1"/>
    </sheetView>
  </sheetViews>
  <sheetFormatPr defaultRowHeight="13.5" x14ac:dyDescent="0.15"/>
  <sheetData>
    <row r="1" spans="1:16" x14ac:dyDescent="0.15">
      <c r="A1" t="s">
        <v>15</v>
      </c>
    </row>
    <row r="2" spans="1:16" ht="21" x14ac:dyDescent="0.2">
      <c r="A2" s="1" t="s">
        <v>16</v>
      </c>
      <c r="D2" s="2"/>
      <c r="E2" s="2"/>
      <c r="F2" s="2"/>
      <c r="G2" s="2"/>
      <c r="H2" s="2"/>
      <c r="I2" s="2"/>
      <c r="J2" s="2"/>
      <c r="K2" s="2"/>
      <c r="L2" s="2"/>
      <c r="M2" s="2"/>
      <c r="N2" s="2"/>
      <c r="O2" s="2"/>
      <c r="P2" s="2"/>
    </row>
    <row r="3" spans="1:16" ht="18.75" x14ac:dyDescent="0.2">
      <c r="A3" s="14" t="s">
        <v>17</v>
      </c>
    </row>
    <row r="5" spans="1:16" x14ac:dyDescent="0.15">
      <c r="A5" s="15" t="s">
        <v>18</v>
      </c>
    </row>
    <row r="6" spans="1:16" x14ac:dyDescent="0.15">
      <c r="A6" t="s">
        <v>19</v>
      </c>
    </row>
    <row r="7" spans="1:16" s="16" customFormat="1" ht="54.75" customHeight="1" x14ac:dyDescent="0.15">
      <c r="A7" s="92" t="s">
        <v>20</v>
      </c>
      <c r="B7" s="93"/>
      <c r="C7" s="93"/>
      <c r="D7" s="93"/>
      <c r="E7" s="93"/>
      <c r="F7" s="93"/>
      <c r="G7" s="93"/>
      <c r="H7" s="93"/>
    </row>
    <row r="8" spans="1:16" s="16" customFormat="1" ht="36" customHeight="1" x14ac:dyDescent="0.15">
      <c r="A8" s="94" t="s">
        <v>22</v>
      </c>
      <c r="B8" s="92"/>
      <c r="C8" s="92"/>
      <c r="D8" s="92"/>
      <c r="E8" s="92"/>
      <c r="F8" s="92"/>
      <c r="G8" s="92"/>
      <c r="H8" s="92"/>
    </row>
    <row r="9" spans="1:16" s="22" customFormat="1" ht="13.5" customHeight="1" x14ac:dyDescent="0.15">
      <c r="A9" s="23"/>
      <c r="B9" s="21"/>
      <c r="C9" s="21"/>
      <c r="D9" s="21"/>
      <c r="E9" s="21"/>
      <c r="F9" s="21"/>
      <c r="G9" s="21"/>
      <c r="H9" s="21"/>
    </row>
    <row r="10" spans="1:16" s="16" customFormat="1" x14ac:dyDescent="0.15">
      <c r="A10" s="17" t="s">
        <v>21</v>
      </c>
    </row>
    <row r="11" spans="1:16" s="16" customFormat="1" x14ac:dyDescent="0.15">
      <c r="A11" s="16" t="s">
        <v>26</v>
      </c>
    </row>
    <row r="12" spans="1:16" s="16" customFormat="1" x14ac:dyDescent="0.15">
      <c r="A12" s="16" t="s">
        <v>27</v>
      </c>
    </row>
    <row r="13" spans="1:16" s="16" customFormat="1" x14ac:dyDescent="0.15"/>
    <row r="14" spans="1:16" s="16" customFormat="1" x14ac:dyDescent="0.15">
      <c r="A14" s="17" t="s">
        <v>23</v>
      </c>
    </row>
    <row r="15" spans="1:16" s="16" customFormat="1" ht="31.5" customHeight="1" x14ac:dyDescent="0.15">
      <c r="A15" s="92" t="s">
        <v>30</v>
      </c>
      <c r="B15" s="92"/>
      <c r="C15" s="92"/>
      <c r="D15" s="92"/>
      <c r="E15" s="92"/>
      <c r="F15" s="92"/>
      <c r="G15" s="92"/>
      <c r="H15" s="92"/>
    </row>
    <row r="16" spans="1:16" s="16" customFormat="1" ht="45" customHeight="1" x14ac:dyDescent="0.15">
      <c r="A16" s="94" t="s">
        <v>24</v>
      </c>
      <c r="B16" s="92"/>
      <c r="C16" s="92"/>
      <c r="D16" s="92"/>
      <c r="E16" s="92"/>
      <c r="F16" s="92"/>
      <c r="G16" s="92"/>
      <c r="H16" s="92"/>
    </row>
    <row r="17" spans="1:8" s="16" customFormat="1" ht="47.25" customHeight="1" x14ac:dyDescent="0.15">
      <c r="A17" s="92" t="s">
        <v>29</v>
      </c>
      <c r="B17" s="92"/>
      <c r="C17" s="92"/>
      <c r="D17" s="92"/>
      <c r="E17" s="92"/>
      <c r="F17" s="92"/>
      <c r="G17" s="92"/>
      <c r="H17" s="92"/>
    </row>
    <row r="18" spans="1:8" s="16" customFormat="1" ht="44.25" customHeight="1" x14ac:dyDescent="0.15">
      <c r="A18" s="92" t="s">
        <v>28</v>
      </c>
      <c r="B18" s="95"/>
      <c r="C18" s="95"/>
      <c r="D18" s="95"/>
      <c r="E18" s="95"/>
      <c r="F18" s="95"/>
      <c r="G18" s="95"/>
      <c r="H18" s="95"/>
    </row>
    <row r="19" spans="1:8" s="16" customFormat="1" ht="16.5" customHeight="1" x14ac:dyDescent="0.15">
      <c r="A19" s="91"/>
      <c r="B19" s="91"/>
      <c r="C19" s="91"/>
      <c r="D19" s="91"/>
      <c r="E19" s="91"/>
      <c r="F19" s="91"/>
      <c r="G19" s="91"/>
      <c r="H19" s="91"/>
    </row>
    <row r="20" spans="1:8" s="19" customFormat="1" ht="15" customHeight="1" x14ac:dyDescent="0.15">
      <c r="A20" s="20"/>
      <c r="B20" s="20"/>
      <c r="C20" s="20"/>
      <c r="D20" s="20"/>
      <c r="E20" s="20"/>
      <c r="F20" s="20"/>
      <c r="G20" s="20"/>
      <c r="H20" s="20"/>
    </row>
    <row r="21" spans="1:8" x14ac:dyDescent="0.15">
      <c r="A21" s="15" t="s">
        <v>25</v>
      </c>
    </row>
    <row r="22" spans="1:8" x14ac:dyDescent="0.15">
      <c r="A22" s="15"/>
    </row>
    <row r="50" spans="5:5" x14ac:dyDescent="0.15">
      <c r="E50" s="18"/>
    </row>
  </sheetData>
  <mergeCells count="7">
    <mergeCell ref="A19:H19"/>
    <mergeCell ref="A7:H7"/>
    <mergeCell ref="A8:H8"/>
    <mergeCell ref="A15:H15"/>
    <mergeCell ref="A18:H18"/>
    <mergeCell ref="A16:H16"/>
    <mergeCell ref="A17:H17"/>
  </mergeCells>
  <phoneticPr fontId="8"/>
  <pageMargins left="0.7" right="0.7" top="0.75" bottom="0.75" header="0.3" footer="0.3"/>
  <pageSetup paperSize="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
  <sheetViews>
    <sheetView showGridLines="0" tabSelected="1" view="pageBreakPreview" topLeftCell="A49" zoomScale="75" zoomScaleNormal="75" zoomScaleSheetLayoutView="75" workbookViewId="0">
      <selection activeCell="J81" sqref="J81"/>
    </sheetView>
  </sheetViews>
  <sheetFormatPr defaultColWidth="9" defaultRowHeight="13.5" x14ac:dyDescent="0.15"/>
  <cols>
    <col min="1" max="1" width="3" style="24" customWidth="1"/>
    <col min="2" max="2" width="5.125" style="24" bestFit="1" customWidth="1"/>
    <col min="3" max="3" width="4.875" style="24" bestFit="1" customWidth="1"/>
    <col min="4" max="11" width="9.125" style="24" customWidth="1"/>
    <col min="12" max="14" width="6.875" style="24" customWidth="1"/>
    <col min="15" max="15" width="7.125" style="24" customWidth="1"/>
    <col min="16" max="16384" width="9" style="24"/>
  </cols>
  <sheetData>
    <row r="1" spans="1:17" ht="20.25" customHeight="1" x14ac:dyDescent="0.15">
      <c r="A1" s="24" t="s">
        <v>15</v>
      </c>
    </row>
    <row r="2" spans="1:17" ht="21" x14ac:dyDescent="0.2">
      <c r="A2" s="6" t="s">
        <v>75</v>
      </c>
      <c r="E2" s="25"/>
      <c r="F2" s="25"/>
      <c r="G2" s="25"/>
      <c r="H2" s="25"/>
      <c r="I2" s="25"/>
      <c r="J2" s="25"/>
      <c r="K2" s="25"/>
      <c r="L2" s="25"/>
      <c r="M2" s="25"/>
      <c r="N2" s="25"/>
      <c r="O2" s="25"/>
      <c r="P2" s="25"/>
      <c r="Q2" s="25"/>
    </row>
    <row r="3" spans="1:17" ht="18.75" x14ac:dyDescent="0.2">
      <c r="A3" s="3" t="s">
        <v>40</v>
      </c>
      <c r="E3" s="25"/>
      <c r="F3" s="25"/>
      <c r="G3" s="25"/>
      <c r="H3" s="25"/>
      <c r="I3" s="25"/>
      <c r="J3" s="25"/>
      <c r="K3" s="25"/>
      <c r="L3" s="25"/>
      <c r="M3" s="25"/>
      <c r="N3" s="25"/>
      <c r="O3" s="25"/>
      <c r="P3" s="25"/>
      <c r="Q3" s="25"/>
    </row>
    <row r="4" spans="1:17" ht="14.25" x14ac:dyDescent="0.15">
      <c r="A4" s="4" t="s">
        <v>43</v>
      </c>
      <c r="D4" s="25"/>
      <c r="E4" s="25"/>
      <c r="F4" s="25"/>
      <c r="G4" s="25"/>
      <c r="H4" s="25"/>
      <c r="I4" s="25"/>
      <c r="J4" s="25"/>
      <c r="K4" s="25"/>
      <c r="L4" s="25"/>
      <c r="M4" s="25"/>
      <c r="N4" s="25"/>
      <c r="O4" s="25"/>
    </row>
    <row r="5" spans="1:17" ht="14.25" x14ac:dyDescent="0.15">
      <c r="A5" s="24" t="s">
        <v>0</v>
      </c>
      <c r="B5" s="4"/>
      <c r="C5" s="4"/>
      <c r="D5" s="25"/>
      <c r="E5" s="25"/>
      <c r="F5" s="25"/>
      <c r="G5" s="25"/>
      <c r="H5" s="25"/>
      <c r="I5" s="25"/>
      <c r="J5" s="25"/>
      <c r="K5" s="25"/>
      <c r="L5" s="25"/>
      <c r="M5" s="25"/>
      <c r="N5" s="25"/>
      <c r="O5" s="25"/>
    </row>
    <row r="6" spans="1:17" ht="14.25" x14ac:dyDescent="0.15">
      <c r="D6" s="5"/>
      <c r="E6" s="25"/>
      <c r="F6" s="25"/>
      <c r="G6" s="25"/>
      <c r="H6" s="25"/>
      <c r="I6" s="25"/>
      <c r="J6" s="25"/>
      <c r="K6" s="25"/>
      <c r="L6" s="25"/>
      <c r="M6" s="25"/>
      <c r="N6" s="25"/>
      <c r="O6" s="25"/>
      <c r="P6" s="25"/>
      <c r="Q6" s="25"/>
    </row>
    <row r="7" spans="1:17" ht="14.25" x14ac:dyDescent="0.15">
      <c r="D7" s="5"/>
      <c r="E7" s="25"/>
      <c r="F7" s="25"/>
      <c r="G7" s="25"/>
      <c r="H7" s="25"/>
      <c r="I7" s="25"/>
      <c r="J7" s="25"/>
      <c r="K7" s="25"/>
      <c r="L7" s="25"/>
      <c r="M7" s="25"/>
      <c r="N7" s="25"/>
      <c r="O7" s="25"/>
      <c r="P7" s="25"/>
      <c r="Q7" s="25"/>
    </row>
    <row r="8" spans="1:17" ht="14.25" x14ac:dyDescent="0.15">
      <c r="D8" s="5"/>
      <c r="E8" s="25"/>
      <c r="F8" s="25"/>
      <c r="G8" s="25"/>
      <c r="H8" s="25"/>
      <c r="I8" s="25"/>
      <c r="J8" s="25"/>
      <c r="K8" s="25"/>
      <c r="L8" s="25"/>
      <c r="M8" s="25"/>
      <c r="N8" s="25"/>
      <c r="O8" s="25"/>
      <c r="P8" s="25"/>
      <c r="Q8" s="25"/>
    </row>
    <row r="9" spans="1:17" ht="14.25" x14ac:dyDescent="0.15">
      <c r="D9" s="5"/>
      <c r="E9" s="25"/>
      <c r="F9" s="25"/>
      <c r="G9" s="25"/>
      <c r="H9" s="25"/>
      <c r="I9" s="25"/>
      <c r="J9" s="25"/>
      <c r="K9" s="25"/>
      <c r="L9" s="25"/>
      <c r="M9" s="25"/>
      <c r="N9" s="25"/>
      <c r="O9" s="25"/>
      <c r="P9" s="25"/>
      <c r="Q9" s="25"/>
    </row>
    <row r="10" spans="1:17" ht="14.25" x14ac:dyDescent="0.15">
      <c r="D10" s="5"/>
      <c r="E10" s="25"/>
      <c r="F10" s="25"/>
      <c r="G10" s="25"/>
      <c r="H10" s="25"/>
      <c r="I10" s="25"/>
      <c r="J10" s="25"/>
      <c r="K10" s="25"/>
      <c r="L10" s="25"/>
      <c r="M10" s="25"/>
      <c r="N10" s="25"/>
      <c r="O10" s="25"/>
      <c r="P10" s="25"/>
      <c r="Q10" s="25"/>
    </row>
    <row r="11" spans="1:17" ht="14.25" x14ac:dyDescent="0.15">
      <c r="D11" s="5"/>
      <c r="E11" s="25"/>
      <c r="F11" s="25"/>
      <c r="G11" s="25"/>
      <c r="H11" s="25"/>
      <c r="I11" s="25"/>
      <c r="J11" s="25"/>
      <c r="K11" s="25"/>
      <c r="L11" s="25"/>
      <c r="M11" s="25"/>
      <c r="N11" s="25"/>
      <c r="O11" s="25"/>
      <c r="P11" s="25"/>
      <c r="Q11" s="25"/>
    </row>
    <row r="12" spans="1:17" ht="14.25" x14ac:dyDescent="0.15">
      <c r="D12" s="5"/>
      <c r="E12" s="25"/>
      <c r="F12" s="25"/>
      <c r="G12" s="25"/>
      <c r="H12" s="25"/>
      <c r="I12" s="25"/>
      <c r="J12" s="25"/>
      <c r="K12" s="25"/>
      <c r="L12" s="25"/>
      <c r="M12" s="25"/>
      <c r="N12" s="25"/>
      <c r="O12" s="25"/>
      <c r="P12" s="25"/>
      <c r="Q12" s="25"/>
    </row>
    <row r="13" spans="1:17" ht="14.25" x14ac:dyDescent="0.15">
      <c r="D13" s="5"/>
      <c r="E13" s="25"/>
      <c r="F13" s="25"/>
      <c r="G13" s="25"/>
      <c r="H13" s="25"/>
      <c r="I13" s="25"/>
      <c r="J13" s="25"/>
      <c r="K13" s="25"/>
      <c r="L13" s="25"/>
      <c r="M13" s="25"/>
      <c r="N13" s="25"/>
      <c r="O13" s="25"/>
      <c r="P13" s="25"/>
      <c r="Q13" s="25"/>
    </row>
    <row r="14" spans="1:17" ht="14.25" x14ac:dyDescent="0.15">
      <c r="D14" s="5"/>
      <c r="E14" s="25"/>
      <c r="F14" s="25"/>
      <c r="G14" s="25"/>
      <c r="H14" s="25"/>
      <c r="I14" s="25"/>
      <c r="J14" s="25"/>
      <c r="K14" s="25"/>
      <c r="L14" s="25"/>
      <c r="M14" s="25"/>
      <c r="N14" s="25"/>
      <c r="O14" s="25"/>
      <c r="P14" s="25"/>
      <c r="Q14" s="25"/>
    </row>
    <row r="15" spans="1:17" ht="14.25" x14ac:dyDescent="0.15">
      <c r="D15" s="5"/>
      <c r="E15" s="25"/>
      <c r="F15" s="25"/>
      <c r="G15" s="25"/>
      <c r="H15" s="25"/>
      <c r="I15" s="25"/>
      <c r="J15" s="25"/>
      <c r="K15" s="25"/>
      <c r="L15" s="25"/>
      <c r="M15" s="25"/>
      <c r="N15" s="25"/>
      <c r="O15" s="25"/>
      <c r="P15" s="25"/>
      <c r="Q15" s="25"/>
    </row>
    <row r="16" spans="1:17" ht="14.25" x14ac:dyDescent="0.15">
      <c r="D16" s="5"/>
      <c r="E16" s="25"/>
      <c r="F16" s="25"/>
      <c r="G16" s="25"/>
      <c r="H16" s="25"/>
      <c r="I16" s="25"/>
      <c r="J16" s="25"/>
      <c r="K16" s="25"/>
      <c r="L16" s="25"/>
      <c r="N16" s="25"/>
      <c r="O16" s="25"/>
      <c r="P16" s="25"/>
      <c r="Q16" s="25"/>
    </row>
    <row r="17" spans="4:17" ht="14.25" x14ac:dyDescent="0.15">
      <c r="D17" s="5"/>
      <c r="E17" s="25"/>
      <c r="F17" s="25"/>
      <c r="G17" s="25"/>
      <c r="H17" s="25"/>
      <c r="I17" s="25"/>
      <c r="J17" s="25"/>
      <c r="K17" s="25"/>
      <c r="L17" s="25"/>
      <c r="M17" s="25"/>
      <c r="N17" s="25"/>
      <c r="O17" s="25"/>
      <c r="P17" s="25"/>
      <c r="Q17" s="25"/>
    </row>
    <row r="18" spans="4:17" ht="14.25" x14ac:dyDescent="0.15">
      <c r="D18" s="5"/>
      <c r="E18" s="25"/>
      <c r="F18" s="25"/>
      <c r="G18" s="25"/>
      <c r="H18" s="25"/>
      <c r="I18" s="25"/>
      <c r="J18" s="25"/>
      <c r="K18" s="25"/>
      <c r="L18" s="25"/>
      <c r="M18" s="25"/>
      <c r="N18" s="25"/>
      <c r="O18" s="25"/>
      <c r="P18" s="25"/>
      <c r="Q18" s="25"/>
    </row>
    <row r="19" spans="4:17" ht="14.25" x14ac:dyDescent="0.15">
      <c r="D19" s="5"/>
      <c r="E19" s="25"/>
      <c r="F19" s="25"/>
      <c r="G19" s="25"/>
      <c r="H19" s="25"/>
      <c r="I19" s="25"/>
      <c r="J19" s="25"/>
      <c r="K19" s="25"/>
      <c r="L19" s="25"/>
      <c r="M19" s="25"/>
      <c r="N19" s="25"/>
      <c r="O19" s="25"/>
      <c r="P19" s="25"/>
      <c r="Q19" s="25"/>
    </row>
    <row r="20" spans="4:17" ht="14.25" x14ac:dyDescent="0.15">
      <c r="D20" s="5"/>
      <c r="E20" s="25"/>
      <c r="F20" s="25"/>
      <c r="G20" s="25"/>
      <c r="H20" s="25"/>
      <c r="I20" s="25"/>
      <c r="J20" s="25"/>
      <c r="K20" s="25"/>
      <c r="L20" s="25"/>
      <c r="M20" s="25"/>
      <c r="N20" s="25"/>
      <c r="O20" s="25"/>
      <c r="P20" s="25"/>
      <c r="Q20" s="25"/>
    </row>
    <row r="21" spans="4:17" ht="14.25" x14ac:dyDescent="0.15">
      <c r="D21" s="5"/>
      <c r="E21" s="25"/>
      <c r="F21" s="25"/>
      <c r="G21" s="25"/>
      <c r="H21" s="25"/>
      <c r="I21" s="25"/>
      <c r="J21" s="25"/>
      <c r="K21" s="25"/>
      <c r="L21" s="25"/>
      <c r="M21" s="25"/>
      <c r="N21" s="25"/>
      <c r="O21" s="25"/>
      <c r="P21" s="25"/>
      <c r="Q21" s="25"/>
    </row>
    <row r="22" spans="4:17" ht="14.25" x14ac:dyDescent="0.15">
      <c r="D22" s="5"/>
      <c r="E22" s="25"/>
      <c r="F22" s="25"/>
      <c r="G22" s="25"/>
      <c r="H22" s="25"/>
      <c r="I22" s="25"/>
      <c r="J22" s="25"/>
      <c r="K22" s="25"/>
      <c r="L22" s="25"/>
      <c r="M22" s="25"/>
      <c r="N22" s="25"/>
      <c r="O22" s="25"/>
      <c r="P22" s="25"/>
      <c r="Q22" s="25"/>
    </row>
    <row r="23" spans="4:17" ht="14.25" x14ac:dyDescent="0.15">
      <c r="D23" s="5"/>
      <c r="E23" s="25"/>
      <c r="F23" s="25"/>
      <c r="G23" s="25"/>
      <c r="H23" s="25"/>
      <c r="I23" s="25"/>
      <c r="J23" s="25"/>
      <c r="K23" s="25"/>
      <c r="L23" s="25"/>
      <c r="M23" s="25"/>
      <c r="N23" s="25"/>
      <c r="O23" s="25"/>
      <c r="P23" s="25"/>
      <c r="Q23" s="25"/>
    </row>
    <row r="24" spans="4:17" ht="14.25" x14ac:dyDescent="0.15">
      <c r="D24" s="5"/>
      <c r="E24" s="25"/>
      <c r="F24" s="25"/>
      <c r="G24" s="25"/>
      <c r="H24" s="25"/>
      <c r="I24" s="25"/>
      <c r="J24" s="25"/>
      <c r="K24" s="25"/>
      <c r="L24" s="25"/>
      <c r="M24" s="25"/>
      <c r="N24" s="25"/>
      <c r="O24" s="25"/>
      <c r="P24" s="25"/>
      <c r="Q24" s="25"/>
    </row>
    <row r="25" spans="4:17" ht="14.25" x14ac:dyDescent="0.15">
      <c r="D25" s="5"/>
      <c r="E25" s="25"/>
      <c r="F25" s="25"/>
      <c r="G25" s="25"/>
      <c r="H25" s="25"/>
      <c r="I25" s="25"/>
      <c r="J25" s="25"/>
      <c r="K25" s="25"/>
      <c r="L25" s="25"/>
      <c r="M25" s="25"/>
      <c r="N25" s="25"/>
      <c r="O25" s="25"/>
      <c r="P25" s="25"/>
      <c r="Q25" s="25"/>
    </row>
    <row r="26" spans="4:17" ht="14.25" x14ac:dyDescent="0.15">
      <c r="D26" s="5"/>
      <c r="E26" s="25"/>
      <c r="F26" s="25"/>
      <c r="G26" s="25"/>
      <c r="H26" s="25"/>
      <c r="I26" s="25"/>
      <c r="J26" s="25"/>
      <c r="K26" s="25"/>
      <c r="L26" s="25"/>
      <c r="M26" s="25"/>
      <c r="N26" s="25"/>
      <c r="O26" s="25"/>
      <c r="P26" s="25"/>
      <c r="Q26" s="25"/>
    </row>
    <row r="27" spans="4:17" ht="14.25" x14ac:dyDescent="0.15">
      <c r="D27" s="5"/>
      <c r="E27" s="25"/>
      <c r="F27" s="25"/>
      <c r="G27" s="25"/>
      <c r="H27" s="25"/>
      <c r="I27" s="25"/>
      <c r="J27" s="25"/>
      <c r="K27" s="25"/>
      <c r="L27" s="25"/>
      <c r="M27" s="25"/>
      <c r="N27" s="25"/>
      <c r="O27" s="25"/>
      <c r="P27" s="25"/>
      <c r="Q27" s="25"/>
    </row>
    <row r="28" spans="4:17" ht="14.25" x14ac:dyDescent="0.15">
      <c r="D28" s="5"/>
      <c r="E28" s="25"/>
      <c r="F28" s="25"/>
      <c r="G28" s="25"/>
      <c r="H28" s="25"/>
      <c r="I28" s="25"/>
      <c r="J28" s="25"/>
      <c r="K28" s="25"/>
      <c r="L28" s="25"/>
      <c r="M28" s="25"/>
      <c r="N28" s="25"/>
      <c r="O28" s="25"/>
      <c r="P28" s="25"/>
      <c r="Q28" s="25"/>
    </row>
    <row r="29" spans="4:17" ht="14.25" x14ac:dyDescent="0.15">
      <c r="D29" s="5"/>
      <c r="E29" s="25"/>
      <c r="F29" s="25"/>
      <c r="G29" s="25"/>
      <c r="H29" s="25"/>
      <c r="I29" s="25"/>
      <c r="J29" s="25"/>
      <c r="K29" s="25"/>
      <c r="L29" s="25"/>
      <c r="M29" s="25"/>
      <c r="N29" s="25"/>
      <c r="O29" s="25"/>
      <c r="P29" s="25"/>
      <c r="Q29" s="25"/>
    </row>
    <row r="30" spans="4:17" ht="14.25" x14ac:dyDescent="0.15">
      <c r="D30" s="5"/>
      <c r="E30" s="25"/>
      <c r="F30" s="25"/>
      <c r="G30" s="25"/>
      <c r="H30" s="25"/>
      <c r="I30" s="25"/>
      <c r="J30" s="25"/>
      <c r="K30" s="25"/>
      <c r="L30" s="25"/>
      <c r="M30" s="25"/>
      <c r="N30" s="25"/>
      <c r="O30" s="25"/>
      <c r="P30" s="25"/>
      <c r="Q30" s="25"/>
    </row>
    <row r="31" spans="4:17" ht="14.25" customHeight="1" x14ac:dyDescent="0.2">
      <c r="D31" s="6"/>
      <c r="E31" s="25"/>
      <c r="F31" s="25"/>
      <c r="G31" s="25"/>
      <c r="H31" s="25"/>
      <c r="I31" s="25"/>
      <c r="J31" s="25"/>
      <c r="K31" s="25"/>
      <c r="L31" s="25"/>
      <c r="M31" s="25"/>
      <c r="N31" s="25"/>
      <c r="O31" s="25"/>
      <c r="P31" s="25"/>
      <c r="Q31" s="25"/>
    </row>
    <row r="32" spans="4:17" ht="14.25" customHeight="1" x14ac:dyDescent="0.2">
      <c r="D32" s="6"/>
      <c r="E32" s="25"/>
      <c r="F32" s="25"/>
      <c r="G32" s="25"/>
      <c r="H32" s="25"/>
      <c r="I32" s="25"/>
      <c r="J32" s="25"/>
      <c r="K32" s="25"/>
      <c r="L32" s="25"/>
      <c r="M32" s="25"/>
      <c r="N32" s="25"/>
      <c r="O32" s="25"/>
      <c r="P32" s="25"/>
      <c r="Q32" s="25"/>
    </row>
    <row r="33" spans="4:17" ht="14.25" customHeight="1" x14ac:dyDescent="0.2">
      <c r="D33" s="6"/>
      <c r="E33" s="25"/>
      <c r="F33" s="25"/>
      <c r="G33" s="25"/>
      <c r="H33" s="25"/>
      <c r="I33" s="25"/>
      <c r="J33" s="25"/>
      <c r="K33" s="25"/>
      <c r="L33" s="25"/>
      <c r="M33" s="25"/>
      <c r="N33" s="25"/>
      <c r="O33" s="25"/>
      <c r="P33" s="25"/>
      <c r="Q33" s="25"/>
    </row>
    <row r="34" spans="4:17" ht="14.25" customHeight="1" x14ac:dyDescent="0.2">
      <c r="D34" s="6"/>
      <c r="E34" s="25"/>
      <c r="F34" s="25"/>
      <c r="G34" s="25"/>
      <c r="H34" s="25"/>
      <c r="I34" s="25"/>
      <c r="J34" s="25"/>
      <c r="K34" s="25"/>
      <c r="L34" s="25"/>
      <c r="M34" s="25"/>
      <c r="N34" s="25"/>
      <c r="O34" s="25"/>
      <c r="P34" s="25"/>
      <c r="Q34" s="25"/>
    </row>
    <row r="35" spans="4:17" ht="14.25" customHeight="1" x14ac:dyDescent="0.2">
      <c r="D35" s="6"/>
      <c r="E35" s="25"/>
      <c r="F35" s="25"/>
      <c r="G35" s="25"/>
      <c r="H35" s="25"/>
      <c r="I35" s="25"/>
      <c r="J35" s="25"/>
      <c r="K35" s="25"/>
      <c r="L35" s="25"/>
      <c r="M35" s="25"/>
      <c r="N35" s="25"/>
      <c r="O35" s="25"/>
      <c r="P35" s="25"/>
      <c r="Q35" s="25"/>
    </row>
    <row r="36" spans="4:17" ht="14.25" customHeight="1" x14ac:dyDescent="0.2">
      <c r="D36" s="6"/>
      <c r="E36" s="25"/>
      <c r="F36" s="25"/>
      <c r="G36" s="25"/>
      <c r="H36" s="25"/>
      <c r="I36" s="25"/>
      <c r="J36" s="25"/>
      <c r="K36" s="25"/>
      <c r="L36" s="25"/>
      <c r="M36" s="25"/>
      <c r="N36" s="25"/>
      <c r="O36" s="25"/>
      <c r="P36" s="25"/>
      <c r="Q36" s="25"/>
    </row>
    <row r="37" spans="4:17" ht="14.25" customHeight="1" x14ac:dyDescent="0.2">
      <c r="D37" s="6"/>
      <c r="E37" s="25"/>
      <c r="F37" s="25"/>
      <c r="G37" s="25"/>
      <c r="H37" s="25"/>
      <c r="I37" s="25"/>
      <c r="J37" s="25"/>
      <c r="K37" s="25"/>
      <c r="L37" s="25"/>
      <c r="M37" s="25"/>
      <c r="N37" s="25"/>
      <c r="O37" s="25"/>
      <c r="P37" s="25"/>
      <c r="Q37" s="25"/>
    </row>
    <row r="38" spans="4:17" ht="14.25" customHeight="1" x14ac:dyDescent="0.2">
      <c r="D38" s="6"/>
      <c r="E38" s="25"/>
      <c r="F38" s="25"/>
      <c r="G38" s="25"/>
      <c r="H38" s="25"/>
      <c r="I38" s="25"/>
      <c r="J38" s="25"/>
      <c r="K38" s="25"/>
      <c r="L38" s="25"/>
      <c r="M38" s="25"/>
      <c r="N38" s="25"/>
      <c r="O38" s="25"/>
      <c r="P38" s="25"/>
      <c r="Q38" s="25"/>
    </row>
    <row r="39" spans="4:17" ht="14.25" customHeight="1" x14ac:dyDescent="0.2">
      <c r="D39" s="6"/>
      <c r="E39" s="25"/>
      <c r="F39" s="25"/>
      <c r="G39" s="25"/>
      <c r="H39" s="25"/>
      <c r="I39" s="25"/>
      <c r="J39" s="25"/>
      <c r="K39" s="25"/>
      <c r="L39" s="25"/>
      <c r="M39" s="25"/>
      <c r="N39" s="25"/>
      <c r="O39" s="25"/>
      <c r="P39" s="25"/>
      <c r="Q39" s="25"/>
    </row>
    <row r="40" spans="4:17" ht="14.25" customHeight="1" x14ac:dyDescent="0.2">
      <c r="D40" s="6"/>
      <c r="E40" s="25"/>
      <c r="F40" s="25"/>
      <c r="G40" s="25"/>
      <c r="H40" s="25"/>
      <c r="I40" s="25"/>
      <c r="J40" s="25"/>
      <c r="K40" s="25"/>
      <c r="L40" s="25"/>
      <c r="M40" s="25"/>
      <c r="N40" s="25"/>
      <c r="O40" s="25"/>
      <c r="P40" s="25"/>
      <c r="Q40" s="25"/>
    </row>
    <row r="41" spans="4:17" ht="14.25" customHeight="1" x14ac:dyDescent="0.2">
      <c r="D41" s="6"/>
      <c r="E41" s="25"/>
      <c r="F41" s="25"/>
      <c r="G41" s="25"/>
      <c r="H41" s="25"/>
      <c r="I41" s="25"/>
      <c r="J41" s="25"/>
      <c r="K41" s="25"/>
      <c r="L41" s="25"/>
      <c r="M41" s="25"/>
      <c r="N41" s="25"/>
      <c r="O41" s="25"/>
      <c r="P41" s="25"/>
      <c r="Q41" s="25"/>
    </row>
    <row r="42" spans="4:17" ht="14.25" customHeight="1" x14ac:dyDescent="0.2">
      <c r="D42" s="6"/>
      <c r="E42" s="25"/>
      <c r="F42" s="25"/>
      <c r="G42" s="25"/>
      <c r="H42" s="25"/>
      <c r="I42" s="25"/>
      <c r="J42" s="25"/>
      <c r="K42" s="25"/>
      <c r="L42" s="25"/>
      <c r="M42" s="25"/>
      <c r="N42" s="25"/>
      <c r="O42" s="25"/>
      <c r="P42" s="25"/>
      <c r="Q42" s="25"/>
    </row>
    <row r="43" spans="4:17" ht="14.25" customHeight="1" x14ac:dyDescent="0.2">
      <c r="D43" s="6"/>
      <c r="E43" s="25"/>
      <c r="F43" s="25"/>
      <c r="G43" s="25"/>
      <c r="H43" s="25"/>
      <c r="I43" s="25"/>
      <c r="J43" s="25"/>
      <c r="K43" s="25"/>
      <c r="L43" s="25"/>
      <c r="M43" s="25"/>
      <c r="N43" s="25"/>
      <c r="O43" s="25"/>
      <c r="P43" s="25"/>
      <c r="Q43" s="25"/>
    </row>
    <row r="44" spans="4:17" ht="14.25" customHeight="1" x14ac:dyDescent="0.2">
      <c r="D44" s="6"/>
      <c r="E44" s="25"/>
      <c r="F44" s="25"/>
      <c r="G44" s="25"/>
      <c r="H44" s="25"/>
      <c r="I44" s="25"/>
      <c r="J44" s="25"/>
      <c r="K44" s="25"/>
      <c r="L44" s="25"/>
      <c r="M44" s="25"/>
      <c r="N44" s="25"/>
      <c r="O44" s="25"/>
      <c r="P44" s="25"/>
      <c r="Q44" s="25"/>
    </row>
    <row r="45" spans="4:17" ht="14.25" customHeight="1" x14ac:dyDescent="0.2">
      <c r="D45" s="6"/>
      <c r="E45" s="25"/>
      <c r="F45" s="25"/>
      <c r="G45" s="25"/>
      <c r="H45" s="25"/>
      <c r="I45" s="25"/>
      <c r="J45" s="25"/>
      <c r="K45" s="25"/>
      <c r="L45" s="25"/>
      <c r="M45" s="25"/>
      <c r="N45" s="25"/>
      <c r="O45" s="25"/>
      <c r="P45" s="25"/>
      <c r="Q45" s="25"/>
    </row>
    <row r="46" spans="4:17" ht="14.25" customHeight="1" x14ac:dyDescent="0.2">
      <c r="D46" s="6"/>
      <c r="E46" s="25"/>
      <c r="F46" s="25"/>
      <c r="G46" s="25"/>
      <c r="H46" s="25"/>
      <c r="I46" s="25"/>
      <c r="J46" s="25"/>
      <c r="K46" s="25"/>
      <c r="L46" s="25"/>
      <c r="M46" s="25"/>
      <c r="N46" s="25"/>
      <c r="O46" s="25"/>
      <c r="P46" s="25"/>
      <c r="Q46" s="25"/>
    </row>
    <row r="47" spans="4:17" ht="14.25" customHeight="1" x14ac:dyDescent="0.2">
      <c r="D47" s="6"/>
      <c r="E47" s="25"/>
      <c r="F47" s="25"/>
      <c r="G47" s="25"/>
      <c r="H47" s="25"/>
      <c r="I47" s="25"/>
      <c r="J47" s="25"/>
      <c r="K47" s="25"/>
      <c r="L47" s="25"/>
      <c r="M47" s="25"/>
      <c r="N47" s="25"/>
      <c r="O47" s="25"/>
      <c r="P47" s="25"/>
      <c r="Q47" s="25"/>
    </row>
    <row r="48" spans="4:17" ht="14.25" customHeight="1" x14ac:dyDescent="0.2">
      <c r="D48" s="6"/>
      <c r="E48" s="25"/>
      <c r="F48" s="25"/>
      <c r="G48" s="25"/>
      <c r="H48" s="25"/>
      <c r="I48" s="25"/>
      <c r="J48" s="25"/>
      <c r="K48" s="25"/>
      <c r="L48" s="25"/>
      <c r="M48" s="25"/>
      <c r="N48" s="25"/>
      <c r="O48" s="25"/>
      <c r="P48" s="25"/>
      <c r="Q48" s="25"/>
    </row>
    <row r="49" spans="1:17" ht="14.25" customHeight="1" x14ac:dyDescent="0.2">
      <c r="D49" s="6"/>
      <c r="E49" s="25"/>
      <c r="F49" s="25"/>
      <c r="G49" s="25"/>
      <c r="H49" s="25"/>
      <c r="I49" s="25"/>
      <c r="J49" s="25"/>
      <c r="K49" s="25"/>
      <c r="L49" s="25"/>
      <c r="M49" s="25"/>
      <c r="N49" s="25"/>
      <c r="O49" s="25"/>
      <c r="P49" s="25"/>
      <c r="Q49" s="25"/>
    </row>
    <row r="50" spans="1:17" ht="14.25" customHeight="1" x14ac:dyDescent="0.2">
      <c r="D50" s="6"/>
      <c r="E50" s="25"/>
      <c r="F50" s="25"/>
      <c r="G50" s="25"/>
      <c r="H50" s="25"/>
      <c r="I50" s="25"/>
      <c r="J50" s="25"/>
      <c r="K50" s="25"/>
      <c r="L50" s="25"/>
      <c r="M50" s="25"/>
      <c r="N50" s="25"/>
      <c r="O50" s="25"/>
      <c r="P50" s="25"/>
      <c r="Q50" s="25"/>
    </row>
    <row r="51" spans="1:17" ht="14.25" x14ac:dyDescent="0.15">
      <c r="A51" s="24" t="s">
        <v>1</v>
      </c>
      <c r="B51" s="7"/>
      <c r="C51" s="7"/>
      <c r="D51" s="27"/>
      <c r="E51" s="27"/>
      <c r="F51" s="27"/>
      <c r="G51" s="27"/>
      <c r="H51" s="27"/>
      <c r="I51" s="27"/>
      <c r="J51" s="27"/>
      <c r="K51" s="27"/>
      <c r="L51" s="27"/>
      <c r="M51" s="27"/>
      <c r="N51" s="27"/>
      <c r="O51" s="27"/>
    </row>
    <row r="52" spans="1:17" x14ac:dyDescent="0.15">
      <c r="B52" s="99" t="s">
        <v>44</v>
      </c>
      <c r="C52" s="100"/>
      <c r="D52" s="101" t="s">
        <v>32</v>
      </c>
      <c r="E52" s="102"/>
      <c r="F52" s="102"/>
      <c r="G52" s="103"/>
      <c r="H52" s="101" t="s">
        <v>32</v>
      </c>
      <c r="I52" s="102"/>
      <c r="J52" s="102"/>
      <c r="K52" s="103"/>
      <c r="L52" s="104"/>
      <c r="M52" s="104"/>
      <c r="N52" s="104"/>
      <c r="O52" s="104"/>
    </row>
    <row r="53" spans="1:17" ht="27.6" customHeight="1" x14ac:dyDescent="0.15">
      <c r="B53" s="99" t="s">
        <v>2</v>
      </c>
      <c r="C53" s="100"/>
      <c r="D53" s="101" t="s">
        <v>33</v>
      </c>
      <c r="E53" s="102"/>
      <c r="F53" s="102"/>
      <c r="G53" s="103"/>
      <c r="H53" s="101" t="s">
        <v>34</v>
      </c>
      <c r="I53" s="102"/>
      <c r="J53" s="102"/>
      <c r="K53" s="103"/>
      <c r="L53" s="104"/>
      <c r="M53" s="104"/>
      <c r="N53" s="104"/>
      <c r="O53" s="104"/>
    </row>
    <row r="54" spans="1:17" x14ac:dyDescent="0.15">
      <c r="B54" s="99" t="s">
        <v>3</v>
      </c>
      <c r="C54" s="100"/>
      <c r="D54" s="105" t="s">
        <v>6</v>
      </c>
      <c r="E54" s="106"/>
      <c r="F54" s="106"/>
      <c r="G54" s="107"/>
      <c r="H54" s="105" t="s">
        <v>5</v>
      </c>
      <c r="I54" s="106"/>
      <c r="J54" s="106"/>
      <c r="K54" s="107"/>
      <c r="L54" s="108"/>
      <c r="M54" s="108"/>
      <c r="N54" s="108"/>
      <c r="O54" s="108"/>
    </row>
    <row r="55" spans="1:17" s="26" customFormat="1" ht="40.5" x14ac:dyDescent="0.15">
      <c r="B55" s="41" t="s">
        <v>45</v>
      </c>
      <c r="C55" s="41" t="s">
        <v>46</v>
      </c>
      <c r="D55" s="28" t="s">
        <v>7</v>
      </c>
      <c r="E55" s="64" t="s">
        <v>68</v>
      </c>
      <c r="F55" s="65" t="s">
        <v>69</v>
      </c>
      <c r="G55" s="30" t="s">
        <v>35</v>
      </c>
      <c r="H55" s="28" t="s">
        <v>7</v>
      </c>
      <c r="I55" s="64" t="s">
        <v>68</v>
      </c>
      <c r="J55" s="65" t="s">
        <v>69</v>
      </c>
      <c r="K55" s="30" t="s">
        <v>67</v>
      </c>
      <c r="L55" s="58"/>
      <c r="M55" s="58"/>
      <c r="N55" s="59"/>
      <c r="O55" s="58"/>
    </row>
    <row r="56" spans="1:17" x14ac:dyDescent="0.15">
      <c r="B56" s="96" t="s">
        <v>47</v>
      </c>
      <c r="C56" s="42">
        <v>1</v>
      </c>
      <c r="D56" s="78" t="e">
        <f>#REF!</f>
        <v>#REF!</v>
      </c>
      <c r="E56" s="71">
        <f>'[1]入力用(安芸津）'!U4</f>
        <v>0</v>
      </c>
      <c r="F56" s="71">
        <f>'[1]入力用(安芸津）'!V4</f>
        <v>7.9365079365079375E-2</v>
      </c>
      <c r="G56" s="72">
        <f>'[1]入力用(安芸津）'!W4</f>
        <v>0</v>
      </c>
      <c r="H56" s="81" t="s">
        <v>71</v>
      </c>
      <c r="I56" s="71" t="s">
        <v>14</v>
      </c>
      <c r="J56" s="71" t="s">
        <v>14</v>
      </c>
      <c r="K56" s="72" t="s">
        <v>14</v>
      </c>
      <c r="L56" s="60"/>
      <c r="M56" s="60"/>
      <c r="N56" s="61"/>
      <c r="O56" s="60"/>
    </row>
    <row r="57" spans="1:17" x14ac:dyDescent="0.15">
      <c r="B57" s="97"/>
      <c r="C57" s="42">
        <v>2</v>
      </c>
      <c r="D57" s="70" t="e">
        <f>#REF!</f>
        <v>#REF!</v>
      </c>
      <c r="E57" s="73">
        <f>'[1]入力用(安芸津）'!U5</f>
        <v>0</v>
      </c>
      <c r="F57" s="73">
        <f>'[1]入力用(安芸津）'!V5</f>
        <v>0.14512471655328799</v>
      </c>
      <c r="G57" s="74">
        <f>'[1]入力用(安芸津）'!W5</f>
        <v>0</v>
      </c>
      <c r="H57" s="89" t="s">
        <v>71</v>
      </c>
      <c r="I57" s="73" t="s">
        <v>14</v>
      </c>
      <c r="J57" s="73" t="s">
        <v>14</v>
      </c>
      <c r="K57" s="74" t="s">
        <v>14</v>
      </c>
      <c r="L57" s="60"/>
      <c r="M57" s="60"/>
      <c r="N57" s="61"/>
      <c r="O57" s="60"/>
    </row>
    <row r="58" spans="1:17" x14ac:dyDescent="0.15">
      <c r="B58" s="97"/>
      <c r="C58" s="42">
        <v>3</v>
      </c>
      <c r="D58" s="70" t="e">
        <f>#REF!</f>
        <v>#REF!</v>
      </c>
      <c r="E58" s="73">
        <f>'[1]入力用(安芸津）'!U6</f>
        <v>0</v>
      </c>
      <c r="F58" s="73">
        <f>'[1]入力用(安芸津）'!V6</f>
        <v>0.30612244897959179</v>
      </c>
      <c r="G58" s="74">
        <f>'[1]入力用(安芸津）'!W6</f>
        <v>0.71428571428571419</v>
      </c>
      <c r="H58" s="89" t="s">
        <v>71</v>
      </c>
      <c r="I58" s="73" t="s">
        <v>14</v>
      </c>
      <c r="J58" s="73" t="s">
        <v>14</v>
      </c>
      <c r="K58" s="74" t="s">
        <v>14</v>
      </c>
      <c r="L58" s="60"/>
      <c r="M58" s="60"/>
      <c r="N58" s="61"/>
      <c r="O58" s="60"/>
    </row>
    <row r="59" spans="1:17" x14ac:dyDescent="0.15">
      <c r="B59" s="97"/>
      <c r="C59" s="42">
        <v>4</v>
      </c>
      <c r="D59" s="70" t="e">
        <f>#REF!</f>
        <v>#REF!</v>
      </c>
      <c r="E59" s="73">
        <f>'[1]入力用(安芸津）'!U7</f>
        <v>0</v>
      </c>
      <c r="F59" s="73">
        <f>'[1]入力用(安芸津）'!V7</f>
        <v>0.44444444444444436</v>
      </c>
      <c r="G59" s="74">
        <f>'[1]入力用(安芸津）'!W7</f>
        <v>1.9999999999999998</v>
      </c>
      <c r="H59" s="89" t="s">
        <v>71</v>
      </c>
      <c r="I59" s="73" t="s">
        <v>14</v>
      </c>
      <c r="J59" s="73" t="s">
        <v>14</v>
      </c>
      <c r="K59" s="74" t="s">
        <v>14</v>
      </c>
      <c r="L59" s="60"/>
      <c r="M59" s="60"/>
      <c r="N59" s="61"/>
      <c r="O59" s="60"/>
    </row>
    <row r="60" spans="1:17" x14ac:dyDescent="0.15">
      <c r="B60" s="97"/>
      <c r="C60" s="42">
        <v>5</v>
      </c>
      <c r="D60" s="70" t="e">
        <f>#REF!</f>
        <v>#REF!</v>
      </c>
      <c r="E60" s="73">
        <f>'[1]入力用(安芸津）'!U8</f>
        <v>0</v>
      </c>
      <c r="F60" s="73">
        <f>'[1]入力用(安芸津）'!V8</f>
        <v>2.4679705215419503</v>
      </c>
      <c r="G60" s="74">
        <f>'[1]入力用(安芸津）'!W8</f>
        <v>2.2857142857142856</v>
      </c>
      <c r="H60" s="89" t="s">
        <v>71</v>
      </c>
      <c r="I60" s="73" t="s">
        <v>14</v>
      </c>
      <c r="J60" s="73" t="s">
        <v>14</v>
      </c>
      <c r="K60" s="74" t="s">
        <v>14</v>
      </c>
      <c r="L60" s="60"/>
      <c r="M60" s="60"/>
      <c r="N60" s="61"/>
      <c r="O60" s="60"/>
    </row>
    <row r="61" spans="1:17" x14ac:dyDescent="0.15">
      <c r="B61" s="98"/>
      <c r="C61" s="43">
        <v>6</v>
      </c>
      <c r="D61" s="75" t="e">
        <f>#REF!</f>
        <v>#REF!</v>
      </c>
      <c r="E61" s="76">
        <f>'[1]入力用(安芸津）'!U9</f>
        <v>0.72619047619047616</v>
      </c>
      <c r="F61" s="76">
        <f>'[1]入力用(安芸津）'!V9</f>
        <v>4.3656462585034017</v>
      </c>
      <c r="G61" s="77">
        <f>'[1]入力用(安芸津）'!W9</f>
        <v>0</v>
      </c>
      <c r="H61" s="90" t="s">
        <v>71</v>
      </c>
      <c r="I61" s="76" t="s">
        <v>14</v>
      </c>
      <c r="J61" s="76" t="s">
        <v>14</v>
      </c>
      <c r="K61" s="77" t="s">
        <v>14</v>
      </c>
      <c r="L61" s="60"/>
      <c r="M61" s="60"/>
      <c r="N61" s="61"/>
      <c r="O61" s="60"/>
    </row>
    <row r="62" spans="1:17" x14ac:dyDescent="0.15">
      <c r="B62" s="96" t="s">
        <v>48</v>
      </c>
      <c r="C62" s="42">
        <v>1</v>
      </c>
      <c r="D62" s="70">
        <f>'[1]入力用(安芸津）'!N10</f>
        <v>2.8571428571428568</v>
      </c>
      <c r="E62" s="73">
        <f>'[1]入力用(安芸津）'!U10</f>
        <v>2.1928571428571431</v>
      </c>
      <c r="F62" s="73">
        <f>'[1]入力用(安芸津）'!V10</f>
        <v>6.6147959183673475</v>
      </c>
      <c r="G62" s="74">
        <f>'[1]入力用(安芸津）'!W10</f>
        <v>1.1428571428571428</v>
      </c>
      <c r="H62" s="79">
        <f>'[2]入力用(福山）'!L10</f>
        <v>0</v>
      </c>
      <c r="I62" s="71">
        <f>'[2]入力用(福山）'!R10</f>
        <v>6.666666666666667</v>
      </c>
      <c r="J62" s="71">
        <f>'[2]入力用(福山）'!S10</f>
        <v>1.7142857142857142</v>
      </c>
      <c r="K62" s="72">
        <f>'[2]入力用(福山）'!T10</f>
        <v>0</v>
      </c>
      <c r="L62" s="60"/>
      <c r="M62" s="60"/>
      <c r="N62" s="61"/>
      <c r="O62" s="60"/>
    </row>
    <row r="63" spans="1:17" x14ac:dyDescent="0.15">
      <c r="B63" s="97"/>
      <c r="C63" s="42">
        <v>2</v>
      </c>
      <c r="D63" s="70">
        <f>'[1]入力用(安芸津）'!N11</f>
        <v>2.8571428571428568</v>
      </c>
      <c r="E63" s="73">
        <f>'[1]入力用(安芸津）'!U11</f>
        <v>2.9285714285714284</v>
      </c>
      <c r="F63" s="73">
        <f>'[1]入力用(安芸津）'!V11</f>
        <v>6.6887755102040813</v>
      </c>
      <c r="G63" s="74">
        <f>'[1]入力用(安芸津）'!W11</f>
        <v>0.8571428571428571</v>
      </c>
      <c r="H63" s="79">
        <f>'[2]入力用(福山）'!L11</f>
        <v>0</v>
      </c>
      <c r="I63" s="73">
        <f>'[2]入力用(福山）'!R11</f>
        <v>3.7777777777777772</v>
      </c>
      <c r="J63" s="73">
        <f>'[2]入力用(福山）'!S11</f>
        <v>0.42857142857142855</v>
      </c>
      <c r="K63" s="74">
        <f>'[2]入力用(福山）'!T11</f>
        <v>0</v>
      </c>
      <c r="L63" s="60"/>
      <c r="M63" s="60"/>
      <c r="N63" s="61"/>
      <c r="O63" s="60"/>
    </row>
    <row r="64" spans="1:17" x14ac:dyDescent="0.15">
      <c r="B64" s="97"/>
      <c r="C64" s="42">
        <v>3</v>
      </c>
      <c r="D64" s="70">
        <f>'[1]入力用(安芸津）'!N12</f>
        <v>4.6190476190476186</v>
      </c>
      <c r="E64" s="73">
        <f>'[1]入力用(安芸津）'!U12</f>
        <v>3.8666666666666671</v>
      </c>
      <c r="F64" s="73">
        <f>'[1]入力用(安芸津）'!V12</f>
        <v>8.5688775510204085</v>
      </c>
      <c r="G64" s="74">
        <f>'[1]入力用(安芸津）'!W12</f>
        <v>0</v>
      </c>
      <c r="H64" s="79">
        <f>'[2]入力用(福山）'!L12</f>
        <v>0</v>
      </c>
      <c r="I64" s="73">
        <f>'[2]入力用(福山）'!R12</f>
        <v>1.2222222222222221</v>
      </c>
      <c r="J64" s="73">
        <f>'[2]入力用(福山）'!S12</f>
        <v>1.5714285714285714</v>
      </c>
      <c r="K64" s="74">
        <f>'[2]入力用(福山）'!T12</f>
        <v>0</v>
      </c>
      <c r="L64" s="60"/>
      <c r="M64" s="60"/>
      <c r="N64" s="61"/>
      <c r="O64" s="60"/>
    </row>
    <row r="65" spans="2:22" x14ac:dyDescent="0.15">
      <c r="B65" s="97"/>
      <c r="C65" s="42">
        <v>4</v>
      </c>
      <c r="D65" s="70">
        <f>'[1]入力用(安芸津）'!N13</f>
        <v>11.666666666666668</v>
      </c>
      <c r="E65" s="73">
        <f>'[1]入力用(安芸津）'!U13</f>
        <v>4.7380952380952381</v>
      </c>
      <c r="F65" s="73">
        <f>'[1]入力用(安芸津）'!V13</f>
        <v>13.736394557823129</v>
      </c>
      <c r="G65" s="74">
        <f>'[1]入力用(安芸津）'!W13</f>
        <v>3.125</v>
      </c>
      <c r="H65" s="79">
        <f>'[2]入力用(福山）'!L13</f>
        <v>2.5</v>
      </c>
      <c r="I65" s="73">
        <f>'[2]入力用(福山）'!R13</f>
        <v>1.6666666666666667</v>
      </c>
      <c r="J65" s="73">
        <f>'[2]入力用(福山）'!S13</f>
        <v>2.1428571428571428</v>
      </c>
      <c r="K65" s="74">
        <f>'[2]入力用(福山）'!T13</f>
        <v>0</v>
      </c>
      <c r="L65" s="60"/>
      <c r="M65" s="60"/>
      <c r="N65" s="61"/>
      <c r="O65" s="60"/>
    </row>
    <row r="66" spans="2:22" x14ac:dyDescent="0.15">
      <c r="B66" s="97"/>
      <c r="C66" s="42">
        <v>5</v>
      </c>
      <c r="D66" s="70">
        <f>'[1]入力用(安芸津）'!N14</f>
        <v>10.714285714285714</v>
      </c>
      <c r="E66" s="73">
        <f>'[1]入力用(安芸津）'!U14</f>
        <v>7.1904761904761898</v>
      </c>
      <c r="F66" s="73">
        <f>'[1]入力用(安芸津）'!V14</f>
        <v>12.715816326530614</v>
      </c>
      <c r="G66" s="74">
        <f>'[1]入力用(安芸津）'!W14</f>
        <v>7.5416666666666679</v>
      </c>
      <c r="H66" s="79">
        <f>'[2]入力用(福山）'!L14</f>
        <v>5.833333333333333</v>
      </c>
      <c r="I66" s="73">
        <f>'[2]入力用(福山）'!R14</f>
        <v>8.3888888888888893</v>
      </c>
      <c r="J66" s="73">
        <f>'[2]入力用(福山）'!S14</f>
        <v>3.1428571428571428</v>
      </c>
      <c r="K66" s="74">
        <f>'[2]入力用(福山）'!T14</f>
        <v>0</v>
      </c>
      <c r="L66" s="60"/>
      <c r="M66" s="60"/>
      <c r="N66" s="61"/>
      <c r="O66" s="60"/>
    </row>
    <row r="67" spans="2:22" x14ac:dyDescent="0.15">
      <c r="B67" s="98"/>
      <c r="C67" s="43">
        <v>6</v>
      </c>
      <c r="D67" s="75">
        <f>'[1]入力用(安芸津）'!N15</f>
        <v>11.285714285714285</v>
      </c>
      <c r="E67" s="76">
        <f>'[1]入力用(安芸津）'!U15</f>
        <v>14.5</v>
      </c>
      <c r="F67" s="76">
        <f>'[1]入力用(安芸津）'!V15</f>
        <v>15.61156462585034</v>
      </c>
      <c r="G67" s="77">
        <f>'[1]入力用(安芸津）'!W15</f>
        <v>14.190476190476192</v>
      </c>
      <c r="H67" s="80">
        <f>'[2]入力用(福山）'!L15</f>
        <v>3.666666666666667</v>
      </c>
      <c r="I67" s="76">
        <f>'[2]入力用(福山）'!R15</f>
        <v>7</v>
      </c>
      <c r="J67" s="76">
        <f>'[2]入力用(福山）'!S15</f>
        <v>2.4285714285714284</v>
      </c>
      <c r="K67" s="77">
        <f>'[2]入力用(福山）'!T15</f>
        <v>0</v>
      </c>
      <c r="L67" s="60"/>
      <c r="M67" s="60"/>
      <c r="N67" s="61"/>
      <c r="O67" s="60"/>
    </row>
    <row r="68" spans="2:22" x14ac:dyDescent="0.15">
      <c r="B68" s="96" t="s">
        <v>49</v>
      </c>
      <c r="C68" s="42">
        <v>1</v>
      </c>
      <c r="D68" s="70">
        <f>'[1]入力用(安芸津）'!N16</f>
        <v>8.7142857142857135</v>
      </c>
      <c r="E68" s="73">
        <f>'[1]入力用(安芸津）'!U16</f>
        <v>18.285714285714285</v>
      </c>
      <c r="F68" s="73">
        <f>'[1]入力用(安芸津）'!V16</f>
        <v>10.377551020408163</v>
      </c>
      <c r="G68" s="74">
        <f>'[1]入力用(安芸津）'!W16</f>
        <v>7.1428571428571432</v>
      </c>
      <c r="H68" s="79">
        <f>'[2]入力用(福山）'!L16</f>
        <v>0</v>
      </c>
      <c r="I68" s="73">
        <f>'[2]入力用(福山）'!R16</f>
        <v>15</v>
      </c>
      <c r="J68" s="73">
        <f>'[2]入力用(福山）'!S16</f>
        <v>5.3571428571428568</v>
      </c>
      <c r="K68" s="72">
        <f>'[2]入力用(福山）'!T16</f>
        <v>0</v>
      </c>
      <c r="L68" s="60"/>
      <c r="M68" s="60"/>
      <c r="N68" s="61"/>
      <c r="O68" s="60"/>
    </row>
    <row r="69" spans="2:22" x14ac:dyDescent="0.15">
      <c r="B69" s="97"/>
      <c r="C69" s="42">
        <v>2</v>
      </c>
      <c r="D69" s="70">
        <f>'[1]入力用(安芸津）'!N17</f>
        <v>8.5714285714285712</v>
      </c>
      <c r="E69" s="73">
        <f>'[1]入力用(安芸津）'!U17</f>
        <v>23.476190476190478</v>
      </c>
      <c r="F69" s="73">
        <f>'[1]入力用(安芸津）'!V17</f>
        <v>10.723356009070296</v>
      </c>
      <c r="G69" s="74">
        <f>'[1]入力用(安芸津）'!W17</f>
        <v>0.71428571428571419</v>
      </c>
      <c r="H69" s="79">
        <f>'[2]入力用(福山）'!L17</f>
        <v>0</v>
      </c>
      <c r="I69" s="73">
        <f>'[2]入力用(福山）'!R17</f>
        <v>12.333333333333334</v>
      </c>
      <c r="J69" s="73">
        <f>'[2]入力用(福山）'!S17</f>
        <v>3.2857142857142856</v>
      </c>
      <c r="K69" s="74">
        <f>'[2]入力用(福山）'!T17</f>
        <v>0</v>
      </c>
      <c r="L69" s="60"/>
      <c r="M69" s="60"/>
      <c r="N69" s="61"/>
      <c r="O69" s="60"/>
    </row>
    <row r="70" spans="2:22" x14ac:dyDescent="0.15">
      <c r="B70" s="97"/>
      <c r="C70" s="42">
        <v>3</v>
      </c>
      <c r="D70" s="70">
        <f>'[1]入力用(安芸津）'!N18</f>
        <v>68</v>
      </c>
      <c r="E70" s="73">
        <f>'[1]入力用(安芸津）'!U18</f>
        <v>28.476190476190478</v>
      </c>
      <c r="F70" s="73">
        <f>'[1]入力用(安芸津）'!V18</f>
        <v>8.7235260770975049</v>
      </c>
      <c r="G70" s="74">
        <f>'[1]入力用(安芸津）'!W18</f>
        <v>0.6607142857142857</v>
      </c>
      <c r="H70" s="79">
        <f>'[2]入力用(福山）'!L18</f>
        <v>2</v>
      </c>
      <c r="I70" s="73">
        <f>'[2]入力用(福山）'!R18</f>
        <v>8.6666666666666661</v>
      </c>
      <c r="J70" s="73">
        <f>'[2]入力用(福山）'!S18</f>
        <v>6.2571428571428571</v>
      </c>
      <c r="K70" s="74">
        <f>'[2]入力用(福山）'!T18</f>
        <v>0.8</v>
      </c>
      <c r="L70" s="60"/>
      <c r="M70" s="60"/>
      <c r="N70" s="61"/>
      <c r="O70" s="60"/>
    </row>
    <row r="71" spans="2:22" x14ac:dyDescent="0.15">
      <c r="B71" s="97"/>
      <c r="C71" s="42">
        <v>4</v>
      </c>
      <c r="D71" s="70">
        <f>'[1]入力用(安芸津）'!N19</f>
        <v>78.38095238095238</v>
      </c>
      <c r="E71" s="73">
        <f>'[1]入力用(安芸津）'!U19</f>
        <v>21.095238095238095</v>
      </c>
      <c r="F71" s="73">
        <f>'[1]入力用(安芸津）'!V19</f>
        <v>9.8927437641723355</v>
      </c>
      <c r="G71" s="74">
        <f>'[1]入力用(安芸津）'!W19</f>
        <v>0.625</v>
      </c>
      <c r="H71" s="79">
        <f>'[2]入力用(福山）'!L19</f>
        <v>25.833333333333336</v>
      </c>
      <c r="I71" s="73">
        <f>'[2]入力用(福山）'!R19</f>
        <v>6.666666666666667</v>
      </c>
      <c r="J71" s="73">
        <f>'[2]入力用(福山）'!S19</f>
        <v>5.6000000000000005</v>
      </c>
      <c r="K71" s="74">
        <f>'[2]入力用(福山）'!T19</f>
        <v>0.2</v>
      </c>
      <c r="L71" s="60"/>
      <c r="M71" s="60"/>
      <c r="N71" s="61"/>
      <c r="O71" s="60"/>
    </row>
    <row r="72" spans="2:22" x14ac:dyDescent="0.15">
      <c r="B72" s="97"/>
      <c r="C72" s="42">
        <v>5</v>
      </c>
      <c r="D72" s="70">
        <f>'[1]入力用(安芸津）'!N20</f>
        <v>87.433333333333337</v>
      </c>
      <c r="E72" s="73">
        <f>'[1]入力用(安芸津）'!U20</f>
        <v>44.428571428571423</v>
      </c>
      <c r="F72" s="73">
        <f>'[1]入力用(安芸津）'!V20</f>
        <v>11.978741496598641</v>
      </c>
      <c r="G72" s="74">
        <f>'[1]入力用(安芸津）'!W20</f>
        <v>0.83333333333333326</v>
      </c>
      <c r="H72" s="79">
        <f>'[2]入力用(福山）'!L20</f>
        <v>13.166666666666668</v>
      </c>
      <c r="I72" s="73">
        <f>'[2]入力用(福山）'!R20</f>
        <v>14.111111111111109</v>
      </c>
      <c r="J72" s="73">
        <f>'[2]入力用(福山）'!S20</f>
        <v>7.7761904761904761</v>
      </c>
      <c r="K72" s="74">
        <f>'[2]入力用(福山）'!T20</f>
        <v>5.6</v>
      </c>
      <c r="L72" s="60"/>
      <c r="M72" s="60"/>
      <c r="N72" s="61"/>
      <c r="O72" s="60"/>
    </row>
    <row r="73" spans="2:22" x14ac:dyDescent="0.15">
      <c r="B73" s="98"/>
      <c r="C73" s="43">
        <v>6</v>
      </c>
      <c r="D73" s="75">
        <f>'[1]入力用(安芸津）'!N21</f>
        <v>150.5</v>
      </c>
      <c r="E73" s="76">
        <f>'[1]入力用(安芸津）'!U21</f>
        <v>148.93650793650795</v>
      </c>
      <c r="F73" s="76">
        <f>'[1]入力用(安芸津）'!V21</f>
        <v>41.637414965986395</v>
      </c>
      <c r="G73" s="77">
        <f>'[1]入力用(安芸津）'!W21</f>
        <v>2.4523809523809521</v>
      </c>
      <c r="H73" s="80">
        <f>'[2]入力用(福山）'!L21</f>
        <v>38</v>
      </c>
      <c r="I73" s="76">
        <f>'[2]入力用(福山）'!R21</f>
        <v>22.444444444444443</v>
      </c>
      <c r="J73" s="76">
        <f>'[2]入力用(福山）'!S21</f>
        <v>12.187528344671204</v>
      </c>
      <c r="K73" s="77"/>
      <c r="L73" s="60"/>
      <c r="M73" s="60"/>
      <c r="N73" s="61"/>
      <c r="O73" s="60"/>
    </row>
    <row r="74" spans="2:22" x14ac:dyDescent="0.15">
      <c r="B74" s="96" t="s">
        <v>50</v>
      </c>
      <c r="C74" s="42">
        <v>1</v>
      </c>
      <c r="D74" s="87">
        <f>'[1]入力用(安芸津）'!N22</f>
        <v>265.8</v>
      </c>
      <c r="E74" s="71">
        <f>'[1]入力用(安芸津）'!U22</f>
        <v>190.9623015873016</v>
      </c>
      <c r="F74" s="73">
        <f>'[1]入力用(安芸津）'!V22</f>
        <v>57.32426303854875</v>
      </c>
      <c r="G74" s="74">
        <f>'[1]入力用(安芸津）'!W22</f>
        <v>1.9999999999999998</v>
      </c>
      <c r="H74" s="79">
        <f>'[2]入力用(福山）'!L22</f>
        <v>14</v>
      </c>
      <c r="I74" s="73">
        <f>'[2]入力用(福山）'!R22</f>
        <v>67.444444444444443</v>
      </c>
      <c r="J74" s="73">
        <f>'[2]入力用(福山）'!S22</f>
        <v>18.607709750566894</v>
      </c>
      <c r="K74" s="72">
        <f>'[2]入力用(福山）'!T22</f>
        <v>5</v>
      </c>
      <c r="L74" s="60"/>
      <c r="M74" s="60"/>
      <c r="N74" s="61"/>
      <c r="O74" s="60"/>
    </row>
    <row r="75" spans="2:22" x14ac:dyDescent="0.15">
      <c r="B75" s="97"/>
      <c r="C75" s="42">
        <v>2</v>
      </c>
      <c r="D75" s="70">
        <f>'[1]入力用(安芸津）'!N23</f>
        <v>626.35</v>
      </c>
      <c r="E75" s="73">
        <f>'[1]入力用(安芸津）'!U23</f>
        <v>147.46428571428572</v>
      </c>
      <c r="F75" s="73">
        <f>'[1]入力用(安芸津）'!V23</f>
        <v>39.614512471655338</v>
      </c>
      <c r="G75" s="74">
        <f>'[1]入力用(安芸津）'!W23</f>
        <v>0.71428571428571419</v>
      </c>
      <c r="H75" s="79">
        <f>'[2]入力用(福山）'!L23</f>
        <v>218</v>
      </c>
      <c r="I75" s="73">
        <f>'[2]入力用(福山）'!R23</f>
        <v>51.333333333333336</v>
      </c>
      <c r="J75" s="73">
        <f>'[2]入力用(福山）'!S23</f>
        <v>14.285714285714286</v>
      </c>
      <c r="K75" s="74">
        <f>'[2]入力用(福山）'!T23</f>
        <v>1</v>
      </c>
      <c r="L75" s="60"/>
      <c r="M75" s="60"/>
      <c r="N75" s="61"/>
      <c r="O75" s="60"/>
    </row>
    <row r="76" spans="2:22" x14ac:dyDescent="0.15">
      <c r="B76" s="97"/>
      <c r="C76" s="42">
        <v>3</v>
      </c>
      <c r="D76" s="70">
        <f>'[1]入力用(安芸津）'!N24</f>
        <v>223.75</v>
      </c>
      <c r="E76" s="73">
        <f>'[1]入力用(安芸津）'!U24</f>
        <v>146.45833333333334</v>
      </c>
      <c r="F76" s="73">
        <f>'[1]入力用(安芸津）'!V24</f>
        <v>21.370748299319725</v>
      </c>
      <c r="G76" s="74">
        <f>'[1]入力用(安芸津）'!W24</f>
        <v>1.25</v>
      </c>
      <c r="H76" s="79">
        <f>'[2]入力用(福山）'!L24</f>
        <v>106.66666666666666</v>
      </c>
      <c r="I76" s="73">
        <f>'[2]入力用(福山）'!R24</f>
        <v>22.333333333333332</v>
      </c>
      <c r="J76" s="73">
        <f>'[2]入力用(福山）'!S24</f>
        <v>6.9523809523809517</v>
      </c>
      <c r="K76" s="74">
        <f>'[2]入力用(福山）'!T24</f>
        <v>0</v>
      </c>
      <c r="L76" s="60"/>
      <c r="M76" s="60"/>
      <c r="N76" s="61"/>
      <c r="O76" s="60"/>
    </row>
    <row r="77" spans="2:22" x14ac:dyDescent="0.15">
      <c r="B77" s="97"/>
      <c r="C77" s="42">
        <v>4</v>
      </c>
      <c r="D77" s="70">
        <f>'[1]入力用(安芸津）'!N25</f>
        <v>725.99999999999989</v>
      </c>
      <c r="E77" s="73">
        <f>'[1]入力用(安芸津）'!U25</f>
        <v>118.54365079365078</v>
      </c>
      <c r="F77" s="73">
        <f>'[1]入力用(安芸津）'!V25</f>
        <v>16.05017006802721</v>
      </c>
      <c r="G77" s="74">
        <f>'[1]入力用(安芸津）'!W25</f>
        <v>1.4166666666666665</v>
      </c>
      <c r="H77" s="79">
        <f>'[2]入力用(福山）'!L25</f>
        <v>202.33333333333331</v>
      </c>
      <c r="I77" s="73">
        <f>'[2]入力用(福山）'!R25</f>
        <v>15</v>
      </c>
      <c r="J77" s="73">
        <f>'[2]入力用(福山）'!S25</f>
        <v>4.9047619047619051</v>
      </c>
      <c r="K77" s="74">
        <f>'[2]入力用(福山）'!T25</f>
        <v>0</v>
      </c>
      <c r="L77" s="60"/>
      <c r="M77" s="60"/>
      <c r="N77" s="61"/>
      <c r="O77" s="60"/>
    </row>
    <row r="78" spans="2:22" x14ac:dyDescent="0.15">
      <c r="B78" s="97"/>
      <c r="C78" s="42">
        <v>5</v>
      </c>
      <c r="D78" s="70">
        <f>'[1]入力用(安芸津）'!N26</f>
        <v>886.78571428571422</v>
      </c>
      <c r="E78" s="73">
        <f>'[1]入力用(安芸津）'!U26</f>
        <v>128.93650793650795</v>
      </c>
      <c r="F78" s="73">
        <f>'[1]入力用(安芸津）'!V26</f>
        <v>10.14030612244898</v>
      </c>
      <c r="G78" s="74">
        <f>'[1]入力用(安芸津）'!W26</f>
        <v>1.3333333333333333</v>
      </c>
      <c r="H78" s="79">
        <f>'[2]入力用(福山）'!L26</f>
        <v>297.5</v>
      </c>
      <c r="I78" s="73">
        <f>'[2]入力用(福山）'!R26</f>
        <v>6.5</v>
      </c>
      <c r="J78" s="73">
        <f>'[2]入力用(福山）'!S26</f>
        <v>1.5238095238095237</v>
      </c>
      <c r="K78" s="74">
        <f>'[2]入力用(福山）'!T26</f>
        <v>0</v>
      </c>
      <c r="L78" s="60"/>
      <c r="M78" s="60"/>
      <c r="N78" s="61"/>
      <c r="O78" s="60"/>
    </row>
    <row r="79" spans="2:22" x14ac:dyDescent="0.15">
      <c r="B79" s="98"/>
      <c r="C79" s="43">
        <v>6</v>
      </c>
      <c r="D79" s="75">
        <f>'[1]入力用(安芸津）'!N27</f>
        <v>734.33928571428567</v>
      </c>
      <c r="E79" s="76">
        <f>'[1]入力用(安芸津）'!U27</f>
        <v>202.5873015873016</v>
      </c>
      <c r="F79" s="76">
        <f>'[1]入力用(安芸津）'!V27</f>
        <v>10.884353741496598</v>
      </c>
      <c r="G79" s="77">
        <f>'[1]入力用(安芸津）'!W27</f>
        <v>0</v>
      </c>
      <c r="H79" s="80">
        <f>'[2]入力用(福山）'!L27</f>
        <v>337.5</v>
      </c>
      <c r="I79" s="76">
        <f>'[2]入力用(福山）'!R27</f>
        <v>9.0444444444444443</v>
      </c>
      <c r="J79" s="76">
        <f>'[2]入力用(福山）'!S27</f>
        <v>0.47619047619047616</v>
      </c>
      <c r="K79" s="77">
        <f>'[2]入力用(福山）'!T27</f>
        <v>0</v>
      </c>
      <c r="L79" s="60"/>
      <c r="M79" s="60"/>
      <c r="N79" s="61"/>
      <c r="O79" s="60"/>
      <c r="V79" s="62"/>
    </row>
    <row r="80" spans="2:22" x14ac:dyDescent="0.15">
      <c r="B80" s="96" t="s">
        <v>51</v>
      </c>
      <c r="C80" s="42">
        <v>1</v>
      </c>
      <c r="D80" s="70">
        <f>'[1]入力用(安芸津）'!N28</f>
        <v>543.125</v>
      </c>
      <c r="E80" s="73">
        <f>'[1]入力用(安芸津）'!U28</f>
        <v>128.61507936507937</v>
      </c>
      <c r="F80" s="73">
        <f>'[1]入力用(安芸津）'!V28</f>
        <v>12.148809523809522</v>
      </c>
      <c r="G80" s="74">
        <f>'[1]入力用(安芸津）'!W28</f>
        <v>0</v>
      </c>
      <c r="H80" s="79">
        <f>'[2]入力用(福山）'!L28</f>
        <v>675</v>
      </c>
      <c r="I80" s="73">
        <f>'[2]入力用(福山）'!R28</f>
        <v>15.866666666666667</v>
      </c>
      <c r="J80" s="73">
        <f>'[2]入力用(福山）'!S28</f>
        <v>0.47619047619047616</v>
      </c>
      <c r="K80" s="72">
        <f>'[2]入力用(福山）'!T28</f>
        <v>0</v>
      </c>
      <c r="L80" s="60"/>
      <c r="M80" s="60"/>
      <c r="N80" s="61"/>
      <c r="O80" s="60"/>
    </row>
    <row r="81" spans="1:15" x14ac:dyDescent="0.15">
      <c r="B81" s="97"/>
      <c r="C81" s="42">
        <v>2</v>
      </c>
      <c r="D81" s="70">
        <f>'[1]入力用(安芸津）'!N29</f>
        <v>418.25</v>
      </c>
      <c r="E81" s="73">
        <f>'[1]入力用(安芸津）'!U29</f>
        <v>103.8047619047619</v>
      </c>
      <c r="F81" s="73">
        <f>'[1]入力用(安芸津）'!V29</f>
        <v>15.169557823129253</v>
      </c>
      <c r="G81" s="74">
        <f>'[1]入力用(安芸津）'!W29</f>
        <v>0.5714285714285714</v>
      </c>
      <c r="H81" s="79">
        <f>'[2]入力用(福山）'!L29</f>
        <v>324.59999999999997</v>
      </c>
      <c r="I81" s="73">
        <f>'[2]入力用(福山）'!R29</f>
        <v>6.2</v>
      </c>
      <c r="J81" s="73">
        <f>'[2]入力用(福山）'!S29</f>
        <v>1</v>
      </c>
      <c r="K81" s="74">
        <f>'[2]入力用(福山）'!T29</f>
        <v>0</v>
      </c>
      <c r="L81" s="60"/>
      <c r="M81" s="60"/>
      <c r="N81" s="61"/>
      <c r="O81" s="60"/>
    </row>
    <row r="82" spans="1:15" x14ac:dyDescent="0.15">
      <c r="B82" s="97"/>
      <c r="C82" s="42">
        <v>3</v>
      </c>
      <c r="D82" s="70">
        <f>'[1]入力用(安芸津）'!N30</f>
        <v>377.83333333333331</v>
      </c>
      <c r="E82" s="73">
        <f>'[1]入力用(安芸津）'!U30</f>
        <v>61.723015873015868</v>
      </c>
      <c r="F82" s="73">
        <f>'[1]入力用(安芸津）'!V30</f>
        <v>6.7273809523809529</v>
      </c>
      <c r="G82" s="74">
        <f>'[1]入力用(安芸津）'!W30</f>
        <v>1.4285714285714284</v>
      </c>
      <c r="H82" s="79">
        <f>'[2]入力用(福山）'!L30</f>
        <v>293.39999999999998</v>
      </c>
      <c r="I82" s="73">
        <f>'[2]入力用(福山）'!R30</f>
        <v>3.3333333333333335</v>
      </c>
      <c r="J82" s="73">
        <f>'[2]入力用(福山）'!S30</f>
        <v>0.59523809523809512</v>
      </c>
      <c r="K82" s="74">
        <f>'[2]入力用(福山）'!T30</f>
        <v>0</v>
      </c>
      <c r="L82" s="60"/>
      <c r="M82" s="60"/>
      <c r="N82" s="61"/>
      <c r="O82" s="60"/>
    </row>
    <row r="83" spans="1:15" x14ac:dyDescent="0.15">
      <c r="B83" s="97"/>
      <c r="C83" s="42">
        <v>4</v>
      </c>
      <c r="D83" s="70">
        <f>'[1]入力用(安芸津）'!N31</f>
        <v>549.16666666666663</v>
      </c>
      <c r="E83" s="73">
        <f>'[1]入力用(安芸津）'!U31</f>
        <v>38.936507936507944</v>
      </c>
      <c r="F83" s="73">
        <f>'[1]入力用(安芸津）'!V31</f>
        <v>5.7066326530612255</v>
      </c>
      <c r="G83" s="74">
        <f>'[1]入力用(安芸津）'!W31</f>
        <v>0</v>
      </c>
      <c r="H83" s="79">
        <f>'[2]入力用(福山）'!L31</f>
        <v>130</v>
      </c>
      <c r="I83" s="73">
        <f>'[2]入力用(福山）'!R31</f>
        <v>4.8095238095238093</v>
      </c>
      <c r="J83" s="73"/>
      <c r="K83" s="74">
        <f>'[2]入力用(福山）'!T31</f>
        <v>0</v>
      </c>
      <c r="L83" s="60"/>
      <c r="M83" s="60"/>
      <c r="N83" s="61"/>
      <c r="O83" s="60"/>
    </row>
    <row r="84" spans="1:15" x14ac:dyDescent="0.15">
      <c r="B84" s="97"/>
      <c r="C84" s="42">
        <v>5</v>
      </c>
      <c r="D84" s="70">
        <f>'[1]入力用(安芸津）'!N32</f>
        <v>255</v>
      </c>
      <c r="E84" s="73">
        <f>'[1]入力用(安芸津）'!U32</f>
        <v>35.234126984126981</v>
      </c>
      <c r="F84" s="73">
        <f>'[1]入力用(安芸津）'!V32</f>
        <v>7.6523809523809527</v>
      </c>
      <c r="G84" s="74">
        <f>'[1]入力用(安芸津）'!W32</f>
        <v>0</v>
      </c>
      <c r="H84" s="79">
        <f>'[2]入力用(福山）'!L32</f>
        <v>28.666666666666671</v>
      </c>
      <c r="I84" s="73">
        <f>'[2]入力用(福山）'!R32</f>
        <v>2.8571428571428572</v>
      </c>
      <c r="J84" s="73">
        <f>'[2]入力用(福山）'!S32</f>
        <v>0.17142857142857143</v>
      </c>
      <c r="K84" s="74">
        <f>'[2]入力用(福山）'!T32</f>
        <v>0</v>
      </c>
      <c r="L84" s="60"/>
      <c r="M84" s="60"/>
      <c r="N84" s="61"/>
      <c r="O84" s="60"/>
    </row>
    <row r="85" spans="1:15" x14ac:dyDescent="0.15">
      <c r="B85" s="98"/>
      <c r="C85" s="43">
        <v>6</v>
      </c>
      <c r="D85" s="75">
        <f>'[1]入力用(安芸津）'!N33</f>
        <v>128.85714285714286</v>
      </c>
      <c r="E85" s="76">
        <f>'[1]入力用(安芸津）'!U33</f>
        <v>27.289682539682545</v>
      </c>
      <c r="F85" s="76">
        <f>'[1]入力用(安芸津）'!V33</f>
        <v>8.4725056689342413</v>
      </c>
      <c r="G85" s="77">
        <f>'[1]入力用(安芸津）'!W33</f>
        <v>0.8571428571428571</v>
      </c>
      <c r="H85" s="80">
        <f>'[2]入力用(福山）'!L33</f>
        <v>3.4999999999999996</v>
      </c>
      <c r="I85" s="76">
        <f>'[2]入力用(福山）'!R33</f>
        <v>0.3888888888888889</v>
      </c>
      <c r="J85" s="76">
        <f>'[2]入力用(福山）'!S33</f>
        <v>0</v>
      </c>
      <c r="K85" s="77">
        <f>'[2]入力用(福山）'!T33</f>
        <v>0</v>
      </c>
      <c r="L85" s="60"/>
      <c r="M85" s="60"/>
      <c r="N85" s="61"/>
      <c r="O85" s="60"/>
    </row>
    <row r="86" spans="1:15" x14ac:dyDescent="0.15">
      <c r="B86" s="96" t="s">
        <v>52</v>
      </c>
      <c r="C86" s="42">
        <v>1</v>
      </c>
      <c r="D86" s="70">
        <f>'[1]入力用(安芸津）'!N34</f>
        <v>46.961038961038959</v>
      </c>
      <c r="E86" s="73">
        <f>'[1]入力用(安芸津）'!U34</f>
        <v>23.492063492063494</v>
      </c>
      <c r="F86" s="73">
        <f>'[1]入力用(安芸津）'!V34</f>
        <v>8.3574263038548757</v>
      </c>
      <c r="G86" s="74">
        <f>'[1]入力用(安芸津）'!W34</f>
        <v>2.1428571428571428</v>
      </c>
      <c r="H86" s="79">
        <f>'[2]入力用(福山）'!L34</f>
        <v>0.83333333333333326</v>
      </c>
      <c r="I86" s="73">
        <f>'[2]入力用(福山）'!R34</f>
        <v>0.61111111111111105</v>
      </c>
      <c r="J86" s="73">
        <f>'[2]入力用(福山）'!S34</f>
        <v>0</v>
      </c>
      <c r="K86" s="72">
        <f>'[2]入力用(福山）'!T34</f>
        <v>0</v>
      </c>
      <c r="L86" s="60"/>
      <c r="M86" s="60"/>
      <c r="N86" s="61"/>
      <c r="O86" s="60"/>
    </row>
    <row r="87" spans="1:15" x14ac:dyDescent="0.15">
      <c r="B87" s="97"/>
      <c r="C87" s="42">
        <v>2</v>
      </c>
      <c r="D87" s="70">
        <f>'[1]入力用(安芸津）'!N35</f>
        <v>26.363636363636363</v>
      </c>
      <c r="E87" s="73">
        <f>'[1]入力用(安芸津）'!U35</f>
        <v>19.476190476190478</v>
      </c>
      <c r="F87" s="73">
        <f>'[1]入力用(安芸津）'!V35</f>
        <v>5.0119047619047619</v>
      </c>
      <c r="G87" s="74">
        <f>'[1]入力用(安芸津）'!W35</f>
        <v>5</v>
      </c>
      <c r="H87" s="79">
        <f>'[2]入力用(福山）'!L35</f>
        <v>0.83333333333333326</v>
      </c>
      <c r="I87" s="73">
        <f>'[2]入力用(福山）'!R35</f>
        <v>1.4444444444444444</v>
      </c>
      <c r="J87" s="73">
        <f>'[2]入力用(福山）'!S35</f>
        <v>0.2857142857142857</v>
      </c>
      <c r="K87" s="74">
        <f>'[2]入力用(福山）'!T35</f>
        <v>0</v>
      </c>
      <c r="L87" s="60"/>
      <c r="M87" s="60"/>
      <c r="N87" s="61"/>
      <c r="O87" s="60"/>
    </row>
    <row r="88" spans="1:15" x14ac:dyDescent="0.15">
      <c r="B88" s="97"/>
      <c r="C88" s="42">
        <v>3</v>
      </c>
      <c r="D88" s="70">
        <f>'[1]入力用(安芸津）'!N36</f>
        <v>27.418181818181818</v>
      </c>
      <c r="E88" s="73">
        <f>'[1]入力用(安芸津）'!U36</f>
        <v>11.333333333333334</v>
      </c>
      <c r="F88" s="73">
        <f>'[1]入力用(安芸津）'!V36</f>
        <v>4.7023809523809534</v>
      </c>
      <c r="G88" s="74">
        <f>'[1]入力用(安芸津）'!W36</f>
        <v>2.5</v>
      </c>
      <c r="H88" s="79">
        <f>'[2]入力用(福山）'!L36</f>
        <v>0.16666666666666666</v>
      </c>
      <c r="I88" s="73">
        <f>'[2]入力用(福山）'!R36</f>
        <v>0.22222222222222221</v>
      </c>
      <c r="J88" s="73">
        <f>'[2]入力用(福山）'!S36</f>
        <v>0.5714285714285714</v>
      </c>
      <c r="K88" s="74">
        <f>'[2]入力用(福山）'!T36</f>
        <v>4</v>
      </c>
      <c r="L88" s="60"/>
      <c r="M88" s="60"/>
      <c r="N88" s="61"/>
      <c r="O88" s="60"/>
    </row>
    <row r="89" spans="1:15" x14ac:dyDescent="0.15">
      <c r="B89" s="97"/>
      <c r="C89" s="42">
        <v>4</v>
      </c>
      <c r="D89" s="70">
        <f>'[1]入力用(安芸津）'!N37</f>
        <v>19.685714285714283</v>
      </c>
      <c r="E89" s="73">
        <f>'[1]入力用(安芸津）'!U37</f>
        <v>6.6825396825396828</v>
      </c>
      <c r="F89" s="73">
        <f>'[1]入力用(安芸津）'!V37</f>
        <v>6.6992630385487528</v>
      </c>
      <c r="G89" s="74">
        <f>'[1]入力用(安芸津）'!W37</f>
        <v>2.6428571428571428</v>
      </c>
      <c r="H89" s="79">
        <f>'[2]入力用(福山）'!L37</f>
        <v>0</v>
      </c>
      <c r="I89" s="73">
        <f>'[2]入力用(福山）'!R37</f>
        <v>0.33333333333333331</v>
      </c>
      <c r="J89" s="73">
        <f>'[2]入力用(福山）'!S37</f>
        <v>0</v>
      </c>
      <c r="K89" s="74">
        <f>'[2]入力用(福山）'!T37</f>
        <v>0</v>
      </c>
      <c r="L89" s="60"/>
      <c r="M89" s="60"/>
      <c r="N89" s="61"/>
      <c r="O89" s="60"/>
    </row>
    <row r="90" spans="1:15" x14ac:dyDescent="0.15">
      <c r="B90" s="97"/>
      <c r="C90" s="42">
        <v>5</v>
      </c>
      <c r="D90" s="70">
        <f>'[1]入力用(安芸津）'!N38</f>
        <v>5.7142857142857135</v>
      </c>
      <c r="E90" s="73">
        <f>'[1]入力用(安芸津）'!U38</f>
        <v>3.8888888888888888</v>
      </c>
      <c r="F90" s="73">
        <f>'[1]入力用(安芸津）'!V38</f>
        <v>4.92063492063492</v>
      </c>
      <c r="G90" s="74">
        <f>'[1]入力用(安芸津）'!W38</f>
        <v>5.7142857142857135</v>
      </c>
      <c r="H90" s="79">
        <f>'[2]入力用(福山）'!L38</f>
        <v>0</v>
      </c>
      <c r="I90" s="73">
        <f>'[2]入力用(福山）'!R38</f>
        <v>0</v>
      </c>
      <c r="J90" s="73">
        <f>'[2]入力用(福山）'!S38</f>
        <v>0</v>
      </c>
      <c r="K90" s="74">
        <f>'[2]入力用(福山）'!T38</f>
        <v>0</v>
      </c>
      <c r="L90" s="60"/>
      <c r="M90" s="60"/>
      <c r="N90" s="61"/>
      <c r="O90" s="60"/>
    </row>
    <row r="91" spans="1:15" x14ac:dyDescent="0.15">
      <c r="B91" s="98"/>
      <c r="C91" s="43">
        <v>6</v>
      </c>
      <c r="D91" s="70">
        <f>'[1]入力用(安芸津）'!N39</f>
        <v>6.1111111111111116</v>
      </c>
      <c r="E91" s="76">
        <f>'[1]入力用(安芸津）'!U39</f>
        <v>4.5317460317460307</v>
      </c>
      <c r="F91" s="76">
        <f>'[1]入力用(安芸津）'!V39</f>
        <v>5.8742063492063492</v>
      </c>
      <c r="G91" s="77">
        <f>'[1]入力用(安芸津）'!W39</f>
        <v>9.1428571428571423</v>
      </c>
      <c r="H91" s="80">
        <f>'[2]入力用(福山）'!L39</f>
        <v>0</v>
      </c>
      <c r="I91" s="76">
        <f>'[2]入力用(福山）'!R39</f>
        <v>0</v>
      </c>
      <c r="J91" s="76">
        <f>'[2]入力用(福山）'!S39</f>
        <v>0.1142857142857143</v>
      </c>
      <c r="K91" s="77">
        <f>'[2]入力用(福山）'!T39</f>
        <v>0</v>
      </c>
      <c r="L91" s="60"/>
      <c r="M91" s="60"/>
      <c r="N91" s="61"/>
      <c r="O91" s="60"/>
    </row>
    <row r="92" spans="1:15" x14ac:dyDescent="0.15">
      <c r="A92" s="66"/>
      <c r="B92" s="96" t="s">
        <v>53</v>
      </c>
      <c r="C92" s="42">
        <v>1</v>
      </c>
      <c r="D92" s="78">
        <f>'[1]入力用(安芸津）'!N40</f>
        <v>4.8888888888888893</v>
      </c>
      <c r="E92" s="73">
        <f>'[1]入力用(安芸津）'!U40</f>
        <v>2.1904761904761902</v>
      </c>
      <c r="F92" s="73">
        <f>'[1]入力用(安芸津）'!V40</f>
        <v>8.7373451944880518</v>
      </c>
      <c r="G92" s="74">
        <f>'[1]入力用(安芸津）'!W40</f>
        <v>5.875</v>
      </c>
      <c r="H92" s="79">
        <f>'[2]入力用(福山）'!L40</f>
        <v>0</v>
      </c>
      <c r="I92" s="73">
        <f>'[2]入力用(福山）'!R40</f>
        <v>0</v>
      </c>
      <c r="J92" s="71">
        <f>'[2]入力用(福山）'!S40</f>
        <v>0.17142857142857143</v>
      </c>
      <c r="K92" s="72">
        <f>'[2]入力用(福山）'!T40</f>
        <v>1</v>
      </c>
      <c r="L92" s="60"/>
      <c r="M92" s="60"/>
      <c r="N92" s="61"/>
      <c r="O92" s="60"/>
    </row>
    <row r="93" spans="1:15" x14ac:dyDescent="0.15">
      <c r="A93" s="66"/>
      <c r="B93" s="97"/>
      <c r="C93" s="42">
        <v>2</v>
      </c>
      <c r="D93" s="70">
        <f>'[1]入力用(安芸津）'!N41</f>
        <v>0</v>
      </c>
      <c r="E93" s="73">
        <f>'[1]入力用(安芸津）'!U41</f>
        <v>2.0714285714285716</v>
      </c>
      <c r="F93" s="73">
        <f>'[1]入力用(安芸津）'!V41</f>
        <v>6.6789377289377301</v>
      </c>
      <c r="G93" s="74">
        <f>'[1]入力用(安芸津）'!W41</f>
        <v>3.125</v>
      </c>
      <c r="H93" s="79">
        <f>'[2]入力用(福山）'!L41</f>
        <v>0</v>
      </c>
      <c r="I93" s="73">
        <f>'[2]入力用(福山）'!R41</f>
        <v>0</v>
      </c>
      <c r="J93" s="73">
        <f>'[2]入力用(福山）'!S41</f>
        <v>0</v>
      </c>
      <c r="K93" s="74">
        <f>'[2]入力用(福山）'!T41</f>
        <v>0</v>
      </c>
      <c r="L93" s="60"/>
      <c r="M93" s="60"/>
      <c r="N93" s="61"/>
      <c r="O93" s="60"/>
    </row>
    <row r="94" spans="1:15" x14ac:dyDescent="0.15">
      <c r="A94" s="66"/>
      <c r="B94" s="97"/>
      <c r="C94" s="42">
        <v>3</v>
      </c>
      <c r="D94" s="70">
        <f>'[1]入力用(安芸津）'!N42</f>
        <v>2</v>
      </c>
      <c r="E94" s="73">
        <f>'[1]入力用(安芸津）'!U42</f>
        <v>1.357142857142857</v>
      </c>
      <c r="F94" s="73">
        <f>'[1]入力用(安芸津）'!V42</f>
        <v>4.1570294784580497</v>
      </c>
      <c r="G94" s="74">
        <f>'[1]入力用(安芸津）'!W42</f>
        <v>2.1428571428571428</v>
      </c>
      <c r="H94" s="79">
        <f>'[2]入力用(福山）'!L42</f>
        <v>0</v>
      </c>
      <c r="I94" s="73">
        <f>'[2]入力用(福山）'!R42</f>
        <v>0</v>
      </c>
      <c r="J94" s="73">
        <f>'[2]入力用(福山）'!S42</f>
        <v>0</v>
      </c>
      <c r="K94" s="74">
        <f>'[2]入力用(福山）'!T42</f>
        <v>0</v>
      </c>
      <c r="L94" s="60"/>
      <c r="M94" s="60"/>
      <c r="N94" s="61"/>
      <c r="O94" s="60"/>
    </row>
    <row r="95" spans="1:15" x14ac:dyDescent="0.15">
      <c r="A95" s="66"/>
      <c r="B95" s="97"/>
      <c r="C95" s="42">
        <v>4</v>
      </c>
      <c r="D95" s="70">
        <f>'[1]入力用(安芸津）'!N43</f>
        <v>1</v>
      </c>
      <c r="E95" s="73">
        <f>'[1]入力用(安芸津）'!U43</f>
        <v>0.38095238095238093</v>
      </c>
      <c r="F95" s="73">
        <f>'[1]入力用(安芸津）'!V43</f>
        <v>1.5524027559741846</v>
      </c>
      <c r="G95" s="74">
        <f>'[1]入力用(安芸津）'!W43</f>
        <v>1.2321428571428572</v>
      </c>
      <c r="H95" s="79">
        <f>'[2]入力用(福山）'!L43</f>
        <v>0</v>
      </c>
      <c r="I95" s="73">
        <f>'[2]入力用(福山）'!R43</f>
        <v>0</v>
      </c>
      <c r="J95" s="73">
        <f>'[2]入力用(福山）'!S43</f>
        <v>0</v>
      </c>
      <c r="K95" s="74">
        <f>'[2]入力用(福山）'!T43</f>
        <v>0</v>
      </c>
      <c r="L95" s="60"/>
      <c r="M95" s="60"/>
      <c r="N95" s="61"/>
      <c r="O95" s="60"/>
    </row>
    <row r="96" spans="1:15" x14ac:dyDescent="0.15">
      <c r="A96" s="66"/>
      <c r="B96" s="97"/>
      <c r="C96" s="42">
        <v>5</v>
      </c>
      <c r="D96" s="70">
        <f>'[1]入力用(安芸津）'!N44</f>
        <v>0</v>
      </c>
      <c r="E96" s="73">
        <f>'[1]入力用(安芸津）'!U44</f>
        <v>0.2857142857142857</v>
      </c>
      <c r="F96" s="73">
        <f>'[1]入力用(安芸津）'!V44</f>
        <v>0.66338522588522586</v>
      </c>
      <c r="G96" s="74">
        <f>'[1]入力用(安芸津）'!W44</f>
        <v>0.625</v>
      </c>
      <c r="H96" s="79">
        <f>'[2]入力用(福山）'!L44</f>
        <v>0</v>
      </c>
      <c r="I96" s="73">
        <f>'[2]入力用(福山）'!R44</f>
        <v>0</v>
      </c>
      <c r="J96" s="73">
        <f>'[2]入力用(福山）'!S44</f>
        <v>0</v>
      </c>
      <c r="K96" s="74">
        <f>'[2]入力用(福山）'!T44</f>
        <v>0</v>
      </c>
      <c r="L96" s="60"/>
      <c r="M96" s="60"/>
      <c r="N96" s="61"/>
      <c r="O96" s="60"/>
    </row>
    <row r="97" spans="1:15" x14ac:dyDescent="0.15">
      <c r="A97" s="67"/>
      <c r="B97" s="98"/>
      <c r="C97" s="43">
        <v>6</v>
      </c>
      <c r="D97" s="75">
        <f>'[1]入力用(安芸津）'!N45</f>
        <v>0</v>
      </c>
      <c r="E97" s="76">
        <f>'[1]入力用(安芸津）'!U45</f>
        <v>0</v>
      </c>
      <c r="F97" s="76">
        <f>'[1]入力用(安芸津）'!V45</f>
        <v>0</v>
      </c>
      <c r="G97" s="77">
        <f>'[1]入力用(安芸津）'!W45</f>
        <v>0</v>
      </c>
      <c r="H97" s="80">
        <f>'[2]入力用(福山）'!L45</f>
        <v>0</v>
      </c>
      <c r="I97" s="76">
        <f>'[2]入力用(福山）'!R45</f>
        <v>0</v>
      </c>
      <c r="J97" s="76">
        <f>'[2]入力用(福山）'!S45</f>
        <v>0.27777777777777773</v>
      </c>
      <c r="K97" s="77">
        <f>'[2]入力用(福山）'!T45</f>
        <v>0</v>
      </c>
      <c r="L97" s="60"/>
      <c r="M97" s="60"/>
      <c r="N97" s="61"/>
      <c r="O97" s="60"/>
    </row>
    <row r="98" spans="1:15" x14ac:dyDescent="0.15">
      <c r="B98" s="12"/>
      <c r="C98" s="12"/>
      <c r="H98" s="12"/>
      <c r="I98" s="12"/>
    </row>
    <row r="99" spans="1:15" x14ac:dyDescent="0.15">
      <c r="D99" s="12"/>
      <c r="E99" s="12"/>
      <c r="F99" s="12"/>
      <c r="G99" s="12"/>
      <c r="H99" s="12"/>
      <c r="I99" s="12"/>
      <c r="J99" s="12"/>
      <c r="K99" s="12"/>
      <c r="M99" s="12"/>
    </row>
    <row r="100" spans="1:15" x14ac:dyDescent="0.15">
      <c r="G100" s="39"/>
      <c r="H100" s="39"/>
    </row>
  </sheetData>
  <mergeCells count="19">
    <mergeCell ref="B62:B67"/>
    <mergeCell ref="B52:C52"/>
    <mergeCell ref="D52:G52"/>
    <mergeCell ref="H52:K52"/>
    <mergeCell ref="L52:O52"/>
    <mergeCell ref="B53:C53"/>
    <mergeCell ref="D53:G53"/>
    <mergeCell ref="H53:K53"/>
    <mergeCell ref="L53:O53"/>
    <mergeCell ref="B54:C54"/>
    <mergeCell ref="D54:G54"/>
    <mergeCell ref="H54:K54"/>
    <mergeCell ref="L54:O54"/>
    <mergeCell ref="B56:B61"/>
    <mergeCell ref="B68:B73"/>
    <mergeCell ref="B74:B79"/>
    <mergeCell ref="B80:B85"/>
    <mergeCell ref="B86:B91"/>
    <mergeCell ref="B92:B97"/>
  </mergeCells>
  <phoneticPr fontId="8"/>
  <conditionalFormatting sqref="D56:D97">
    <cfRule type="containsErrors" dxfId="5" priority="6">
      <formula>ISERROR(D56)</formula>
    </cfRule>
  </conditionalFormatting>
  <pageMargins left="0.6692913385826772" right="0.74803149606299213" top="0.98425196850393704" bottom="0.98425196850393704" header="0.51181102362204722" footer="0.51181102362204722"/>
  <pageSetup paperSize="9" fitToHeight="2" orientation="portrait" r:id="rId1"/>
  <headerFooter alignWithMargins="0">
    <oddHeader>&amp;L掲載元（「ひろしま病害虫情報」で検索 ） 
 https://www.pref.hiroshima.lg.jp/site/byogaichu/</oddHeader>
  </headerFooter>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showGridLines="0" tabSelected="1" view="pageBreakPreview" topLeftCell="A34" zoomScaleNormal="75" zoomScaleSheetLayoutView="100" workbookViewId="0">
      <selection activeCell="J81" sqref="J81"/>
    </sheetView>
  </sheetViews>
  <sheetFormatPr defaultColWidth="9" defaultRowHeight="13.5" x14ac:dyDescent="0.15"/>
  <cols>
    <col min="1" max="1" width="3" style="24" customWidth="1"/>
    <col min="2" max="2" width="5.125" style="24" bestFit="1" customWidth="1"/>
    <col min="3" max="3" width="4.875" style="24" bestFit="1" customWidth="1"/>
    <col min="4" max="9" width="8.875" style="24" customWidth="1"/>
    <col min="10" max="12" width="6.875" style="24" customWidth="1"/>
    <col min="13" max="13" width="7.125" style="24" customWidth="1"/>
    <col min="14" max="16384" width="9" style="24"/>
  </cols>
  <sheetData>
    <row r="1" spans="1:15" ht="20.25" customHeight="1" x14ac:dyDescent="0.15">
      <c r="A1" s="24" t="s">
        <v>15</v>
      </c>
    </row>
    <row r="2" spans="1:15" ht="18.75" x14ac:dyDescent="0.2">
      <c r="A2" s="69" t="s">
        <v>74</v>
      </c>
      <c r="E2" s="25"/>
      <c r="F2" s="25"/>
      <c r="G2" s="25"/>
      <c r="H2" s="25"/>
      <c r="I2" s="25"/>
      <c r="J2" s="25"/>
      <c r="K2" s="25"/>
      <c r="L2" s="25"/>
      <c r="M2" s="25"/>
      <c r="N2" s="25"/>
      <c r="O2" s="25"/>
    </row>
    <row r="3" spans="1:15" ht="18.75" x14ac:dyDescent="0.2">
      <c r="A3" s="3" t="s">
        <v>40</v>
      </c>
      <c r="E3" s="25"/>
      <c r="F3" s="25"/>
      <c r="G3" s="25"/>
      <c r="H3" s="25"/>
      <c r="I3" s="25"/>
      <c r="J3" s="25"/>
      <c r="K3" s="25"/>
      <c r="L3" s="25"/>
      <c r="M3" s="25"/>
      <c r="N3" s="25"/>
      <c r="O3" s="25"/>
    </row>
    <row r="4" spans="1:15" ht="14.25" x14ac:dyDescent="0.15">
      <c r="A4" s="4" t="s">
        <v>43</v>
      </c>
      <c r="D4" s="25"/>
      <c r="E4" s="25"/>
      <c r="F4" s="25"/>
      <c r="G4" s="25"/>
      <c r="H4" s="25"/>
      <c r="I4" s="25"/>
      <c r="J4" s="25"/>
      <c r="K4" s="25"/>
      <c r="L4" s="25"/>
      <c r="M4" s="25"/>
    </row>
    <row r="5" spans="1:15" ht="14.25" x14ac:dyDescent="0.15">
      <c r="A5" s="24" t="s">
        <v>0</v>
      </c>
      <c r="B5" s="4"/>
      <c r="C5" s="4"/>
      <c r="D5" s="25"/>
      <c r="E5" s="25"/>
      <c r="F5" s="25"/>
      <c r="G5" s="25"/>
      <c r="H5" s="25"/>
      <c r="I5" s="25"/>
      <c r="J5" s="25"/>
      <c r="K5" s="25"/>
      <c r="L5" s="25"/>
      <c r="M5" s="25"/>
    </row>
    <row r="6" spans="1:15" ht="14.25" x14ac:dyDescent="0.15">
      <c r="D6" s="5"/>
      <c r="E6" s="25"/>
      <c r="F6" s="25"/>
      <c r="G6" s="25"/>
      <c r="H6" s="25"/>
      <c r="I6" s="25"/>
      <c r="J6" s="25"/>
      <c r="K6" s="25"/>
      <c r="L6" s="25"/>
      <c r="M6" s="25"/>
      <c r="N6" s="25"/>
      <c r="O6" s="25"/>
    </row>
    <row r="7" spans="1:15" ht="14.25" x14ac:dyDescent="0.15">
      <c r="D7" s="5"/>
      <c r="E7" s="25"/>
      <c r="F7" s="25"/>
      <c r="G7" s="25"/>
      <c r="H7" s="25"/>
      <c r="I7" s="25"/>
      <c r="J7" s="25"/>
      <c r="K7" s="25"/>
      <c r="L7" s="25"/>
      <c r="M7" s="25"/>
      <c r="N7" s="25"/>
      <c r="O7" s="25"/>
    </row>
    <row r="8" spans="1:15" ht="14.25" x14ac:dyDescent="0.15">
      <c r="D8" s="5"/>
      <c r="E8" s="25"/>
      <c r="F8" s="25"/>
      <c r="G8" s="25"/>
      <c r="H8" s="25"/>
      <c r="I8" s="25"/>
      <c r="J8" s="25"/>
      <c r="K8" s="25"/>
      <c r="L8" s="25"/>
      <c r="M8" s="25"/>
      <c r="N8" s="25"/>
      <c r="O8" s="25"/>
    </row>
    <row r="9" spans="1:15" ht="14.25" x14ac:dyDescent="0.15">
      <c r="D9" s="5"/>
      <c r="E9" s="25"/>
      <c r="F9" s="25"/>
      <c r="G9" s="25"/>
      <c r="H9" s="25"/>
      <c r="I9" s="25"/>
      <c r="J9" s="25"/>
      <c r="K9" s="25"/>
      <c r="L9" s="25"/>
      <c r="M9" s="25"/>
      <c r="N9" s="25"/>
      <c r="O9" s="25"/>
    </row>
    <row r="10" spans="1:15" ht="14.25" x14ac:dyDescent="0.15">
      <c r="D10" s="5"/>
      <c r="E10" s="25"/>
      <c r="F10" s="25"/>
      <c r="G10" s="25"/>
      <c r="H10" s="25"/>
      <c r="I10" s="25"/>
      <c r="J10" s="25"/>
      <c r="K10" s="25"/>
      <c r="L10" s="25"/>
      <c r="M10" s="25"/>
      <c r="N10" s="25"/>
      <c r="O10" s="25"/>
    </row>
    <row r="11" spans="1:15" ht="14.25" x14ac:dyDescent="0.15">
      <c r="D11" s="5"/>
      <c r="E11" s="25"/>
      <c r="F11" s="25"/>
      <c r="G11" s="25"/>
      <c r="H11" s="25"/>
      <c r="I11" s="25"/>
      <c r="J11" s="25"/>
      <c r="K11" s="25"/>
      <c r="L11" s="25"/>
      <c r="M11" s="25"/>
      <c r="N11" s="25"/>
      <c r="O11" s="25"/>
    </row>
    <row r="12" spans="1:15" ht="14.25" x14ac:dyDescent="0.15">
      <c r="D12" s="5"/>
      <c r="E12" s="25"/>
      <c r="F12" s="25"/>
      <c r="G12" s="25"/>
      <c r="H12" s="25"/>
      <c r="I12" s="25"/>
      <c r="J12" s="25"/>
      <c r="K12" s="25"/>
      <c r="L12" s="25"/>
      <c r="M12" s="25"/>
      <c r="N12" s="25"/>
      <c r="O12" s="25"/>
    </row>
    <row r="13" spans="1:15" ht="14.25" x14ac:dyDescent="0.15">
      <c r="D13" s="5"/>
      <c r="E13" s="25"/>
      <c r="F13" s="25"/>
      <c r="G13" s="25"/>
      <c r="H13" s="25"/>
      <c r="I13" s="25"/>
      <c r="J13" s="25"/>
      <c r="K13" s="25"/>
      <c r="L13" s="25"/>
      <c r="M13" s="25"/>
      <c r="N13" s="25"/>
      <c r="O13" s="25"/>
    </row>
    <row r="14" spans="1:15" ht="14.25" x14ac:dyDescent="0.15">
      <c r="D14" s="5"/>
      <c r="E14" s="25"/>
      <c r="F14" s="25"/>
      <c r="G14" s="25"/>
      <c r="H14" s="25"/>
      <c r="I14" s="25"/>
      <c r="J14" s="25"/>
      <c r="K14" s="25"/>
      <c r="L14" s="25"/>
      <c r="M14" s="25"/>
      <c r="N14" s="25"/>
      <c r="O14" s="25"/>
    </row>
    <row r="15" spans="1:15" ht="14.25" x14ac:dyDescent="0.15">
      <c r="D15" s="5"/>
      <c r="E15" s="25"/>
      <c r="F15" s="25"/>
      <c r="G15" s="25"/>
      <c r="H15" s="25"/>
      <c r="I15" s="25"/>
      <c r="J15" s="25"/>
      <c r="K15" s="25"/>
      <c r="L15" s="25"/>
      <c r="M15" s="25"/>
      <c r="N15" s="25"/>
      <c r="O15" s="25"/>
    </row>
    <row r="16" spans="1:15" ht="14.25" x14ac:dyDescent="0.15">
      <c r="D16" s="5"/>
      <c r="E16" s="25"/>
      <c r="F16" s="25"/>
      <c r="G16" s="25"/>
      <c r="H16" s="25"/>
      <c r="I16" s="25"/>
      <c r="J16" s="25"/>
      <c r="L16" s="25"/>
      <c r="M16" s="25"/>
      <c r="N16" s="25"/>
      <c r="O16" s="25"/>
    </row>
    <row r="17" spans="4:15" ht="14.25" x14ac:dyDescent="0.15">
      <c r="D17" s="5"/>
      <c r="E17" s="25"/>
      <c r="F17" s="25"/>
      <c r="G17" s="25"/>
      <c r="H17" s="25"/>
      <c r="I17" s="25"/>
      <c r="J17" s="25"/>
      <c r="K17" s="25"/>
      <c r="L17" s="25"/>
      <c r="M17" s="25"/>
      <c r="N17" s="25"/>
      <c r="O17" s="25"/>
    </row>
    <row r="18" spans="4:15" ht="14.25" x14ac:dyDescent="0.15">
      <c r="D18" s="5"/>
      <c r="E18" s="25"/>
      <c r="F18" s="25"/>
      <c r="G18" s="25"/>
      <c r="H18" s="25"/>
      <c r="I18" s="25"/>
      <c r="J18" s="25"/>
      <c r="K18" s="25"/>
      <c r="L18" s="25"/>
      <c r="M18" s="25"/>
      <c r="N18" s="25"/>
      <c r="O18" s="25"/>
    </row>
    <row r="19" spans="4:15" ht="14.25" x14ac:dyDescent="0.15">
      <c r="D19" s="5"/>
      <c r="E19" s="25"/>
      <c r="F19" s="25"/>
      <c r="G19" s="25"/>
      <c r="H19" s="25"/>
      <c r="I19" s="25"/>
      <c r="J19" s="25"/>
      <c r="K19" s="25"/>
      <c r="L19" s="25"/>
      <c r="M19" s="25"/>
      <c r="N19" s="25"/>
      <c r="O19" s="25"/>
    </row>
    <row r="20" spans="4:15" ht="14.25" x14ac:dyDescent="0.15">
      <c r="D20" s="5"/>
      <c r="E20" s="25"/>
      <c r="F20" s="25"/>
      <c r="G20" s="25"/>
      <c r="H20" s="25"/>
      <c r="I20" s="25"/>
      <c r="J20" s="25"/>
      <c r="K20" s="25"/>
      <c r="L20" s="25"/>
      <c r="M20" s="25"/>
      <c r="N20" s="25"/>
      <c r="O20" s="25"/>
    </row>
    <row r="21" spans="4:15" ht="14.25" x14ac:dyDescent="0.15">
      <c r="D21" s="5"/>
      <c r="E21" s="25"/>
      <c r="F21" s="25"/>
      <c r="G21" s="25"/>
      <c r="H21" s="25"/>
      <c r="I21" s="25"/>
      <c r="J21" s="25"/>
      <c r="K21" s="25"/>
      <c r="L21" s="25"/>
      <c r="M21" s="25"/>
      <c r="N21" s="25"/>
      <c r="O21" s="25"/>
    </row>
    <row r="22" spans="4:15" ht="14.25" x14ac:dyDescent="0.15">
      <c r="D22" s="5"/>
      <c r="E22" s="25"/>
      <c r="F22" s="25"/>
      <c r="G22" s="25"/>
      <c r="H22" s="25"/>
      <c r="I22" s="25"/>
      <c r="J22" s="25"/>
      <c r="K22" s="25"/>
      <c r="L22" s="25"/>
      <c r="M22" s="25"/>
      <c r="N22" s="25"/>
      <c r="O22" s="25"/>
    </row>
    <row r="23" spans="4:15" ht="14.25" x14ac:dyDescent="0.15">
      <c r="D23" s="5"/>
      <c r="E23" s="25"/>
      <c r="F23" s="25"/>
      <c r="G23" s="25"/>
      <c r="H23" s="25"/>
      <c r="I23" s="25"/>
      <c r="J23" s="25"/>
      <c r="K23" s="25"/>
      <c r="L23" s="25"/>
      <c r="M23" s="25"/>
      <c r="N23" s="25"/>
      <c r="O23" s="25"/>
    </row>
    <row r="24" spans="4:15" ht="14.25" x14ac:dyDescent="0.15">
      <c r="D24" s="5"/>
      <c r="E24" s="25"/>
      <c r="F24" s="25"/>
      <c r="G24" s="25"/>
      <c r="H24" s="25"/>
      <c r="I24" s="25"/>
      <c r="J24" s="25"/>
      <c r="K24" s="25"/>
      <c r="L24" s="25"/>
      <c r="M24" s="25"/>
      <c r="N24" s="25"/>
      <c r="O24" s="25"/>
    </row>
    <row r="25" spans="4:15" ht="14.25" x14ac:dyDescent="0.15">
      <c r="D25" s="5"/>
      <c r="E25" s="25"/>
      <c r="F25" s="25"/>
      <c r="G25" s="25"/>
      <c r="H25" s="25"/>
      <c r="I25" s="25"/>
      <c r="J25" s="25"/>
      <c r="K25" s="25"/>
      <c r="L25" s="25"/>
      <c r="M25" s="25"/>
      <c r="N25" s="25"/>
      <c r="O25" s="25"/>
    </row>
    <row r="26" spans="4:15" ht="14.25" x14ac:dyDescent="0.15">
      <c r="D26" s="5"/>
      <c r="E26" s="25"/>
      <c r="F26" s="25"/>
      <c r="G26" s="25"/>
      <c r="H26" s="25"/>
      <c r="I26" s="25"/>
      <c r="J26" s="25"/>
      <c r="K26" s="25"/>
      <c r="L26" s="25"/>
      <c r="M26" s="25"/>
      <c r="N26" s="25"/>
      <c r="O26" s="25"/>
    </row>
    <row r="27" spans="4:15" ht="14.25" x14ac:dyDescent="0.15">
      <c r="D27" s="5"/>
      <c r="E27" s="25"/>
      <c r="F27" s="25"/>
      <c r="G27" s="25"/>
      <c r="H27" s="25"/>
      <c r="I27" s="25"/>
      <c r="J27" s="25"/>
      <c r="K27" s="25"/>
      <c r="L27" s="25"/>
      <c r="M27" s="25"/>
      <c r="N27" s="25"/>
      <c r="O27" s="25"/>
    </row>
    <row r="28" spans="4:15" ht="14.25" x14ac:dyDescent="0.15">
      <c r="D28" s="5"/>
      <c r="E28" s="25"/>
      <c r="F28" s="25"/>
      <c r="G28" s="25"/>
      <c r="H28" s="25"/>
      <c r="I28" s="25"/>
      <c r="J28" s="25"/>
      <c r="K28" s="25"/>
      <c r="L28" s="25"/>
      <c r="M28" s="25"/>
      <c r="N28" s="25"/>
      <c r="O28" s="25"/>
    </row>
    <row r="29" spans="4:15" ht="14.25" x14ac:dyDescent="0.15">
      <c r="D29" s="5"/>
      <c r="E29" s="25"/>
      <c r="F29" s="25"/>
      <c r="G29" s="25"/>
      <c r="H29" s="25"/>
      <c r="I29" s="25"/>
      <c r="J29" s="25"/>
      <c r="K29" s="25"/>
      <c r="L29" s="25"/>
      <c r="M29" s="25"/>
      <c r="N29" s="25"/>
      <c r="O29" s="25"/>
    </row>
    <row r="30" spans="4:15" ht="14.25" x14ac:dyDescent="0.15">
      <c r="D30" s="5"/>
      <c r="E30" s="25"/>
      <c r="F30" s="25"/>
      <c r="G30" s="25"/>
      <c r="H30" s="25"/>
      <c r="I30" s="25"/>
      <c r="J30" s="25"/>
      <c r="K30" s="25"/>
      <c r="L30" s="25"/>
      <c r="M30" s="25"/>
      <c r="N30" s="25"/>
      <c r="O30" s="25"/>
    </row>
    <row r="31" spans="4:15" ht="14.25" customHeight="1" x14ac:dyDescent="0.2">
      <c r="D31" s="6"/>
      <c r="E31" s="25"/>
      <c r="F31" s="25"/>
      <c r="G31" s="25"/>
      <c r="H31" s="25"/>
      <c r="I31" s="25"/>
      <c r="J31" s="25"/>
      <c r="K31" s="25"/>
      <c r="L31" s="25"/>
      <c r="M31" s="25"/>
      <c r="N31" s="25"/>
      <c r="O31" s="25"/>
    </row>
    <row r="32" spans="4:15" ht="14.25" customHeight="1" x14ac:dyDescent="0.2">
      <c r="D32" s="6"/>
      <c r="E32" s="25"/>
      <c r="F32" s="25"/>
      <c r="G32" s="25"/>
      <c r="H32" s="25"/>
      <c r="I32" s="25"/>
      <c r="J32" s="25"/>
      <c r="K32" s="25"/>
      <c r="L32" s="25"/>
      <c r="M32" s="25"/>
      <c r="N32" s="25"/>
      <c r="O32" s="25"/>
    </row>
    <row r="33" spans="4:15" ht="14.25" customHeight="1" x14ac:dyDescent="0.2">
      <c r="D33" s="6"/>
      <c r="E33" s="25"/>
      <c r="F33" s="25"/>
      <c r="G33" s="25"/>
      <c r="H33" s="25"/>
      <c r="I33" s="25"/>
      <c r="J33" s="25"/>
      <c r="K33" s="25"/>
      <c r="L33" s="25"/>
      <c r="M33" s="25"/>
      <c r="N33" s="25"/>
      <c r="O33" s="25"/>
    </row>
    <row r="34" spans="4:15" ht="14.25" customHeight="1" x14ac:dyDescent="0.2">
      <c r="D34" s="6"/>
      <c r="E34" s="25"/>
      <c r="F34" s="25"/>
      <c r="G34" s="25"/>
      <c r="H34" s="25"/>
      <c r="I34" s="25"/>
      <c r="J34" s="25"/>
      <c r="K34" s="25"/>
      <c r="L34" s="25"/>
      <c r="M34" s="25"/>
      <c r="N34" s="25"/>
      <c r="O34" s="25"/>
    </row>
    <row r="35" spans="4:15" ht="14.25" customHeight="1" x14ac:dyDescent="0.2">
      <c r="D35" s="6"/>
      <c r="E35" s="25"/>
      <c r="F35" s="25"/>
      <c r="G35" s="25"/>
      <c r="H35" s="25"/>
      <c r="I35" s="25"/>
      <c r="J35" s="25"/>
      <c r="K35" s="25"/>
      <c r="L35" s="25"/>
      <c r="M35" s="25"/>
      <c r="N35" s="25"/>
      <c r="O35" s="25"/>
    </row>
    <row r="36" spans="4:15" ht="14.25" customHeight="1" x14ac:dyDescent="0.2">
      <c r="D36" s="6"/>
      <c r="E36" s="25"/>
      <c r="F36" s="25"/>
      <c r="G36" s="25"/>
      <c r="H36" s="25"/>
      <c r="I36" s="25"/>
      <c r="J36" s="25"/>
      <c r="K36" s="25"/>
      <c r="L36" s="25"/>
      <c r="M36" s="25"/>
      <c r="N36" s="25"/>
      <c r="O36" s="25"/>
    </row>
    <row r="37" spans="4:15" ht="14.25" customHeight="1" x14ac:dyDescent="0.2">
      <c r="D37" s="6"/>
      <c r="E37" s="25"/>
      <c r="F37" s="25"/>
      <c r="G37" s="25"/>
      <c r="H37" s="25"/>
      <c r="I37" s="25"/>
      <c r="J37" s="25"/>
      <c r="K37" s="25"/>
      <c r="L37" s="25"/>
      <c r="M37" s="25"/>
      <c r="N37" s="25"/>
      <c r="O37" s="25"/>
    </row>
    <row r="38" spans="4:15" ht="14.25" customHeight="1" x14ac:dyDescent="0.2">
      <c r="D38" s="6"/>
      <c r="E38" s="25"/>
      <c r="F38" s="25"/>
      <c r="G38" s="25"/>
      <c r="H38" s="25"/>
      <c r="I38" s="25"/>
      <c r="J38" s="25"/>
      <c r="K38" s="25"/>
      <c r="L38" s="25"/>
      <c r="M38" s="25"/>
      <c r="N38" s="25"/>
      <c r="O38" s="25"/>
    </row>
    <row r="39" spans="4:15" ht="14.25" customHeight="1" x14ac:dyDescent="0.2">
      <c r="D39" s="6"/>
      <c r="E39" s="25"/>
      <c r="F39" s="25"/>
      <c r="G39" s="25"/>
      <c r="H39" s="25"/>
      <c r="I39" s="25"/>
      <c r="J39" s="25"/>
      <c r="K39" s="25"/>
      <c r="L39" s="25"/>
      <c r="M39" s="25"/>
      <c r="N39" s="25"/>
      <c r="O39" s="25"/>
    </row>
    <row r="40" spans="4:15" ht="14.25" customHeight="1" x14ac:dyDescent="0.2">
      <c r="D40" s="6"/>
      <c r="E40" s="25"/>
      <c r="F40" s="25"/>
      <c r="G40" s="25"/>
      <c r="H40" s="25"/>
      <c r="I40" s="25"/>
      <c r="J40" s="25"/>
      <c r="K40" s="25"/>
      <c r="L40" s="25"/>
      <c r="M40" s="25"/>
      <c r="N40" s="25"/>
      <c r="O40" s="25"/>
    </row>
    <row r="41" spans="4:15" ht="14.25" customHeight="1" x14ac:dyDescent="0.2">
      <c r="D41" s="6"/>
      <c r="E41" s="25"/>
      <c r="F41" s="25"/>
      <c r="G41" s="25"/>
      <c r="H41" s="25"/>
      <c r="I41" s="25"/>
      <c r="J41" s="25"/>
      <c r="K41" s="25"/>
      <c r="L41" s="25"/>
      <c r="M41" s="25"/>
      <c r="N41" s="25"/>
      <c r="O41" s="25"/>
    </row>
    <row r="42" spans="4:15" ht="14.25" customHeight="1" x14ac:dyDescent="0.2">
      <c r="D42" s="6"/>
      <c r="E42" s="25"/>
      <c r="F42" s="25"/>
      <c r="G42" s="25"/>
      <c r="H42" s="25"/>
      <c r="I42" s="25"/>
      <c r="J42" s="25"/>
      <c r="K42" s="25"/>
      <c r="L42" s="25"/>
      <c r="M42" s="25"/>
      <c r="N42" s="25"/>
      <c r="O42" s="25"/>
    </row>
    <row r="43" spans="4:15" ht="14.25" customHeight="1" x14ac:dyDescent="0.2">
      <c r="D43" s="6"/>
      <c r="E43" s="25"/>
      <c r="F43" s="25"/>
      <c r="G43" s="25"/>
      <c r="H43" s="25"/>
      <c r="I43" s="25"/>
      <c r="J43" s="25"/>
      <c r="K43" s="25"/>
      <c r="L43" s="25"/>
      <c r="M43" s="25"/>
      <c r="N43" s="25"/>
      <c r="O43" s="25"/>
    </row>
    <row r="44" spans="4:15" ht="14.25" customHeight="1" x14ac:dyDescent="0.2">
      <c r="D44" s="6"/>
      <c r="E44" s="25"/>
      <c r="F44" s="25"/>
      <c r="G44" s="25"/>
      <c r="H44" s="25"/>
      <c r="I44" s="25"/>
      <c r="J44" s="25"/>
      <c r="K44" s="25"/>
      <c r="L44" s="25"/>
      <c r="M44" s="25"/>
      <c r="N44" s="25"/>
      <c r="O44" s="25"/>
    </row>
    <row r="45" spans="4:15" ht="14.25" customHeight="1" x14ac:dyDescent="0.2">
      <c r="D45" s="6"/>
      <c r="E45" s="25"/>
      <c r="F45" s="25"/>
      <c r="G45" s="25"/>
      <c r="H45" s="25"/>
      <c r="I45" s="25"/>
      <c r="J45" s="25"/>
      <c r="K45" s="25"/>
      <c r="L45" s="25"/>
      <c r="M45" s="25"/>
      <c r="N45" s="25"/>
      <c r="O45" s="25"/>
    </row>
    <row r="46" spans="4:15" ht="14.25" customHeight="1" x14ac:dyDescent="0.2">
      <c r="D46" s="6"/>
      <c r="E46" s="25"/>
      <c r="F46" s="25"/>
      <c r="G46" s="25"/>
      <c r="H46" s="25"/>
      <c r="I46" s="25"/>
      <c r="J46" s="25"/>
      <c r="K46" s="25"/>
      <c r="L46" s="25"/>
      <c r="M46" s="25"/>
      <c r="N46" s="25"/>
      <c r="O46" s="25"/>
    </row>
    <row r="47" spans="4:15" ht="14.25" customHeight="1" x14ac:dyDescent="0.2">
      <c r="D47" s="6"/>
      <c r="E47" s="25"/>
      <c r="F47" s="25"/>
      <c r="G47" s="25"/>
      <c r="H47" s="25"/>
      <c r="I47" s="25"/>
      <c r="J47" s="25"/>
      <c r="K47" s="25"/>
      <c r="L47" s="25"/>
      <c r="M47" s="25"/>
      <c r="N47" s="25"/>
      <c r="O47" s="25"/>
    </row>
    <row r="48" spans="4:15" ht="14.25" customHeight="1" x14ac:dyDescent="0.2">
      <c r="D48" s="6"/>
      <c r="E48" s="25"/>
      <c r="F48" s="25"/>
      <c r="G48" s="25"/>
      <c r="H48" s="25"/>
      <c r="I48" s="25"/>
      <c r="J48" s="25"/>
      <c r="K48" s="25"/>
      <c r="L48" s="25"/>
      <c r="M48" s="25"/>
      <c r="N48" s="25"/>
      <c r="O48" s="25"/>
    </row>
    <row r="49" spans="1:15" ht="14.25" customHeight="1" x14ac:dyDescent="0.2">
      <c r="D49" s="6"/>
      <c r="E49" s="25"/>
      <c r="F49" s="25"/>
      <c r="G49" s="25"/>
      <c r="H49" s="25"/>
      <c r="I49" s="25"/>
      <c r="J49" s="25"/>
      <c r="K49" s="25"/>
      <c r="L49" s="25"/>
      <c r="M49" s="25"/>
      <c r="N49" s="25"/>
      <c r="O49" s="25"/>
    </row>
    <row r="50" spans="1:15" ht="14.25" customHeight="1" x14ac:dyDescent="0.2">
      <c r="D50" s="6"/>
      <c r="E50" s="25"/>
      <c r="F50" s="25"/>
      <c r="G50" s="25"/>
      <c r="H50" s="25"/>
      <c r="I50" s="25"/>
      <c r="J50" s="25"/>
      <c r="K50" s="25"/>
      <c r="L50" s="25"/>
      <c r="M50" s="25"/>
      <c r="N50" s="25"/>
      <c r="O50" s="25"/>
    </row>
    <row r="51" spans="1:15" ht="14.25" x14ac:dyDescent="0.15">
      <c r="A51" s="24" t="s">
        <v>1</v>
      </c>
      <c r="B51" s="7"/>
      <c r="C51" s="7"/>
      <c r="D51" s="27"/>
      <c r="E51" s="27"/>
      <c r="F51" s="27"/>
      <c r="G51" s="27"/>
      <c r="H51" s="27"/>
      <c r="I51" s="27"/>
      <c r="J51" s="27"/>
      <c r="K51" s="27"/>
      <c r="L51" s="27"/>
      <c r="M51" s="27"/>
    </row>
    <row r="52" spans="1:15" x14ac:dyDescent="0.15">
      <c r="B52" s="99" t="s">
        <v>44</v>
      </c>
      <c r="C52" s="100"/>
      <c r="D52" s="101" t="s">
        <v>32</v>
      </c>
      <c r="E52" s="102"/>
      <c r="F52" s="103"/>
      <c r="G52" s="101" t="s">
        <v>32</v>
      </c>
      <c r="H52" s="102"/>
      <c r="I52" s="103"/>
      <c r="J52" s="104"/>
      <c r="K52" s="104"/>
      <c r="L52" s="104"/>
      <c r="M52" s="104"/>
    </row>
    <row r="53" spans="1:15" ht="27.6" customHeight="1" x14ac:dyDescent="0.15">
      <c r="B53" s="99" t="s">
        <v>2</v>
      </c>
      <c r="C53" s="100"/>
      <c r="D53" s="101" t="s">
        <v>62</v>
      </c>
      <c r="E53" s="102"/>
      <c r="F53" s="103"/>
      <c r="G53" s="101" t="s">
        <v>64</v>
      </c>
      <c r="H53" s="102"/>
      <c r="I53" s="103"/>
      <c r="J53" s="104"/>
      <c r="K53" s="104"/>
      <c r="L53" s="104"/>
      <c r="M53" s="104"/>
    </row>
    <row r="54" spans="1:15" x14ac:dyDescent="0.15">
      <c r="B54" s="99" t="s">
        <v>3</v>
      </c>
      <c r="C54" s="100"/>
      <c r="D54" s="105" t="s">
        <v>63</v>
      </c>
      <c r="E54" s="106"/>
      <c r="F54" s="107"/>
      <c r="G54" s="105" t="s">
        <v>65</v>
      </c>
      <c r="H54" s="106"/>
      <c r="I54" s="107"/>
      <c r="J54" s="108"/>
      <c r="K54" s="108"/>
      <c r="L54" s="108"/>
      <c r="M54" s="108"/>
    </row>
    <row r="55" spans="1:15" s="26" customFormat="1" x14ac:dyDescent="0.15">
      <c r="B55" s="41" t="s">
        <v>45</v>
      </c>
      <c r="C55" s="41" t="s">
        <v>46</v>
      </c>
      <c r="D55" s="28" t="s">
        <v>7</v>
      </c>
      <c r="E55" s="29" t="s">
        <v>73</v>
      </c>
      <c r="F55" s="63" t="s">
        <v>35</v>
      </c>
      <c r="G55" s="28" t="s">
        <v>7</v>
      </c>
      <c r="H55" s="29" t="s">
        <v>72</v>
      </c>
      <c r="I55" s="30" t="s">
        <v>35</v>
      </c>
      <c r="J55" s="58"/>
      <c r="K55" s="58"/>
      <c r="L55" s="59"/>
      <c r="M55" s="58"/>
    </row>
    <row r="56" spans="1:15" x14ac:dyDescent="0.15">
      <c r="B56" s="96" t="s">
        <v>48</v>
      </c>
      <c r="C56" s="42">
        <v>1</v>
      </c>
      <c r="D56" s="70">
        <f>'[3]入力用(蒲刈）'!N10</f>
        <v>3.3333333333333335</v>
      </c>
      <c r="E56" s="71">
        <f>'[3]ﾁｬﾊﾞﾈ(蒲刈）'!D13</f>
        <v>0.31111111111111112</v>
      </c>
      <c r="F56" s="72">
        <f>'[3]入力用(蒲刈）'!V10</f>
        <v>0</v>
      </c>
      <c r="G56" s="70">
        <f>'[4]入力用(瀬戸田）'!L10</f>
        <v>3.125</v>
      </c>
      <c r="H56" s="71">
        <f>'[4]ﾁｬﾊﾞﾈ(瀬戸田）'!D13</f>
        <v>0.88289241622574943</v>
      </c>
      <c r="I56" s="72">
        <f>'[4]入力用(瀬戸田）'!T10</f>
        <v>2.8571428571428572</v>
      </c>
      <c r="J56" s="60"/>
      <c r="K56" s="60"/>
      <c r="L56" s="61"/>
      <c r="M56" s="60"/>
    </row>
    <row r="57" spans="1:15" x14ac:dyDescent="0.15">
      <c r="B57" s="97"/>
      <c r="C57" s="42">
        <v>2</v>
      </c>
      <c r="D57" s="70">
        <f>'[3]入力用(蒲刈）'!N11</f>
        <v>3.166666666666667</v>
      </c>
      <c r="E57" s="73">
        <f>'[3]ﾁｬﾊﾞﾈ(蒲刈）'!D14</f>
        <v>3.4825396825396822</v>
      </c>
      <c r="F57" s="74">
        <f>'[3]入力用(蒲刈）'!V11</f>
        <v>20.571428571428569</v>
      </c>
      <c r="G57" s="70">
        <f>'[4]入力用(瀬戸田）'!L11</f>
        <v>6.625</v>
      </c>
      <c r="H57" s="73">
        <f>'[4]ﾁｬﾊﾞﾈ(瀬戸田）'!D14</f>
        <v>1.3772045855379187</v>
      </c>
      <c r="I57" s="74">
        <f>'[4]入力用(瀬戸田）'!T11</f>
        <v>4.1428571428571423</v>
      </c>
      <c r="J57" s="60"/>
      <c r="K57" s="60"/>
      <c r="L57" s="61"/>
      <c r="M57" s="60"/>
    </row>
    <row r="58" spans="1:15" x14ac:dyDescent="0.15">
      <c r="B58" s="97"/>
      <c r="C58" s="42">
        <v>3</v>
      </c>
      <c r="D58" s="70">
        <f>'[3]入力用(蒲刈）'!N12</f>
        <v>2.6428571428571423</v>
      </c>
      <c r="E58" s="73">
        <f>'[3]ﾁｬﾊﾞﾈ(蒲刈）'!D15</f>
        <v>1.0063492063492063</v>
      </c>
      <c r="F58" s="74">
        <f>'[3]入力用(蒲刈）'!V12</f>
        <v>1.4285714285714284</v>
      </c>
      <c r="G58" s="70">
        <f>'[4]入力用(瀬戸田）'!L12</f>
        <v>4.8214285714285712</v>
      </c>
      <c r="H58" s="73">
        <f>'[4]ﾁｬﾊﾞﾈ(瀬戸田）'!D15</f>
        <v>2.3441358024691357</v>
      </c>
      <c r="I58" s="74">
        <f>'[4]入力用(瀬戸田）'!T12</f>
        <v>5</v>
      </c>
      <c r="J58" s="60"/>
      <c r="K58" s="60"/>
      <c r="L58" s="61"/>
      <c r="M58" s="60"/>
    </row>
    <row r="59" spans="1:15" x14ac:dyDescent="0.15">
      <c r="B59" s="97"/>
      <c r="C59" s="42">
        <v>4</v>
      </c>
      <c r="D59" s="70">
        <f>'[3]入力用(蒲刈）'!N13</f>
        <v>2.8571428571428568</v>
      </c>
      <c r="E59" s="73">
        <f>'[3]ﾁｬﾊﾞﾈ(蒲刈）'!D16</f>
        <v>1.0952380952380953</v>
      </c>
      <c r="F59" s="74">
        <f>'[3]入力用(蒲刈）'!V13</f>
        <v>0.71428571428571419</v>
      </c>
      <c r="G59" s="70">
        <f>'[4]入力用(瀬戸田）'!L13</f>
        <v>6.4285714285714288</v>
      </c>
      <c r="H59" s="73">
        <f>'[4]ﾁｬﾊﾞﾈ(瀬戸田）'!D16</f>
        <v>2.2123015873015874</v>
      </c>
      <c r="I59" s="74">
        <f>'[4]入力用(瀬戸田）'!T13</f>
        <v>3.5714285714285716</v>
      </c>
      <c r="J59" s="60"/>
      <c r="K59" s="60"/>
      <c r="L59" s="61"/>
      <c r="M59" s="60"/>
    </row>
    <row r="60" spans="1:15" x14ac:dyDescent="0.15">
      <c r="B60" s="97"/>
      <c r="C60" s="42">
        <v>5</v>
      </c>
      <c r="D60" s="70">
        <f>'[3]入力用(蒲刈）'!N14</f>
        <v>28.571428571428573</v>
      </c>
      <c r="E60" s="73">
        <f>'[3]ﾁｬﾊﾞﾈ(蒲刈）'!D17</f>
        <v>0.84126984126984128</v>
      </c>
      <c r="F60" s="74">
        <f>'[3]入力用(蒲刈）'!V14</f>
        <v>1.1428571428571428</v>
      </c>
      <c r="G60" s="70">
        <f>'[4]入力用(瀬戸田）'!L14</f>
        <v>15.625</v>
      </c>
      <c r="H60" s="73">
        <f>'[4]ﾁｬﾊﾞﾈ(瀬戸田）'!D17</f>
        <v>1.5244708994708995</v>
      </c>
      <c r="I60" s="74">
        <f>'[4]入力用(瀬戸田）'!T14</f>
        <v>3.3035714285714288</v>
      </c>
      <c r="J60" s="60"/>
      <c r="K60" s="60"/>
      <c r="L60" s="61"/>
      <c r="M60" s="60"/>
    </row>
    <row r="61" spans="1:15" x14ac:dyDescent="0.15">
      <c r="B61" s="98"/>
      <c r="C61" s="43">
        <v>6</v>
      </c>
      <c r="D61" s="75">
        <f>'[3]入力用(蒲刈）'!N15</f>
        <v>22.428571428571431</v>
      </c>
      <c r="E61" s="76">
        <f>'[3]ﾁｬﾊﾞﾈ(蒲刈）'!D18</f>
        <v>0.88888888888888884</v>
      </c>
      <c r="F61" s="77">
        <f>'[3]入力用(蒲刈）'!V15</f>
        <v>1.1428571428571428</v>
      </c>
      <c r="G61" s="75">
        <f>'[4]入力用(瀬戸田）'!L15</f>
        <v>12.708333333333332</v>
      </c>
      <c r="H61" s="76">
        <f>'[4]ﾁｬﾊﾞﾈ(瀬戸田）'!D18</f>
        <v>1.3276455026455025</v>
      </c>
      <c r="I61" s="77">
        <f>'[4]入力用(瀬戸田）'!T15</f>
        <v>3.125</v>
      </c>
      <c r="J61" s="60"/>
      <c r="K61" s="60"/>
      <c r="L61" s="61"/>
      <c r="M61" s="60"/>
    </row>
    <row r="62" spans="1:15" x14ac:dyDescent="0.15">
      <c r="B62" s="96" t="s">
        <v>49</v>
      </c>
      <c r="C62" s="42">
        <v>1</v>
      </c>
      <c r="D62" s="70">
        <f>'[3]入力用(蒲刈）'!N16</f>
        <v>12.333333333333334</v>
      </c>
      <c r="E62" s="73">
        <f>'[3]ﾁｬﾊﾞﾈ(蒲刈）'!D19</f>
        <v>0.23809523809523808</v>
      </c>
      <c r="F62" s="72">
        <f>'[3]入力用(蒲刈）'!V16</f>
        <v>0</v>
      </c>
      <c r="G62" s="70">
        <f>'[4]入力用(瀬戸田）'!L16</f>
        <v>8.3333333333333339</v>
      </c>
      <c r="H62" s="73">
        <f>'[4]ﾁｬﾊﾞﾈ(瀬戸田）'!D19</f>
        <v>2.1854497354497351</v>
      </c>
      <c r="I62" s="74">
        <f>'[4]入力用(瀬戸田）'!T16</f>
        <v>3.5714285714285716</v>
      </c>
      <c r="J62" s="60"/>
      <c r="K62" s="60"/>
      <c r="L62" s="61"/>
      <c r="M62" s="60"/>
    </row>
    <row r="63" spans="1:15" x14ac:dyDescent="0.15">
      <c r="B63" s="97"/>
      <c r="C63" s="42">
        <v>2</v>
      </c>
      <c r="D63" s="70">
        <f>'[3]入力用(蒲刈）'!N17</f>
        <v>6.6666666666666661</v>
      </c>
      <c r="E63" s="73">
        <f>'[3]ﾁｬﾊﾞﾈ(蒲刈）'!D20</f>
        <v>0.30158730158730152</v>
      </c>
      <c r="F63" s="74">
        <f>'[3]入力用(蒲刈）'!V17</f>
        <v>0.71428571428571419</v>
      </c>
      <c r="G63" s="70">
        <f>'[4]入力用(瀬戸田）'!L17</f>
        <v>23.266666666666666</v>
      </c>
      <c r="H63" s="73">
        <f>'[4]ﾁｬﾊﾞﾈ(瀬戸田）'!D20</f>
        <v>2.0138888888888888</v>
      </c>
      <c r="I63" s="74">
        <f>'[4]入力用(瀬戸田）'!T17</f>
        <v>3</v>
      </c>
      <c r="J63" s="60"/>
      <c r="K63" s="60"/>
      <c r="L63" s="61"/>
      <c r="M63" s="60"/>
    </row>
    <row r="64" spans="1:15" x14ac:dyDescent="0.15">
      <c r="B64" s="97"/>
      <c r="C64" s="42">
        <v>3</v>
      </c>
      <c r="D64" s="70">
        <f>'[3]入力用(蒲刈）'!N18</f>
        <v>70.714285714285708</v>
      </c>
      <c r="E64" s="73">
        <f>'[3]ﾁｬﾊﾞﾈ(蒲刈）'!D21</f>
        <v>0.61904761904761907</v>
      </c>
      <c r="F64" s="74">
        <f>'[3]入力用(蒲刈）'!V18</f>
        <v>0.2857142857142857</v>
      </c>
      <c r="G64" s="70">
        <f>'[4]入力用(瀬戸田）'!L18</f>
        <v>16.828571428571429</v>
      </c>
      <c r="H64" s="73">
        <f>'[4]ﾁｬﾊﾞﾈ(瀬戸田）'!D21</f>
        <v>2.1011904761904758</v>
      </c>
      <c r="I64" s="74">
        <f>'[4]入力用(瀬戸田）'!T18</f>
        <v>2.8571428571428568</v>
      </c>
      <c r="J64" s="60"/>
      <c r="K64" s="60"/>
      <c r="L64" s="61"/>
      <c r="M64" s="60"/>
    </row>
    <row r="65" spans="2:13" x14ac:dyDescent="0.15">
      <c r="B65" s="97"/>
      <c r="C65" s="42">
        <v>4</v>
      </c>
      <c r="D65" s="70">
        <f>'[3]入力用(蒲刈）'!N19</f>
        <v>41.999999999999993</v>
      </c>
      <c r="E65" s="73">
        <f>'[3]ﾁｬﾊﾞﾈ(蒲刈）'!D22</f>
        <v>0.87301587301587302</v>
      </c>
      <c r="F65" s="74">
        <f>'[3]入力用(蒲刈）'!V19</f>
        <v>0</v>
      </c>
      <c r="G65" s="70">
        <f>'[4]入力用(瀬戸田）'!L19</f>
        <v>14.857142857142856</v>
      </c>
      <c r="H65" s="73">
        <f>'[4]ﾁｬﾊﾞﾈ(瀬戸田）'!D22</f>
        <v>2.5956790123456788</v>
      </c>
      <c r="I65" s="74">
        <f>'[4]入力用(瀬戸田）'!T19</f>
        <v>2.8571428571428568</v>
      </c>
      <c r="J65" s="60"/>
      <c r="K65" s="60"/>
      <c r="L65" s="61"/>
      <c r="M65" s="60"/>
    </row>
    <row r="66" spans="2:13" x14ac:dyDescent="0.15">
      <c r="B66" s="97"/>
      <c r="C66" s="42">
        <v>5</v>
      </c>
      <c r="D66" s="70">
        <f>'[3]入力用(蒲刈）'!N20</f>
        <v>29.714285714285715</v>
      </c>
      <c r="E66" s="73">
        <f>'[3]ﾁｬﾊﾞﾈ(蒲刈）'!D23</f>
        <v>6.7301587301587302</v>
      </c>
      <c r="F66" s="74">
        <f>'[3]入力用(蒲刈）'!V20</f>
        <v>0</v>
      </c>
      <c r="G66" s="70">
        <f>'[4]入力用(瀬戸田）'!L20</f>
        <v>15.714285714285714</v>
      </c>
      <c r="H66" s="73">
        <f>'[4]ﾁｬﾊﾞﾈ(瀬戸田）'!D23</f>
        <v>1.8598324514991182</v>
      </c>
      <c r="I66" s="74">
        <f>'[4]入力用(瀬戸田）'!T20</f>
        <v>2.1428571428571428</v>
      </c>
      <c r="J66" s="60"/>
      <c r="K66" s="60"/>
      <c r="L66" s="61"/>
      <c r="M66" s="60"/>
    </row>
    <row r="67" spans="2:13" x14ac:dyDescent="0.15">
      <c r="B67" s="98"/>
      <c r="C67" s="43">
        <v>6</v>
      </c>
      <c r="D67" s="75">
        <f>'[3]入力用(蒲刈）'!N21</f>
        <v>57.142857142857146</v>
      </c>
      <c r="E67" s="76">
        <f>'[3]ﾁｬﾊﾞﾈ(蒲刈）'!D24</f>
        <v>6.7170634920634917</v>
      </c>
      <c r="F67" s="77">
        <f>'[3]入力用(蒲刈）'!V21</f>
        <v>0</v>
      </c>
      <c r="G67" s="75">
        <f>'[4]入力用(瀬戸田）'!L21</f>
        <v>25</v>
      </c>
      <c r="H67" s="76">
        <f>'[4]ﾁｬﾊﾞﾈ(瀬戸田）'!D24</f>
        <v>2.126763668430335</v>
      </c>
      <c r="I67" s="77">
        <f>'[4]入力用(瀬戸田）'!T21</f>
        <v>1.714285714285714</v>
      </c>
      <c r="J67" s="60"/>
      <c r="K67" s="60"/>
      <c r="L67" s="61"/>
      <c r="M67" s="60"/>
    </row>
    <row r="68" spans="2:13" x14ac:dyDescent="0.15">
      <c r="B68" s="96" t="s">
        <v>50</v>
      </c>
      <c r="C68" s="42">
        <v>1</v>
      </c>
      <c r="D68" s="70">
        <f>'[3]入力用(蒲刈）'!N22</f>
        <v>279.42857142857144</v>
      </c>
      <c r="E68" s="73">
        <f>'[3]ﾁｬﾊﾞﾈ(蒲刈）'!D25</f>
        <v>7.484656084656085</v>
      </c>
      <c r="F68" s="72">
        <f>'[3]入力用(蒲刈）'!V22</f>
        <v>0</v>
      </c>
      <c r="G68" s="70">
        <f>'[4]入力用(瀬戸田）'!L22</f>
        <v>28</v>
      </c>
      <c r="H68" s="73">
        <f>'[4]ﾁｬﾊﾞﾈ(瀬戸田）'!D25</f>
        <v>1.568121693121693</v>
      </c>
      <c r="I68" s="74">
        <f>'[4]入力用(瀬戸田）'!T22</f>
        <v>1.6428571428571428</v>
      </c>
      <c r="J68" s="60"/>
      <c r="K68" s="60"/>
      <c r="L68" s="61"/>
      <c r="M68" s="60"/>
    </row>
    <row r="69" spans="2:13" x14ac:dyDescent="0.15">
      <c r="B69" s="97"/>
      <c r="C69" s="42">
        <v>2</v>
      </c>
      <c r="D69" s="70">
        <f>'[3]入力用(蒲刈）'!N23</f>
        <v>316.16666666666669</v>
      </c>
      <c r="E69" s="73">
        <f>'[3]ﾁｬﾊﾞﾈ(蒲刈）'!D26</f>
        <v>10.13425925925926</v>
      </c>
      <c r="F69" s="74">
        <f>'[3]入力用(蒲刈）'!V23</f>
        <v>0</v>
      </c>
      <c r="G69" s="70">
        <f>'[4]入力用(瀬戸田）'!L23</f>
        <v>58</v>
      </c>
      <c r="H69" s="73">
        <f>'[4]ﾁｬﾊﾞﾈ(瀬戸田）'!D26</f>
        <v>1.5436507936507935</v>
      </c>
      <c r="I69" s="74">
        <f>'[4]入力用(瀬戸田）'!T23</f>
        <v>2.5</v>
      </c>
      <c r="J69" s="60"/>
      <c r="K69" s="60"/>
      <c r="L69" s="61"/>
      <c r="M69" s="60"/>
    </row>
    <row r="70" spans="2:13" x14ac:dyDescent="0.15">
      <c r="B70" s="97"/>
      <c r="C70" s="42">
        <v>3</v>
      </c>
      <c r="D70" s="70">
        <f>'[3]入力用(蒲刈）'!N24</f>
        <v>240.83333333333331</v>
      </c>
      <c r="E70" s="73">
        <f>'[3]ﾁｬﾊﾞﾈ(蒲刈）'!D27</f>
        <v>5.177910052910053</v>
      </c>
      <c r="F70" s="74">
        <f>'[3]入力用(蒲刈）'!V24</f>
        <v>0</v>
      </c>
      <c r="G70" s="70">
        <f>'[4]入力用(瀬戸田）'!L24</f>
        <v>198.71428571428572</v>
      </c>
      <c r="H70" s="73">
        <f>'[4]ﾁｬﾊﾞﾈ(瀬戸田）'!D27</f>
        <v>1.3177248677248676</v>
      </c>
      <c r="I70" s="74">
        <f>'[4]入力用(瀬戸田）'!T24</f>
        <v>0.71428571428571419</v>
      </c>
      <c r="J70" s="60"/>
      <c r="K70" s="60"/>
      <c r="L70" s="61"/>
      <c r="M70" s="60"/>
    </row>
    <row r="71" spans="2:13" x14ac:dyDescent="0.15">
      <c r="B71" s="97"/>
      <c r="C71" s="42">
        <v>4</v>
      </c>
      <c r="D71" s="70">
        <f>'[3]入力用(蒲刈）'!N25</f>
        <v>191.42857142857142</v>
      </c>
      <c r="E71" s="73">
        <f>'[3]ﾁｬﾊﾞﾈ(蒲刈）'!D28</f>
        <v>3.5972222222222223</v>
      </c>
      <c r="F71" s="74">
        <f>'[3]入力用(蒲刈）'!V25</f>
        <v>0</v>
      </c>
      <c r="G71" s="70">
        <f>'[4]入力用(瀬戸田）'!L25</f>
        <v>206.78571428571428</v>
      </c>
      <c r="H71" s="73">
        <v>25.833333333333336</v>
      </c>
      <c r="I71" s="74">
        <f>'[4]入力用(瀬戸田）'!T25</f>
        <v>0.6607142857142857</v>
      </c>
      <c r="J71" s="60"/>
      <c r="K71" s="60"/>
      <c r="L71" s="61"/>
      <c r="M71" s="60"/>
    </row>
    <row r="72" spans="2:13" x14ac:dyDescent="0.15">
      <c r="B72" s="97"/>
      <c r="C72" s="42">
        <v>5</v>
      </c>
      <c r="D72" s="70">
        <f>'[3]入力用(蒲刈）'!N26</f>
        <v>197.85714285714289</v>
      </c>
      <c r="E72" s="73">
        <f>'[3]ﾁｬﾊﾞﾈ(蒲刈）'!D29</f>
        <v>2.6190476190476186</v>
      </c>
      <c r="F72" s="74">
        <f>'[3]入力用(蒲刈）'!V26</f>
        <v>0</v>
      </c>
      <c r="G72" s="70">
        <f>'[4]入力用(瀬戸田）'!L26</f>
        <v>162.5</v>
      </c>
      <c r="H72" s="73">
        <v>13.166666666666668</v>
      </c>
      <c r="I72" s="74">
        <f>'[4]入力用(瀬戸田）'!T26</f>
        <v>0.625</v>
      </c>
      <c r="J72" s="60"/>
      <c r="K72" s="60"/>
      <c r="L72" s="61"/>
      <c r="M72" s="60"/>
    </row>
    <row r="73" spans="2:13" x14ac:dyDescent="0.15">
      <c r="B73" s="98"/>
      <c r="C73" s="43">
        <v>6</v>
      </c>
      <c r="D73" s="75">
        <f>'[3]入力用(蒲刈）'!N27</f>
        <v>201</v>
      </c>
      <c r="E73" s="76">
        <f>'[3]ﾁｬﾊﾞﾈ(蒲刈）'!D30</f>
        <v>1.6031746031746033</v>
      </c>
      <c r="F73" s="77">
        <f>'[3]入力用(蒲刈）'!V27</f>
        <v>0</v>
      </c>
      <c r="G73" s="75">
        <f>'[4]入力用(瀬戸田）'!L27</f>
        <v>71.428571428571431</v>
      </c>
      <c r="H73" s="76">
        <v>38</v>
      </c>
      <c r="I73" s="77">
        <f>'[4]入力用(瀬戸田）'!T27</f>
        <v>1.6666666666666665</v>
      </c>
      <c r="J73" s="60"/>
      <c r="K73" s="60"/>
      <c r="L73" s="61"/>
      <c r="M73" s="60"/>
    </row>
    <row r="74" spans="2:13" x14ac:dyDescent="0.15">
      <c r="B74" s="96" t="s">
        <v>51</v>
      </c>
      <c r="C74" s="42">
        <v>1</v>
      </c>
      <c r="D74" s="87">
        <f>'[3]入力用(蒲刈）'!N28</f>
        <v>196.42857142857142</v>
      </c>
      <c r="E74" s="85">
        <f>'[3]ﾁｬﾊﾞﾈ(蒲刈）'!D31</f>
        <v>1.5238095238095237</v>
      </c>
      <c r="F74" s="72">
        <f>'[3]入力用(蒲刈）'!V28</f>
        <v>0</v>
      </c>
      <c r="G74" s="70">
        <f>'[4]入力用(瀬戸田）'!L28</f>
        <v>70.285714285714278</v>
      </c>
      <c r="H74" s="73">
        <f>'[4]ﾁｬﾊﾞﾈ(瀬戸田）'!D31</f>
        <v>1.2593915343915341</v>
      </c>
      <c r="I74" s="74">
        <f>'[4]入力用(瀬戸田）'!T28</f>
        <v>0.71428571428571419</v>
      </c>
      <c r="J74" s="60"/>
      <c r="K74" s="60"/>
      <c r="L74" s="61"/>
      <c r="M74" s="60"/>
    </row>
    <row r="75" spans="2:13" x14ac:dyDescent="0.15">
      <c r="B75" s="97"/>
      <c r="C75" s="42">
        <v>2</v>
      </c>
      <c r="D75" s="70">
        <f>'[3]入力用(蒲刈）'!N29</f>
        <v>95</v>
      </c>
      <c r="E75" s="73">
        <f>'[3]ﾁｬﾊﾞﾈ(蒲刈）'!D32</f>
        <v>0.8492063492063493</v>
      </c>
      <c r="F75" s="74">
        <f>'[3]入力用(蒲刈）'!V29</f>
        <v>0</v>
      </c>
      <c r="G75" s="70">
        <f>'[4]入力用(瀬戸田）'!L29</f>
        <v>64.857142857142861</v>
      </c>
      <c r="H75" s="73">
        <f>'[4]ﾁｬﾊﾞﾈ(瀬戸田）'!D32</f>
        <v>1.0418871252204585</v>
      </c>
      <c r="I75" s="74">
        <f>'[4]入力用(瀬戸田）'!T29</f>
        <v>0.2857142857142857</v>
      </c>
      <c r="J75" s="60"/>
      <c r="K75" s="60"/>
      <c r="L75" s="61"/>
      <c r="M75" s="60"/>
    </row>
    <row r="76" spans="2:13" x14ac:dyDescent="0.15">
      <c r="B76" s="97"/>
      <c r="C76" s="42">
        <v>3</v>
      </c>
      <c r="D76" s="70">
        <f>'[3]入力用(蒲刈）'!N30</f>
        <v>75.714285714285708</v>
      </c>
      <c r="E76" s="73">
        <f>'[3]ﾁｬﾊﾞﾈ(蒲刈）'!D33</f>
        <v>0.38624338624338628</v>
      </c>
      <c r="F76" s="74">
        <f>'[3]入力用(蒲刈）'!V30</f>
        <v>0</v>
      </c>
      <c r="G76" s="70">
        <f>'[4]入力用(瀬戸田）'!L30</f>
        <v>57.142857142857146</v>
      </c>
      <c r="H76" s="73">
        <f>'[4]ﾁｬﾊﾞﾈ(瀬戸田）'!D33</f>
        <v>0.87037037037037046</v>
      </c>
      <c r="I76" s="74">
        <f>'[4]入力用(瀬戸田）'!T30</f>
        <v>0</v>
      </c>
      <c r="J76" s="60"/>
      <c r="K76" s="60"/>
      <c r="L76" s="61"/>
      <c r="M76" s="60"/>
    </row>
    <row r="77" spans="2:13" x14ac:dyDescent="0.15">
      <c r="B77" s="97"/>
      <c r="C77" s="42">
        <v>4</v>
      </c>
      <c r="D77" s="70">
        <f>'[3]入力用(蒲刈）'!N31</f>
        <v>56.571428571428569</v>
      </c>
      <c r="E77" s="73">
        <f>'[3]ﾁｬﾊﾞﾈ(蒲刈）'!D34</f>
        <v>0.20899470899470896</v>
      </c>
      <c r="F77" s="74">
        <f>'[3]入力用(蒲刈）'!V31</f>
        <v>0</v>
      </c>
      <c r="G77" s="70">
        <f>'[4]入力用(瀬戸田）'!L31</f>
        <v>38.75</v>
      </c>
      <c r="H77" s="73">
        <f>'[4]ﾁｬﾊﾞﾈ(瀬戸田）'!D34</f>
        <v>0.7636684303350969</v>
      </c>
      <c r="I77" s="74">
        <f>'[4]入力用(瀬戸田）'!T31</f>
        <v>0</v>
      </c>
      <c r="J77" s="60"/>
      <c r="K77" s="60"/>
      <c r="L77" s="61"/>
      <c r="M77" s="60"/>
    </row>
    <row r="78" spans="2:13" x14ac:dyDescent="0.15">
      <c r="B78" s="97"/>
      <c r="C78" s="42">
        <v>5</v>
      </c>
      <c r="D78" s="70">
        <f>'[3]入力用(蒲刈）'!N32</f>
        <v>31.428571428571427</v>
      </c>
      <c r="E78" s="73">
        <f>'[3]ﾁｬﾊﾞﾈ(蒲刈）'!D35</f>
        <v>0.38095238095238088</v>
      </c>
      <c r="F78" s="74">
        <f>'[3]入力用(蒲刈）'!V32</f>
        <v>0</v>
      </c>
      <c r="G78" s="70">
        <f>'[4]入力用(瀬戸田）'!L32</f>
        <v>39.821428571428569</v>
      </c>
      <c r="H78" s="73">
        <f>'[4]ﾁｬﾊﾞﾈ(瀬戸田）'!D35</f>
        <v>0.58465608465608454</v>
      </c>
      <c r="I78" s="74">
        <f>'[4]入力用(瀬戸田）'!T32</f>
        <v>0.5</v>
      </c>
      <c r="J78" s="60"/>
      <c r="K78" s="60"/>
      <c r="L78" s="61"/>
      <c r="M78" s="60"/>
    </row>
    <row r="79" spans="2:13" x14ac:dyDescent="0.15">
      <c r="B79" s="98"/>
      <c r="C79" s="43">
        <v>6</v>
      </c>
      <c r="D79" s="75">
        <f>'[3]入力用(蒲刈）'!N33</f>
        <v>17</v>
      </c>
      <c r="E79" s="76">
        <f>'[3]ﾁｬﾊﾞﾈ(蒲刈）'!D36</f>
        <v>0.58730158730158721</v>
      </c>
      <c r="F79" s="77">
        <f>'[3]入力用(蒲刈）'!V33</f>
        <v>0.42857142857142855</v>
      </c>
      <c r="G79" s="75">
        <f>'[4]入力用(瀬戸田）'!L33</f>
        <v>47.857142857142861</v>
      </c>
      <c r="H79" s="76">
        <f>'[4]ﾁｬﾊﾞﾈ(瀬戸田）'!D36</f>
        <v>0.79982363315696636</v>
      </c>
      <c r="I79" s="77">
        <f>'[4]入力用(瀬戸田）'!T33</f>
        <v>1.5</v>
      </c>
      <c r="J79" s="60"/>
      <c r="K79" s="60"/>
      <c r="L79" s="61"/>
      <c r="M79" s="60"/>
    </row>
    <row r="80" spans="2:13" x14ac:dyDescent="0.15">
      <c r="B80" s="96" t="s">
        <v>52</v>
      </c>
      <c r="C80" s="42">
        <v>1</v>
      </c>
      <c r="D80" s="70">
        <f>'[3]入力用(蒲刈）'!N34</f>
        <v>5.9999999999999991</v>
      </c>
      <c r="E80" s="73">
        <f>'[3]ﾁｬﾊﾞﾈ(蒲刈）'!D37</f>
        <v>0.55555555555555547</v>
      </c>
      <c r="F80" s="72">
        <f>'[3]入力用(蒲刈）'!V34</f>
        <v>0.71428571428571419</v>
      </c>
      <c r="G80" s="70">
        <f>'[4]入力用(瀬戸田）'!L34</f>
        <v>32.142857142857146</v>
      </c>
      <c r="H80" s="73">
        <f>'[4]ﾁｬﾊﾞﾈ(瀬戸田）'!D37</f>
        <v>0.67107583774250434</v>
      </c>
      <c r="I80" s="74">
        <f>'[4]入力用(瀬戸田）'!T34</f>
        <v>2.1428571428571428</v>
      </c>
      <c r="J80" s="60"/>
      <c r="K80" s="60"/>
      <c r="L80" s="61"/>
      <c r="M80" s="60"/>
    </row>
    <row r="81" spans="2:13" x14ac:dyDescent="0.15">
      <c r="B81" s="97"/>
      <c r="C81" s="42">
        <v>2</v>
      </c>
      <c r="D81" s="70">
        <f>'[3]入力用(蒲刈）'!N35</f>
        <v>3.2857142857142856</v>
      </c>
      <c r="E81" s="73">
        <f>'[3]ﾁｬﾊﾞﾈ(蒲刈）'!D38</f>
        <v>0.63492063492063489</v>
      </c>
      <c r="F81" s="74">
        <f>'[3]入力用(蒲刈）'!V35</f>
        <v>0.71428571428571419</v>
      </c>
      <c r="G81" s="70">
        <f>'[4]入力用(瀬戸田）'!L35</f>
        <v>36.142857142857146</v>
      </c>
      <c r="H81" s="73">
        <f>'[4]ﾁｬﾊﾞﾈ(瀬戸田）'!D38</f>
        <v>0.50793650793650802</v>
      </c>
      <c r="I81" s="74">
        <f>'[4]入力用(瀬戸田）'!T35</f>
        <v>2.3571428571428572</v>
      </c>
      <c r="J81" s="60"/>
      <c r="K81" s="60"/>
      <c r="L81" s="61"/>
      <c r="M81" s="60"/>
    </row>
    <row r="82" spans="2:13" x14ac:dyDescent="0.15">
      <c r="B82" s="97"/>
      <c r="C82" s="42">
        <v>3</v>
      </c>
      <c r="D82" s="70">
        <f>'[3]入力用(蒲刈）'!N36</f>
        <v>5</v>
      </c>
      <c r="E82" s="73">
        <f>'[3]ﾁｬﾊﾞﾈ(蒲刈）'!D39</f>
        <v>0.67857142857142849</v>
      </c>
      <c r="F82" s="74">
        <f>'[3]入力用(蒲刈）'!V36</f>
        <v>0.14285714285714285</v>
      </c>
      <c r="G82" s="70">
        <f>'[4]入力用(瀬戸田）'!L36</f>
        <v>31.142857142857146</v>
      </c>
      <c r="H82" s="73">
        <f>'[4]ﾁｬﾊﾞﾈ(瀬戸田）'!D39</f>
        <v>0.4642857142857143</v>
      </c>
      <c r="I82" s="74">
        <f>'[4]入力用(瀬戸田）'!T36</f>
        <v>2.9285714285714288</v>
      </c>
      <c r="J82" s="60"/>
      <c r="K82" s="60"/>
      <c r="L82" s="61"/>
      <c r="M82" s="60"/>
    </row>
    <row r="83" spans="2:13" x14ac:dyDescent="0.15">
      <c r="B83" s="97"/>
      <c r="C83" s="42">
        <v>4</v>
      </c>
      <c r="D83" s="70">
        <f>'[3]入力用(蒲刈）'!N37</f>
        <v>6.7142857142857153</v>
      </c>
      <c r="E83" s="73">
        <f>'[3]ﾁｬﾊﾞﾈ(蒲刈）'!D40</f>
        <v>0.80753968253968256</v>
      </c>
      <c r="F83" s="74">
        <f>'[3]入力用(蒲刈）'!V37</f>
        <v>0.8571428571428571</v>
      </c>
      <c r="G83" s="70">
        <f>'[4]入力用(瀬戸田）'!L37</f>
        <v>22.142857142857146</v>
      </c>
      <c r="H83" s="73">
        <f>'[4]ﾁｬﾊﾞﾈ(瀬戸田）'!D40</f>
        <v>0.46904761904761905</v>
      </c>
      <c r="I83" s="74">
        <f>'[4]入力用(瀬戸田）'!T37</f>
        <v>3.5714285714285716</v>
      </c>
      <c r="J83" s="60"/>
      <c r="K83" s="60"/>
      <c r="L83" s="61"/>
      <c r="M83" s="60"/>
    </row>
    <row r="84" spans="2:13" x14ac:dyDescent="0.15">
      <c r="B84" s="97"/>
      <c r="C84" s="42">
        <v>5</v>
      </c>
      <c r="D84" s="70">
        <f>'[3]入力用(蒲刈）'!N38</f>
        <v>5.1428571428571432</v>
      </c>
      <c r="E84" s="73">
        <f>'[3]ﾁｬﾊﾞﾈ(蒲刈）'!D41</f>
        <v>1.4847883597883598</v>
      </c>
      <c r="F84" s="74">
        <f>'[3]入力用(蒲刈）'!V38</f>
        <v>2.1428571428571428</v>
      </c>
      <c r="G84" s="70">
        <f>'[4]入力用(瀬戸田）'!L38</f>
        <v>16.428571428571427</v>
      </c>
      <c r="H84" s="73">
        <f>'[4]ﾁｬﾊﾞﾈ(瀬戸田）'!D41</f>
        <v>0.61111111111111116</v>
      </c>
      <c r="I84" s="74">
        <f>'[4]入力用(瀬戸田）'!T38</f>
        <v>5</v>
      </c>
      <c r="J84" s="60"/>
      <c r="K84" s="60"/>
      <c r="L84" s="61"/>
      <c r="M84" s="60"/>
    </row>
    <row r="85" spans="2:13" x14ac:dyDescent="0.15">
      <c r="B85" s="98"/>
      <c r="C85" s="43">
        <v>6</v>
      </c>
      <c r="D85" s="75">
        <f>'[3]入力用(蒲刈）'!N39</f>
        <v>2.1428571428571428</v>
      </c>
      <c r="E85" s="76">
        <f>'[3]ﾁｬﾊﾞﾈ(蒲刈）'!D42</f>
        <v>1.6164021164021163</v>
      </c>
      <c r="F85" s="77">
        <f>'[3]入力用(蒲刈）'!V39</f>
        <v>3.5714285714285716</v>
      </c>
      <c r="G85" s="75">
        <f>'[4]入力用(瀬戸田）'!L39</f>
        <v>6.5714285714285712</v>
      </c>
      <c r="H85" s="76">
        <f>'[4]ﾁｬﾊﾞﾈ(瀬戸田）'!D42</f>
        <v>0.34444444444444444</v>
      </c>
      <c r="I85" s="77">
        <f>'[4]入力用(瀬戸田）'!T39</f>
        <v>2.5</v>
      </c>
      <c r="J85" s="60"/>
      <c r="K85" s="60"/>
      <c r="L85" s="61"/>
      <c r="M85" s="60"/>
    </row>
    <row r="86" spans="2:13" x14ac:dyDescent="0.15">
      <c r="B86" s="96" t="s">
        <v>53</v>
      </c>
      <c r="C86" s="68">
        <v>1</v>
      </c>
      <c r="D86" s="78">
        <f>'[3]入力用(蒲刈）'!N40</f>
        <v>3.5714285714285716</v>
      </c>
      <c r="E86" s="71">
        <f>'[3]ﾁｬﾊﾞﾈ(蒲刈）'!D43</f>
        <v>1.7738095238095237</v>
      </c>
      <c r="F86" s="72">
        <f>'[3]入力用(蒲刈）'!V40</f>
        <v>3.9285714285714288</v>
      </c>
      <c r="G86" s="78">
        <f>'[4]入力用(瀬戸田）'!L40</f>
        <v>0</v>
      </c>
      <c r="H86" s="71">
        <f>'[4]ﾁｬﾊﾞﾈ(瀬戸田）'!D43</f>
        <v>0.33333333333333331</v>
      </c>
      <c r="I86" s="72">
        <f>'[4]入力用(瀬戸田）'!T40</f>
        <v>2.5</v>
      </c>
      <c r="J86" s="60"/>
      <c r="K86" s="60"/>
      <c r="L86" s="61"/>
      <c r="M86" s="60"/>
    </row>
    <row r="87" spans="2:13" x14ac:dyDescent="0.15">
      <c r="B87" s="97"/>
      <c r="C87" s="42">
        <v>2</v>
      </c>
      <c r="D87" s="70">
        <f>'[3]入力用(蒲刈）'!N41</f>
        <v>3.4285714285714284</v>
      </c>
      <c r="E87" s="73">
        <f>'[3]ﾁｬﾊﾞﾈ(蒲刈）'!D44</f>
        <v>1.8253968253968256</v>
      </c>
      <c r="F87" s="74">
        <f>'[3]入力用(蒲刈）'!V41</f>
        <v>3.3571428571428568</v>
      </c>
      <c r="G87" s="70">
        <f>'[4]入力用(瀬戸田）'!L41</f>
        <v>0</v>
      </c>
      <c r="H87" s="73">
        <f>'[4]ﾁｬﾊﾞﾈ(瀬戸田）'!D44</f>
        <v>0.34722222222222221</v>
      </c>
      <c r="I87" s="74">
        <f>'[4]入力用(瀬戸田）'!T41</f>
        <v>3.125</v>
      </c>
      <c r="J87" s="60"/>
      <c r="K87" s="60"/>
      <c r="L87" s="61"/>
      <c r="M87" s="60"/>
    </row>
    <row r="88" spans="2:13" x14ac:dyDescent="0.15">
      <c r="B88" s="97"/>
      <c r="C88" s="42">
        <v>3</v>
      </c>
      <c r="D88" s="70">
        <f>'[3]入力用(蒲刈）'!N42</f>
        <v>3.5</v>
      </c>
      <c r="E88" s="73">
        <f>'[3]ﾁｬﾊﾞﾈ(蒲刈）'!D45</f>
        <v>1.2896825396825398</v>
      </c>
      <c r="F88" s="74">
        <f>'[3]入力用(蒲刈）'!V42</f>
        <v>2.1428571428571428</v>
      </c>
      <c r="G88" s="70">
        <f>'[4]入力用(瀬戸田）'!L42</f>
        <v>0</v>
      </c>
      <c r="H88" s="73">
        <f>'[4]ﾁｬﾊﾞﾈ(瀬戸田）'!D45</f>
        <v>0.30357142857142855</v>
      </c>
      <c r="I88" s="74">
        <f>'[4]入力用(瀬戸田）'!T42</f>
        <v>2.7321428571428568</v>
      </c>
      <c r="J88" s="60"/>
      <c r="K88" s="60"/>
      <c r="L88" s="61"/>
      <c r="M88" s="60"/>
    </row>
    <row r="89" spans="2:13" x14ac:dyDescent="0.15">
      <c r="B89" s="97"/>
      <c r="C89" s="42">
        <v>4</v>
      </c>
      <c r="D89" s="70">
        <f>'[3]入力用(蒲刈）'!N43</f>
        <v>3.75</v>
      </c>
      <c r="E89" s="73">
        <f>'[3]ﾁｬﾊﾞﾈ(蒲刈）'!D46</f>
        <v>0.8115079365079364</v>
      </c>
      <c r="F89" s="74">
        <f>'[3]入力用(蒲刈）'!V43</f>
        <v>1.875</v>
      </c>
      <c r="G89" s="70">
        <f>'[4]入力用(瀬戸田）'!L43</f>
        <v>0</v>
      </c>
      <c r="H89" s="73">
        <f>'[4]ﾁｬﾊﾞﾈ(瀬戸田）'!D46</f>
        <v>0.23809523809523808</v>
      </c>
      <c r="I89" s="74">
        <f>'[4]入力用(瀬戸田）'!T43</f>
        <v>2.1428571428571428</v>
      </c>
      <c r="J89" s="60"/>
      <c r="K89" s="60"/>
      <c r="L89" s="61"/>
      <c r="M89" s="60"/>
    </row>
    <row r="90" spans="2:13" x14ac:dyDescent="0.15">
      <c r="B90" s="97"/>
      <c r="C90" s="42">
        <v>5</v>
      </c>
      <c r="D90" s="70">
        <f>'[3]入力用(蒲刈）'!N44</f>
        <v>0.75</v>
      </c>
      <c r="E90" s="73">
        <f>'[3]ﾁｬﾊﾞﾈ(蒲刈）'!D47</f>
        <v>0.25198412698412698</v>
      </c>
      <c r="F90" s="74">
        <f>'[3]入力用(蒲刈）'!V44</f>
        <v>1.125</v>
      </c>
      <c r="G90" s="70">
        <f>'[4]入力用(瀬戸田）'!L44</f>
        <v>0</v>
      </c>
      <c r="H90" s="73">
        <f>'[4]ﾁｬﾊﾞﾈ(瀬戸田）'!D47</f>
        <v>0.31746031746031744</v>
      </c>
      <c r="I90" s="74">
        <f>'[4]入力用(瀬戸田）'!T44</f>
        <v>2.8571428571428568</v>
      </c>
      <c r="J90" s="60"/>
      <c r="K90" s="60"/>
      <c r="L90" s="61"/>
      <c r="M90" s="60"/>
    </row>
    <row r="91" spans="2:13" x14ac:dyDescent="0.15">
      <c r="B91" s="98"/>
      <c r="C91" s="43">
        <v>6</v>
      </c>
      <c r="D91" s="70">
        <f>'[3]入力用(蒲刈）'!N45</f>
        <v>0</v>
      </c>
      <c r="E91" s="76">
        <f>'[3]ﾁｬﾊﾞﾈ(蒲刈）'!D48</f>
        <v>0</v>
      </c>
      <c r="F91" s="77">
        <f>'[3]入力用(蒲刈）'!V45</f>
        <v>0</v>
      </c>
      <c r="G91" s="75">
        <f>'[4]入力用(瀬戸田）'!L45</f>
        <v>0</v>
      </c>
      <c r="H91" s="76">
        <f>'[4]ﾁｬﾊﾞﾈ(瀬戸田）'!D48</f>
        <v>0.12698412698412698</v>
      </c>
      <c r="I91" s="77">
        <f>'[4]入力用(瀬戸田）'!T45</f>
        <v>1.1428571428571428</v>
      </c>
      <c r="J91" s="60"/>
      <c r="K91" s="60"/>
      <c r="L91" s="61"/>
      <c r="M91" s="60"/>
    </row>
    <row r="92" spans="2:13" x14ac:dyDescent="0.15">
      <c r="B92" s="82"/>
      <c r="C92" s="82"/>
      <c r="D92" s="66"/>
      <c r="E92" s="66"/>
      <c r="F92" s="66"/>
      <c r="G92" s="82"/>
      <c r="H92" s="66"/>
      <c r="I92" s="66"/>
      <c r="J92" s="66"/>
      <c r="K92" s="66"/>
    </row>
    <row r="93" spans="2:13" x14ac:dyDescent="0.15">
      <c r="B93" s="66"/>
      <c r="C93" s="66"/>
      <c r="D93" s="82"/>
      <c r="E93" s="82"/>
      <c r="F93" s="82"/>
      <c r="G93" s="82"/>
      <c r="H93" s="82"/>
      <c r="I93" s="82"/>
      <c r="J93" s="66"/>
      <c r="K93" s="82"/>
    </row>
    <row r="94" spans="2:13" x14ac:dyDescent="0.15">
      <c r="B94" s="66"/>
      <c r="C94" s="66"/>
      <c r="D94" s="66"/>
      <c r="E94" s="66"/>
      <c r="F94" s="83"/>
      <c r="G94" s="83"/>
      <c r="H94" s="66"/>
      <c r="I94" s="66"/>
      <c r="J94" s="66"/>
      <c r="K94" s="66"/>
    </row>
    <row r="95" spans="2:13" x14ac:dyDescent="0.15">
      <c r="B95" s="66"/>
      <c r="C95" s="66"/>
      <c r="D95" s="66"/>
      <c r="E95" s="66"/>
      <c r="F95" s="66"/>
      <c r="G95" s="66"/>
      <c r="H95" s="66"/>
      <c r="I95" s="66"/>
      <c r="J95" s="66"/>
      <c r="K95" s="66"/>
    </row>
    <row r="96" spans="2:13" x14ac:dyDescent="0.15">
      <c r="B96" s="66"/>
      <c r="C96" s="66"/>
      <c r="D96" s="66"/>
      <c r="E96" s="66"/>
      <c r="F96" s="66"/>
      <c r="G96" s="66"/>
      <c r="H96" s="66"/>
      <c r="I96" s="66"/>
      <c r="J96" s="66"/>
      <c r="K96" s="66"/>
    </row>
    <row r="97" spans="2:11" x14ac:dyDescent="0.15">
      <c r="B97" s="67"/>
      <c r="C97" s="67"/>
      <c r="D97" s="67"/>
      <c r="E97" s="67"/>
      <c r="F97" s="67"/>
      <c r="G97" s="67"/>
      <c r="H97" s="67"/>
      <c r="I97" s="67"/>
      <c r="J97" s="67"/>
      <c r="K97" s="67"/>
    </row>
  </sheetData>
  <mergeCells count="18">
    <mergeCell ref="B52:C52"/>
    <mergeCell ref="D52:F52"/>
    <mergeCell ref="G52:I52"/>
    <mergeCell ref="J52:M52"/>
    <mergeCell ref="B53:C53"/>
    <mergeCell ref="D53:F53"/>
    <mergeCell ref="G53:I53"/>
    <mergeCell ref="J53:M53"/>
    <mergeCell ref="B54:C54"/>
    <mergeCell ref="D54:F54"/>
    <mergeCell ref="G54:I54"/>
    <mergeCell ref="J54:M54"/>
    <mergeCell ref="B56:B61"/>
    <mergeCell ref="B62:B67"/>
    <mergeCell ref="B68:B73"/>
    <mergeCell ref="B74:B79"/>
    <mergeCell ref="B80:B85"/>
    <mergeCell ref="B86:B91"/>
  </mergeCells>
  <phoneticPr fontId="8"/>
  <conditionalFormatting sqref="D56:D91">
    <cfRule type="containsErrors" dxfId="4" priority="6">
      <formula>ISERROR(D56)</formula>
    </cfRule>
  </conditionalFormatting>
  <conditionalFormatting sqref="G56:G91">
    <cfRule type="containsErrors" dxfId="3" priority="3">
      <formula>ISERROR(G56)</formula>
    </cfRule>
  </conditionalFormatting>
  <pageMargins left="0.6692913385826772" right="0.74803149606299213" top="0.98425196850393704" bottom="0.98425196850393704" header="0.51181102362204722" footer="0.51181102362204722"/>
  <pageSetup paperSize="9" fitToHeight="2" orientation="portrait" r:id="rId1"/>
  <headerFooter alignWithMargins="0">
    <oddHeader>&amp;L掲載元（「広島県　発生予察データ」で検索 ） 
  https://www.pref.hiroshima.lg.jp/site/nougijutsu/yosatsu-data.html</oddHead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showGridLines="0" tabSelected="1" view="pageBreakPreview" topLeftCell="A91" zoomScale="95" zoomScaleNormal="75" zoomScaleSheetLayoutView="95" workbookViewId="0">
      <selection activeCell="J81" sqref="J81"/>
    </sheetView>
  </sheetViews>
  <sheetFormatPr defaultColWidth="9" defaultRowHeight="13.5" x14ac:dyDescent="0.15"/>
  <cols>
    <col min="1" max="1" width="3" style="24" customWidth="1"/>
    <col min="2" max="3" width="4.875" style="24" customWidth="1"/>
    <col min="4" max="15" width="6.875" style="24" customWidth="1"/>
    <col min="16" max="16384" width="9" style="24"/>
  </cols>
  <sheetData>
    <row r="1" spans="1:17" ht="20.25" customHeight="1" x14ac:dyDescent="0.15">
      <c r="A1" s="24" t="s">
        <v>41</v>
      </c>
    </row>
    <row r="2" spans="1:17" ht="21" x14ac:dyDescent="0.2">
      <c r="A2" s="6" t="s">
        <v>76</v>
      </c>
      <c r="E2" s="25"/>
      <c r="F2" s="25"/>
      <c r="G2" s="25"/>
      <c r="H2" s="25"/>
      <c r="I2" s="25"/>
      <c r="J2" s="25"/>
      <c r="K2" s="25"/>
      <c r="L2" s="25"/>
      <c r="M2" s="25"/>
      <c r="N2" s="25"/>
      <c r="O2" s="25"/>
      <c r="P2" s="25"/>
      <c r="Q2" s="25"/>
    </row>
    <row r="3" spans="1:17" ht="18.75" x14ac:dyDescent="0.2">
      <c r="A3" s="3" t="s">
        <v>42</v>
      </c>
      <c r="E3" s="25"/>
      <c r="F3" s="25"/>
      <c r="G3" s="25"/>
      <c r="H3" s="25"/>
      <c r="I3" s="25"/>
      <c r="J3" s="25"/>
      <c r="K3" s="25"/>
      <c r="L3" s="25"/>
      <c r="M3" s="25"/>
      <c r="N3" s="25"/>
      <c r="O3" s="25"/>
      <c r="P3" s="25"/>
      <c r="Q3" s="25"/>
    </row>
    <row r="4" spans="1:17" ht="14.25" x14ac:dyDescent="0.15">
      <c r="A4" s="4" t="s">
        <v>43</v>
      </c>
      <c r="D4" s="25"/>
      <c r="E4" s="25"/>
      <c r="F4" s="25"/>
      <c r="G4" s="25"/>
      <c r="H4" s="25"/>
      <c r="I4" s="25"/>
      <c r="J4" s="25"/>
      <c r="K4" s="25"/>
      <c r="L4" s="25"/>
      <c r="M4" s="25"/>
      <c r="N4" s="25"/>
      <c r="O4" s="25"/>
    </row>
    <row r="5" spans="1:17" ht="14.25" x14ac:dyDescent="0.15">
      <c r="A5" s="24" t="s">
        <v>0</v>
      </c>
      <c r="B5" s="4"/>
      <c r="C5" s="4"/>
      <c r="D5" s="25"/>
      <c r="E5" s="25"/>
      <c r="F5" s="25"/>
      <c r="G5" s="25"/>
      <c r="H5" s="25"/>
      <c r="I5" s="25"/>
      <c r="J5" s="25"/>
      <c r="K5" s="25"/>
      <c r="L5" s="25"/>
      <c r="M5" s="25"/>
      <c r="N5" s="25"/>
      <c r="O5" s="25"/>
    </row>
    <row r="6" spans="1:17" ht="14.25" x14ac:dyDescent="0.15">
      <c r="D6" s="5"/>
      <c r="E6" s="25"/>
      <c r="F6" s="25"/>
      <c r="G6" s="25"/>
      <c r="H6" s="25"/>
      <c r="I6" s="25"/>
      <c r="J6" s="25"/>
      <c r="K6" s="25"/>
      <c r="L6" s="25"/>
      <c r="M6" s="25"/>
      <c r="N6" s="25"/>
      <c r="O6" s="25"/>
      <c r="P6" s="25"/>
      <c r="Q6" s="25"/>
    </row>
    <row r="7" spans="1:17" ht="14.25" x14ac:dyDescent="0.15">
      <c r="D7" s="5"/>
      <c r="E7" s="25"/>
      <c r="F7" s="25"/>
      <c r="G7" s="25"/>
      <c r="H7" s="25"/>
      <c r="I7" s="25"/>
      <c r="J7" s="25"/>
      <c r="K7" s="25"/>
      <c r="L7" s="25"/>
      <c r="M7" s="25"/>
      <c r="N7" s="25"/>
      <c r="O7" s="25"/>
      <c r="P7" s="25"/>
      <c r="Q7" s="25"/>
    </row>
    <row r="8" spans="1:17" ht="14.25" x14ac:dyDescent="0.15">
      <c r="D8" s="5"/>
      <c r="E8" s="25"/>
      <c r="F8" s="25"/>
      <c r="G8" s="25"/>
      <c r="H8" s="25"/>
      <c r="I8" s="25"/>
      <c r="J8" s="25"/>
      <c r="K8" s="25"/>
      <c r="L8" s="25"/>
      <c r="M8" s="25"/>
      <c r="N8" s="25"/>
      <c r="O8" s="25"/>
      <c r="P8" s="25"/>
      <c r="Q8" s="25"/>
    </row>
    <row r="9" spans="1:17" ht="14.25" x14ac:dyDescent="0.15">
      <c r="D9" s="5"/>
      <c r="E9" s="25"/>
      <c r="F9" s="25"/>
      <c r="G9" s="25"/>
      <c r="H9" s="25"/>
      <c r="I9" s="25"/>
      <c r="J9" s="25"/>
      <c r="K9" s="25"/>
      <c r="L9" s="25"/>
      <c r="M9" s="25"/>
      <c r="N9" s="25"/>
      <c r="O9" s="25"/>
      <c r="P9" s="25"/>
      <c r="Q9" s="25"/>
    </row>
    <row r="10" spans="1:17" ht="14.25" x14ac:dyDescent="0.15">
      <c r="D10" s="5"/>
      <c r="E10" s="25"/>
      <c r="F10" s="25"/>
      <c r="G10" s="25"/>
      <c r="H10" s="25"/>
      <c r="I10" s="25"/>
      <c r="J10" s="25"/>
      <c r="K10" s="25"/>
      <c r="L10" s="25"/>
      <c r="M10" s="25"/>
      <c r="N10" s="25"/>
      <c r="O10" s="25"/>
      <c r="P10" s="25"/>
      <c r="Q10" s="25"/>
    </row>
    <row r="11" spans="1:17" ht="14.25" x14ac:dyDescent="0.15">
      <c r="D11" s="5"/>
      <c r="E11" s="25"/>
      <c r="F11" s="25"/>
      <c r="G11" s="25"/>
      <c r="H11" s="25"/>
      <c r="I11" s="25"/>
      <c r="J11" s="25"/>
      <c r="K11" s="25"/>
      <c r="L11" s="25"/>
      <c r="M11" s="25"/>
      <c r="N11" s="25"/>
      <c r="O11" s="25"/>
      <c r="P11" s="25"/>
      <c r="Q11" s="25"/>
    </row>
    <row r="12" spans="1:17" ht="14.25" x14ac:dyDescent="0.15">
      <c r="D12" s="5"/>
      <c r="E12" s="25"/>
      <c r="F12" s="25"/>
      <c r="G12" s="25"/>
      <c r="H12" s="25"/>
      <c r="I12" s="25"/>
      <c r="J12" s="25"/>
      <c r="K12" s="25"/>
      <c r="L12" s="25"/>
      <c r="M12" s="25"/>
      <c r="N12" s="25"/>
      <c r="O12" s="25"/>
      <c r="P12" s="25"/>
      <c r="Q12" s="25"/>
    </row>
    <row r="13" spans="1:17" ht="14.25" x14ac:dyDescent="0.15">
      <c r="D13" s="5"/>
      <c r="E13" s="25"/>
      <c r="F13" s="25"/>
      <c r="G13" s="25"/>
      <c r="H13" s="25"/>
      <c r="I13" s="25"/>
      <c r="J13" s="25"/>
      <c r="K13" s="25"/>
      <c r="L13" s="25"/>
      <c r="M13" s="25"/>
      <c r="N13" s="25"/>
      <c r="O13" s="25"/>
      <c r="P13" s="25"/>
      <c r="Q13" s="25"/>
    </row>
    <row r="14" spans="1:17" ht="14.25" x14ac:dyDescent="0.15">
      <c r="D14" s="5"/>
      <c r="E14" s="25"/>
      <c r="F14" s="25"/>
      <c r="G14" s="25"/>
      <c r="H14" s="25"/>
      <c r="I14" s="25"/>
      <c r="J14" s="25"/>
      <c r="K14" s="25"/>
      <c r="L14" s="25"/>
      <c r="M14" s="25"/>
      <c r="N14" s="25"/>
      <c r="O14" s="25"/>
      <c r="P14" s="25"/>
      <c r="Q14" s="25"/>
    </row>
    <row r="15" spans="1:17" ht="14.25" x14ac:dyDescent="0.15">
      <c r="D15" s="5"/>
      <c r="E15" s="25"/>
      <c r="F15" s="25"/>
      <c r="G15" s="25"/>
      <c r="H15" s="25"/>
      <c r="I15" s="25"/>
      <c r="J15" s="25"/>
      <c r="K15" s="25"/>
      <c r="L15" s="25"/>
      <c r="M15" s="25"/>
      <c r="N15" s="25"/>
      <c r="O15" s="25"/>
      <c r="P15" s="25"/>
      <c r="Q15" s="25"/>
    </row>
    <row r="16" spans="1:17" ht="14.25" x14ac:dyDescent="0.15">
      <c r="D16" s="5"/>
      <c r="E16" s="25"/>
      <c r="F16" s="25"/>
      <c r="G16" s="25"/>
      <c r="H16" s="25"/>
      <c r="I16" s="25"/>
      <c r="J16" s="25"/>
      <c r="K16" s="25"/>
      <c r="L16" s="25"/>
      <c r="M16" s="25"/>
      <c r="N16" s="25"/>
      <c r="O16" s="25"/>
      <c r="P16" s="25"/>
      <c r="Q16" s="25"/>
    </row>
    <row r="17" spans="4:17" ht="14.25" x14ac:dyDescent="0.15">
      <c r="D17" s="5"/>
      <c r="E17" s="25"/>
      <c r="F17" s="25"/>
      <c r="G17" s="25"/>
      <c r="H17" s="25"/>
      <c r="I17" s="25"/>
      <c r="J17" s="25"/>
      <c r="K17" s="25"/>
      <c r="L17" s="25"/>
      <c r="N17" s="25"/>
      <c r="O17" s="25"/>
      <c r="P17" s="25"/>
      <c r="Q17" s="25"/>
    </row>
    <row r="18" spans="4:17" ht="14.25" x14ac:dyDescent="0.15">
      <c r="D18" s="5"/>
      <c r="E18" s="25"/>
      <c r="F18" s="25"/>
      <c r="G18" s="25"/>
      <c r="H18" s="25"/>
      <c r="I18" s="25"/>
      <c r="J18" s="25"/>
      <c r="K18" s="25"/>
      <c r="L18" s="25"/>
      <c r="M18" s="25"/>
      <c r="N18" s="25"/>
      <c r="O18" s="25"/>
      <c r="P18" s="25"/>
      <c r="Q18" s="25"/>
    </row>
    <row r="19" spans="4:17" ht="14.25" x14ac:dyDescent="0.15">
      <c r="D19" s="5"/>
      <c r="E19" s="25"/>
      <c r="F19" s="25"/>
      <c r="G19" s="25"/>
      <c r="H19" s="25"/>
      <c r="I19" s="25"/>
      <c r="J19" s="25"/>
      <c r="K19" s="25"/>
      <c r="L19" s="25"/>
      <c r="M19" s="25"/>
      <c r="N19" s="25"/>
      <c r="O19" s="25"/>
      <c r="P19" s="25"/>
      <c r="Q19" s="25"/>
    </row>
    <row r="20" spans="4:17" ht="14.25" x14ac:dyDescent="0.15">
      <c r="D20" s="5"/>
      <c r="E20" s="25"/>
      <c r="F20" s="25"/>
      <c r="G20" s="25"/>
      <c r="H20" s="25"/>
      <c r="I20" s="25"/>
      <c r="J20" s="25"/>
      <c r="K20" s="25"/>
      <c r="L20" s="25"/>
      <c r="M20" s="25"/>
      <c r="N20" s="25"/>
      <c r="O20" s="25"/>
      <c r="P20" s="25"/>
      <c r="Q20" s="25"/>
    </row>
    <row r="21" spans="4:17" ht="14.25" x14ac:dyDescent="0.15">
      <c r="D21" s="5"/>
      <c r="E21" s="25"/>
      <c r="F21" s="25"/>
      <c r="G21" s="25"/>
      <c r="H21" s="25"/>
      <c r="I21" s="25"/>
      <c r="J21" s="25"/>
      <c r="K21" s="25"/>
      <c r="L21" s="25"/>
      <c r="M21" s="25"/>
      <c r="N21" s="25"/>
      <c r="O21" s="25"/>
      <c r="P21" s="25"/>
      <c r="Q21" s="25"/>
    </row>
    <row r="22" spans="4:17" ht="14.25" x14ac:dyDescent="0.15">
      <c r="D22" s="5"/>
      <c r="E22" s="25"/>
      <c r="F22" s="25"/>
      <c r="G22" s="25"/>
      <c r="H22" s="25"/>
      <c r="I22" s="25"/>
      <c r="J22" s="25"/>
      <c r="K22" s="25"/>
      <c r="L22" s="25"/>
      <c r="M22" s="25"/>
      <c r="N22" s="25"/>
      <c r="O22" s="25"/>
      <c r="P22" s="25"/>
      <c r="Q22" s="25"/>
    </row>
    <row r="23" spans="4:17" ht="14.25" x14ac:dyDescent="0.15">
      <c r="D23" s="5"/>
      <c r="E23" s="25"/>
      <c r="F23" s="25"/>
      <c r="G23" s="25"/>
      <c r="H23" s="25"/>
      <c r="I23" s="25"/>
      <c r="J23" s="25"/>
      <c r="K23" s="25"/>
      <c r="L23" s="25"/>
      <c r="M23" s="25"/>
      <c r="N23" s="25"/>
      <c r="O23" s="25"/>
      <c r="P23" s="25"/>
      <c r="Q23" s="25"/>
    </row>
    <row r="24" spans="4:17" ht="14.25" x14ac:dyDescent="0.15">
      <c r="D24" s="5"/>
      <c r="E24" s="25"/>
      <c r="F24" s="25"/>
      <c r="G24" s="25"/>
      <c r="H24" s="25"/>
      <c r="I24" s="25"/>
      <c r="J24" s="25"/>
      <c r="K24" s="25"/>
      <c r="L24" s="25"/>
      <c r="M24" s="25"/>
      <c r="N24" s="25"/>
      <c r="O24" s="25"/>
      <c r="P24" s="25"/>
      <c r="Q24" s="25"/>
    </row>
    <row r="25" spans="4:17" ht="14.25" x14ac:dyDescent="0.15">
      <c r="D25" s="5"/>
      <c r="E25" s="25"/>
      <c r="F25" s="25"/>
      <c r="G25" s="25"/>
      <c r="H25" s="25"/>
      <c r="I25" s="25"/>
      <c r="J25" s="25"/>
      <c r="K25" s="25"/>
      <c r="L25" s="25"/>
      <c r="M25" s="25"/>
      <c r="N25" s="25"/>
      <c r="O25" s="25"/>
      <c r="P25" s="25"/>
      <c r="Q25" s="25"/>
    </row>
    <row r="26" spans="4:17" ht="14.25" x14ac:dyDescent="0.15">
      <c r="D26" s="5"/>
      <c r="E26" s="25"/>
      <c r="F26" s="25"/>
      <c r="G26" s="25"/>
      <c r="H26" s="25"/>
      <c r="I26" s="25"/>
      <c r="J26" s="25"/>
      <c r="K26" s="25"/>
      <c r="L26" s="25"/>
      <c r="M26" s="25"/>
      <c r="N26" s="25"/>
      <c r="O26" s="25"/>
      <c r="P26" s="25"/>
      <c r="Q26" s="25"/>
    </row>
    <row r="27" spans="4:17" ht="14.25" x14ac:dyDescent="0.15">
      <c r="D27" s="5"/>
      <c r="E27" s="25"/>
      <c r="F27" s="25"/>
      <c r="G27" s="25"/>
      <c r="H27" s="25"/>
      <c r="I27" s="25"/>
      <c r="J27" s="25"/>
      <c r="K27" s="25"/>
      <c r="L27" s="25"/>
      <c r="M27" s="25"/>
      <c r="N27" s="25"/>
      <c r="O27" s="25"/>
      <c r="P27" s="25"/>
      <c r="Q27" s="25"/>
    </row>
    <row r="28" spans="4:17" ht="14.25" x14ac:dyDescent="0.15">
      <c r="D28" s="5"/>
      <c r="E28" s="25"/>
      <c r="F28" s="25"/>
      <c r="G28" s="25"/>
      <c r="H28" s="25"/>
      <c r="I28" s="25"/>
      <c r="J28" s="25"/>
      <c r="K28" s="25"/>
      <c r="L28" s="25"/>
      <c r="M28" s="25"/>
      <c r="N28" s="25"/>
      <c r="O28" s="25"/>
      <c r="P28" s="25"/>
      <c r="Q28" s="25"/>
    </row>
    <row r="29" spans="4:17" ht="14.25" x14ac:dyDescent="0.15">
      <c r="D29" s="5"/>
      <c r="E29" s="25"/>
      <c r="F29" s="25"/>
      <c r="G29" s="25"/>
      <c r="H29" s="25"/>
      <c r="I29" s="25"/>
      <c r="J29" s="25"/>
      <c r="K29" s="25"/>
      <c r="L29" s="25"/>
      <c r="M29" s="25"/>
      <c r="N29" s="25"/>
      <c r="O29" s="25"/>
      <c r="P29" s="25"/>
      <c r="Q29" s="25"/>
    </row>
    <row r="30" spans="4:17" ht="14.25" x14ac:dyDescent="0.15">
      <c r="D30" s="5"/>
      <c r="E30" s="25"/>
      <c r="F30" s="25"/>
      <c r="G30" s="25"/>
      <c r="H30" s="25"/>
      <c r="I30" s="25"/>
      <c r="J30" s="25"/>
      <c r="K30" s="25"/>
      <c r="L30" s="25"/>
      <c r="M30" s="25"/>
      <c r="N30" s="25"/>
      <c r="O30" s="25"/>
      <c r="P30" s="25"/>
      <c r="Q30" s="25"/>
    </row>
    <row r="31" spans="4:17" ht="14.25" customHeight="1" x14ac:dyDescent="0.2">
      <c r="D31" s="6"/>
      <c r="E31" s="25"/>
      <c r="F31" s="25"/>
      <c r="G31" s="25"/>
      <c r="H31" s="25"/>
      <c r="I31" s="25"/>
      <c r="J31" s="25"/>
      <c r="K31" s="25"/>
      <c r="L31" s="25"/>
      <c r="M31" s="25"/>
      <c r="N31" s="25"/>
      <c r="O31" s="25"/>
      <c r="P31" s="25"/>
      <c r="Q31" s="25"/>
    </row>
    <row r="32" spans="4:17" ht="14.25" customHeight="1" x14ac:dyDescent="0.2">
      <c r="D32" s="6"/>
      <c r="E32" s="25"/>
      <c r="F32" s="25"/>
      <c r="G32" s="25"/>
      <c r="H32" s="25"/>
      <c r="I32" s="25"/>
      <c r="J32" s="25"/>
      <c r="K32" s="25"/>
      <c r="L32" s="25"/>
      <c r="M32" s="25"/>
      <c r="N32" s="25"/>
      <c r="O32" s="25"/>
      <c r="P32" s="25"/>
      <c r="Q32" s="25"/>
    </row>
    <row r="33" spans="4:17" ht="14.25" customHeight="1" x14ac:dyDescent="0.2">
      <c r="D33" s="6"/>
      <c r="E33" s="25"/>
      <c r="F33" s="25"/>
      <c r="G33" s="25"/>
      <c r="H33" s="25"/>
      <c r="I33" s="25"/>
      <c r="J33" s="25"/>
      <c r="K33" s="25"/>
      <c r="L33" s="25"/>
      <c r="M33" s="25"/>
      <c r="N33" s="25"/>
      <c r="O33" s="25"/>
      <c r="P33" s="25"/>
      <c r="Q33" s="25"/>
    </row>
    <row r="34" spans="4:17" ht="14.25" customHeight="1" x14ac:dyDescent="0.2">
      <c r="D34" s="6"/>
      <c r="E34" s="25"/>
      <c r="F34" s="25"/>
      <c r="G34" s="25"/>
      <c r="H34" s="25"/>
      <c r="I34" s="25"/>
      <c r="J34" s="25"/>
      <c r="K34" s="25"/>
      <c r="L34" s="25"/>
      <c r="M34" s="25"/>
      <c r="N34" s="25"/>
      <c r="O34" s="25"/>
      <c r="P34" s="25"/>
      <c r="Q34" s="25"/>
    </row>
    <row r="35" spans="4:17" ht="14.25" customHeight="1" x14ac:dyDescent="0.2">
      <c r="D35" s="6"/>
      <c r="E35" s="25"/>
      <c r="F35" s="25"/>
      <c r="G35" s="25"/>
      <c r="H35" s="25"/>
      <c r="I35" s="25"/>
      <c r="J35" s="25"/>
      <c r="K35" s="25"/>
      <c r="L35" s="25"/>
      <c r="M35" s="25"/>
      <c r="N35" s="25"/>
      <c r="O35" s="25"/>
      <c r="P35" s="25"/>
      <c r="Q35" s="25"/>
    </row>
    <row r="36" spans="4:17" ht="14.25" customHeight="1" x14ac:dyDescent="0.2">
      <c r="D36" s="6"/>
      <c r="E36" s="25"/>
      <c r="F36" s="25"/>
      <c r="G36" s="25"/>
      <c r="H36" s="25"/>
      <c r="I36" s="25"/>
      <c r="J36" s="25"/>
      <c r="K36" s="25"/>
      <c r="L36" s="25"/>
      <c r="M36" s="25"/>
      <c r="N36" s="25"/>
      <c r="O36" s="25"/>
      <c r="P36" s="25"/>
      <c r="Q36" s="25"/>
    </row>
    <row r="37" spans="4:17" ht="14.25" customHeight="1" x14ac:dyDescent="0.2">
      <c r="D37" s="6"/>
      <c r="E37" s="25"/>
      <c r="F37" s="25"/>
      <c r="G37" s="25"/>
      <c r="H37" s="25"/>
      <c r="I37" s="25"/>
      <c r="J37" s="25"/>
      <c r="K37" s="25"/>
      <c r="L37" s="25"/>
      <c r="M37" s="25"/>
      <c r="N37" s="25"/>
      <c r="O37" s="25"/>
      <c r="P37" s="25"/>
      <c r="Q37" s="25"/>
    </row>
    <row r="38" spans="4:17" ht="14.25" customHeight="1" x14ac:dyDescent="0.2">
      <c r="D38" s="6"/>
      <c r="E38" s="25"/>
      <c r="F38" s="25"/>
      <c r="G38" s="25"/>
      <c r="H38" s="25"/>
      <c r="I38" s="25"/>
      <c r="J38" s="25"/>
      <c r="K38" s="25"/>
      <c r="L38" s="25"/>
      <c r="M38" s="25"/>
      <c r="N38" s="25"/>
      <c r="O38" s="25"/>
      <c r="P38" s="25"/>
      <c r="Q38" s="25"/>
    </row>
    <row r="39" spans="4:17" ht="14.25" customHeight="1" x14ac:dyDescent="0.2">
      <c r="D39" s="6"/>
      <c r="E39" s="25"/>
      <c r="F39" s="25"/>
      <c r="G39" s="25"/>
      <c r="H39" s="25"/>
      <c r="I39" s="25"/>
      <c r="J39" s="25"/>
      <c r="K39" s="25"/>
      <c r="L39" s="25"/>
      <c r="M39" s="25"/>
      <c r="N39" s="25"/>
      <c r="O39" s="25"/>
      <c r="P39" s="25"/>
      <c r="Q39" s="25"/>
    </row>
    <row r="40" spans="4:17" ht="14.25" customHeight="1" x14ac:dyDescent="0.2">
      <c r="D40" s="6"/>
      <c r="E40" s="25"/>
      <c r="F40" s="25"/>
      <c r="G40" s="25"/>
      <c r="H40" s="25"/>
      <c r="I40" s="25"/>
      <c r="J40" s="25"/>
      <c r="K40" s="25"/>
      <c r="L40" s="25"/>
      <c r="M40" s="25"/>
      <c r="N40" s="25"/>
      <c r="O40" s="25"/>
      <c r="P40" s="25"/>
      <c r="Q40" s="25"/>
    </row>
    <row r="41" spans="4:17" ht="14.25" customHeight="1" x14ac:dyDescent="0.2">
      <c r="D41" s="6"/>
      <c r="E41" s="25"/>
      <c r="F41" s="25"/>
      <c r="G41" s="25"/>
      <c r="H41" s="25"/>
      <c r="I41" s="25"/>
      <c r="J41" s="25"/>
      <c r="K41" s="25"/>
      <c r="L41" s="25"/>
      <c r="M41" s="25"/>
      <c r="N41" s="25"/>
      <c r="O41" s="25"/>
      <c r="P41" s="25"/>
      <c r="Q41" s="25"/>
    </row>
    <row r="42" spans="4:17" ht="14.25" customHeight="1" x14ac:dyDescent="0.2">
      <c r="D42" s="6"/>
      <c r="E42" s="25"/>
      <c r="F42" s="25"/>
      <c r="G42" s="25"/>
      <c r="H42" s="25"/>
      <c r="I42" s="25"/>
      <c r="J42" s="25"/>
      <c r="K42" s="25"/>
      <c r="L42" s="25"/>
      <c r="M42" s="25"/>
      <c r="N42" s="25"/>
      <c r="O42" s="25"/>
      <c r="P42" s="25"/>
      <c r="Q42" s="25"/>
    </row>
    <row r="43" spans="4:17" ht="14.25" customHeight="1" x14ac:dyDescent="0.2">
      <c r="D43" s="6"/>
      <c r="E43" s="25"/>
      <c r="F43" s="25"/>
      <c r="G43" s="25"/>
      <c r="H43" s="25"/>
      <c r="I43" s="25"/>
      <c r="J43" s="25"/>
      <c r="K43" s="25"/>
      <c r="L43" s="25"/>
      <c r="M43" s="25"/>
      <c r="N43" s="25"/>
      <c r="O43" s="25"/>
      <c r="P43" s="25"/>
      <c r="Q43" s="25"/>
    </row>
    <row r="44" spans="4:17" ht="14.25" customHeight="1" x14ac:dyDescent="0.2">
      <c r="D44" s="6"/>
      <c r="E44" s="25"/>
      <c r="F44" s="25"/>
      <c r="G44" s="25"/>
      <c r="H44" s="25"/>
      <c r="I44" s="25"/>
      <c r="J44" s="25"/>
      <c r="K44" s="25"/>
      <c r="L44" s="25"/>
      <c r="M44" s="25"/>
      <c r="N44" s="25"/>
      <c r="O44" s="25"/>
      <c r="P44" s="25"/>
      <c r="Q44" s="25"/>
    </row>
    <row r="45" spans="4:17" ht="14.25" customHeight="1" x14ac:dyDescent="0.2">
      <c r="D45" s="6"/>
      <c r="E45" s="25"/>
      <c r="F45" s="25"/>
      <c r="G45" s="25"/>
      <c r="H45" s="25"/>
      <c r="I45" s="25"/>
      <c r="J45" s="25"/>
      <c r="K45" s="25"/>
      <c r="L45" s="25"/>
      <c r="M45" s="25"/>
      <c r="N45" s="25"/>
      <c r="O45" s="25"/>
      <c r="P45" s="25"/>
      <c r="Q45" s="25"/>
    </row>
    <row r="46" spans="4:17" ht="14.25" customHeight="1" x14ac:dyDescent="0.2">
      <c r="D46" s="6"/>
      <c r="E46" s="25"/>
      <c r="F46" s="25"/>
      <c r="G46" s="25"/>
      <c r="H46" s="25"/>
      <c r="I46" s="25"/>
      <c r="J46" s="25"/>
      <c r="K46" s="25"/>
      <c r="L46" s="25"/>
      <c r="M46" s="25"/>
      <c r="N46" s="25"/>
      <c r="O46" s="25"/>
      <c r="P46" s="25"/>
      <c r="Q46" s="25"/>
    </row>
    <row r="47" spans="4:17" ht="14.25" customHeight="1" x14ac:dyDescent="0.2">
      <c r="D47" s="6"/>
      <c r="E47" s="25"/>
      <c r="F47" s="25"/>
      <c r="G47" s="25"/>
      <c r="H47" s="25"/>
      <c r="I47" s="25"/>
      <c r="J47" s="25"/>
      <c r="K47" s="25"/>
      <c r="L47" s="25"/>
      <c r="M47" s="25"/>
      <c r="N47" s="25"/>
      <c r="O47" s="25"/>
      <c r="P47" s="25"/>
      <c r="Q47" s="25"/>
    </row>
    <row r="48" spans="4:17" ht="14.25" customHeight="1" x14ac:dyDescent="0.2">
      <c r="D48" s="6"/>
      <c r="E48" s="25"/>
      <c r="F48" s="25"/>
      <c r="G48" s="25"/>
      <c r="H48" s="25"/>
      <c r="I48" s="25"/>
      <c r="J48" s="25"/>
      <c r="K48" s="25"/>
      <c r="L48" s="25"/>
      <c r="M48" s="25"/>
      <c r="N48" s="25"/>
      <c r="O48" s="25"/>
      <c r="P48" s="25"/>
      <c r="Q48" s="25"/>
    </row>
    <row r="49" spans="4:17" ht="14.25" customHeight="1" x14ac:dyDescent="0.2">
      <c r="D49" s="6"/>
      <c r="E49" s="25"/>
      <c r="F49" s="25"/>
      <c r="G49" s="25"/>
      <c r="H49" s="25"/>
      <c r="I49" s="25"/>
      <c r="J49" s="25"/>
      <c r="K49" s="25"/>
      <c r="L49" s="25"/>
      <c r="M49" s="25"/>
      <c r="N49" s="25"/>
      <c r="O49" s="25"/>
      <c r="P49" s="25"/>
      <c r="Q49" s="25"/>
    </row>
    <row r="50" spans="4:17" ht="14.25" customHeight="1" x14ac:dyDescent="0.2">
      <c r="D50" s="6"/>
      <c r="E50" s="25"/>
      <c r="F50" s="25"/>
      <c r="G50" s="25"/>
      <c r="H50" s="25"/>
      <c r="I50" s="25"/>
      <c r="J50" s="25"/>
      <c r="K50" s="25"/>
      <c r="L50" s="25"/>
      <c r="M50" s="25"/>
      <c r="N50" s="25"/>
      <c r="O50" s="25"/>
      <c r="P50" s="25"/>
      <c r="Q50" s="25"/>
    </row>
    <row r="51" spans="4:17" ht="14.25" customHeight="1" x14ac:dyDescent="0.2">
      <c r="D51" s="6"/>
      <c r="E51" s="25"/>
      <c r="F51" s="25"/>
      <c r="G51" s="25"/>
      <c r="H51" s="25"/>
      <c r="I51" s="25"/>
      <c r="J51" s="25"/>
      <c r="K51" s="25"/>
      <c r="L51" s="25"/>
      <c r="M51" s="25"/>
      <c r="N51" s="25"/>
      <c r="O51" s="25"/>
      <c r="P51" s="25"/>
      <c r="Q51" s="25"/>
    </row>
    <row r="52" spans="4:17" ht="14.25" customHeight="1" x14ac:dyDescent="0.2">
      <c r="D52" s="6"/>
      <c r="E52" s="25"/>
      <c r="F52" s="25"/>
      <c r="G52" s="25"/>
      <c r="H52" s="25"/>
      <c r="I52" s="25"/>
      <c r="J52" s="25"/>
      <c r="K52" s="25"/>
      <c r="L52" s="25"/>
      <c r="M52" s="25"/>
      <c r="N52" s="25"/>
      <c r="O52" s="25"/>
      <c r="P52" s="25"/>
      <c r="Q52" s="25"/>
    </row>
    <row r="53" spans="4:17" ht="14.25" customHeight="1" x14ac:dyDescent="0.2">
      <c r="D53" s="6"/>
      <c r="E53" s="25"/>
      <c r="F53" s="25"/>
      <c r="G53" s="25"/>
      <c r="H53" s="25"/>
      <c r="I53" s="25"/>
      <c r="J53" s="25"/>
      <c r="K53" s="25"/>
      <c r="L53" s="25"/>
      <c r="M53" s="25"/>
      <c r="N53" s="25"/>
      <c r="O53" s="25"/>
      <c r="P53" s="25"/>
      <c r="Q53" s="25"/>
    </row>
    <row r="54" spans="4:17" ht="14.25" customHeight="1" x14ac:dyDescent="0.2">
      <c r="D54" s="6"/>
      <c r="E54" s="25"/>
      <c r="F54" s="25"/>
      <c r="G54" s="25"/>
      <c r="H54" s="25"/>
      <c r="I54" s="25"/>
      <c r="J54" s="25"/>
      <c r="K54" s="25"/>
      <c r="L54" s="25"/>
      <c r="M54" s="25"/>
      <c r="N54" s="25"/>
      <c r="O54" s="25"/>
      <c r="P54" s="25"/>
      <c r="Q54" s="25"/>
    </row>
    <row r="55" spans="4:17" ht="14.25" customHeight="1" x14ac:dyDescent="0.2">
      <c r="D55" s="6"/>
      <c r="E55" s="25"/>
      <c r="F55" s="25"/>
      <c r="G55" s="25"/>
      <c r="H55" s="25"/>
      <c r="I55" s="25"/>
      <c r="J55" s="25"/>
      <c r="K55" s="25"/>
      <c r="L55" s="25"/>
      <c r="M55" s="25"/>
      <c r="N55" s="25"/>
      <c r="O55" s="25"/>
      <c r="P55" s="25"/>
      <c r="Q55" s="25"/>
    </row>
    <row r="56" spans="4:17" ht="14.25" customHeight="1" x14ac:dyDescent="0.2">
      <c r="D56" s="6"/>
      <c r="E56" s="25"/>
      <c r="F56" s="25"/>
      <c r="G56" s="25"/>
      <c r="H56" s="25"/>
      <c r="I56" s="25"/>
      <c r="J56" s="25"/>
      <c r="K56" s="25"/>
      <c r="L56" s="25"/>
      <c r="M56" s="25"/>
      <c r="N56" s="25"/>
      <c r="O56" s="25"/>
      <c r="P56" s="25"/>
      <c r="Q56" s="25"/>
    </row>
    <row r="57" spans="4:17" ht="14.25" customHeight="1" x14ac:dyDescent="0.2">
      <c r="D57" s="6"/>
      <c r="E57" s="25"/>
      <c r="F57" s="25"/>
      <c r="G57" s="25"/>
      <c r="H57" s="25"/>
      <c r="I57" s="25"/>
      <c r="J57" s="25"/>
      <c r="K57" s="25"/>
      <c r="L57" s="25"/>
      <c r="M57" s="25"/>
      <c r="N57" s="25"/>
      <c r="O57" s="25"/>
      <c r="P57" s="25"/>
      <c r="Q57" s="25"/>
    </row>
    <row r="58" spans="4:17" ht="14.25" customHeight="1" x14ac:dyDescent="0.2">
      <c r="D58" s="6"/>
      <c r="E58" s="25"/>
      <c r="F58" s="25"/>
      <c r="G58" s="25"/>
      <c r="H58" s="25"/>
      <c r="I58" s="25"/>
      <c r="J58" s="25"/>
      <c r="K58" s="25"/>
      <c r="L58" s="25"/>
      <c r="M58" s="25"/>
      <c r="N58" s="25"/>
      <c r="O58" s="25"/>
      <c r="P58" s="25"/>
      <c r="Q58" s="25"/>
    </row>
    <row r="59" spans="4:17" ht="14.25" customHeight="1" x14ac:dyDescent="0.2">
      <c r="D59" s="6"/>
      <c r="E59" s="25"/>
      <c r="F59" s="25"/>
      <c r="G59" s="25"/>
      <c r="H59" s="25"/>
      <c r="I59" s="25"/>
      <c r="J59" s="25"/>
      <c r="K59" s="25"/>
      <c r="L59" s="25"/>
      <c r="M59" s="25"/>
      <c r="N59" s="25"/>
      <c r="O59" s="25"/>
      <c r="P59" s="25"/>
      <c r="Q59" s="25"/>
    </row>
    <row r="60" spans="4:17" ht="14.25" customHeight="1" x14ac:dyDescent="0.2">
      <c r="D60" s="6"/>
      <c r="E60" s="25"/>
      <c r="F60" s="25"/>
      <c r="G60" s="25"/>
      <c r="H60" s="25"/>
      <c r="I60" s="25"/>
      <c r="J60" s="25"/>
      <c r="K60" s="25"/>
      <c r="L60" s="25"/>
      <c r="M60" s="25"/>
      <c r="N60" s="25"/>
      <c r="O60" s="25"/>
      <c r="P60" s="25"/>
      <c r="Q60" s="25"/>
    </row>
    <row r="61" spans="4:17" ht="14.25" customHeight="1" x14ac:dyDescent="0.2">
      <c r="D61" s="6"/>
      <c r="E61" s="25"/>
      <c r="F61" s="25"/>
      <c r="G61" s="25"/>
      <c r="H61" s="25"/>
      <c r="I61" s="25"/>
      <c r="J61" s="25"/>
      <c r="K61" s="25"/>
      <c r="L61" s="25"/>
      <c r="M61" s="25"/>
      <c r="N61" s="25"/>
      <c r="O61" s="25"/>
      <c r="P61" s="25"/>
      <c r="Q61" s="25"/>
    </row>
    <row r="62" spans="4:17" ht="14.25" customHeight="1" x14ac:dyDescent="0.2">
      <c r="D62" s="6"/>
      <c r="E62" s="25"/>
      <c r="F62" s="25"/>
      <c r="G62" s="25"/>
      <c r="H62" s="25"/>
      <c r="I62" s="25"/>
      <c r="J62" s="25"/>
      <c r="K62" s="25"/>
      <c r="L62" s="25"/>
      <c r="M62" s="25"/>
      <c r="N62" s="25"/>
      <c r="O62" s="25"/>
      <c r="P62" s="25"/>
      <c r="Q62" s="25"/>
    </row>
    <row r="63" spans="4:17" ht="14.25" customHeight="1" x14ac:dyDescent="0.2">
      <c r="D63" s="6"/>
      <c r="E63" s="25"/>
      <c r="F63" s="25"/>
      <c r="G63" s="25"/>
      <c r="H63" s="25"/>
      <c r="I63" s="25"/>
      <c r="J63" s="25"/>
      <c r="K63" s="25"/>
      <c r="L63" s="25"/>
      <c r="M63" s="25"/>
      <c r="N63" s="25"/>
      <c r="O63" s="25"/>
      <c r="P63" s="25"/>
      <c r="Q63" s="25"/>
    </row>
    <row r="64" spans="4:17" ht="14.25" customHeight="1" x14ac:dyDescent="0.2">
      <c r="D64" s="6"/>
      <c r="E64" s="25"/>
      <c r="F64" s="25"/>
      <c r="G64" s="25"/>
      <c r="H64" s="25"/>
      <c r="I64" s="25"/>
      <c r="J64" s="25"/>
      <c r="K64" s="25"/>
      <c r="L64" s="25"/>
      <c r="M64" s="25"/>
      <c r="N64" s="25"/>
      <c r="O64" s="25"/>
      <c r="P64" s="25"/>
      <c r="Q64" s="25"/>
    </row>
    <row r="65" spans="1:15" ht="14.25" x14ac:dyDescent="0.15">
      <c r="A65" s="24" t="s">
        <v>1</v>
      </c>
      <c r="B65" s="7"/>
      <c r="C65" s="7"/>
      <c r="D65" s="27"/>
      <c r="E65" s="27"/>
      <c r="F65" s="27"/>
      <c r="G65" s="27"/>
      <c r="H65" s="27"/>
      <c r="I65" s="27"/>
      <c r="J65" s="27"/>
      <c r="K65" s="27"/>
    </row>
    <row r="66" spans="1:15" x14ac:dyDescent="0.15">
      <c r="B66" s="105" t="s">
        <v>31</v>
      </c>
      <c r="C66" s="107"/>
      <c r="D66" s="101" t="s">
        <v>36</v>
      </c>
      <c r="E66" s="102"/>
      <c r="F66" s="102"/>
      <c r="G66" s="103"/>
      <c r="H66" s="101" t="s">
        <v>36</v>
      </c>
      <c r="I66" s="102"/>
      <c r="J66" s="102"/>
      <c r="K66" s="103"/>
      <c r="L66" s="101" t="s">
        <v>70</v>
      </c>
      <c r="M66" s="102"/>
      <c r="N66" s="102"/>
      <c r="O66" s="103"/>
    </row>
    <row r="67" spans="1:15" ht="24" customHeight="1" x14ac:dyDescent="0.15">
      <c r="B67" s="105" t="s">
        <v>2</v>
      </c>
      <c r="C67" s="107"/>
      <c r="D67" s="101" t="s">
        <v>37</v>
      </c>
      <c r="E67" s="102"/>
      <c r="F67" s="102"/>
      <c r="G67" s="103"/>
      <c r="H67" s="101" t="s">
        <v>38</v>
      </c>
      <c r="I67" s="102"/>
      <c r="J67" s="102"/>
      <c r="K67" s="103"/>
      <c r="L67" s="101" t="s">
        <v>66</v>
      </c>
      <c r="M67" s="102"/>
      <c r="N67" s="102"/>
      <c r="O67" s="103"/>
    </row>
    <row r="68" spans="1:15" x14ac:dyDescent="0.15">
      <c r="B68" s="105" t="s">
        <v>3</v>
      </c>
      <c r="C68" s="107"/>
      <c r="D68" s="105" t="s">
        <v>39</v>
      </c>
      <c r="E68" s="106"/>
      <c r="F68" s="106"/>
      <c r="G68" s="107"/>
      <c r="H68" s="105" t="s">
        <v>39</v>
      </c>
      <c r="I68" s="106"/>
      <c r="J68" s="106"/>
      <c r="K68" s="107"/>
      <c r="L68" s="105" t="s">
        <v>4</v>
      </c>
      <c r="M68" s="106"/>
      <c r="N68" s="106"/>
      <c r="O68" s="107"/>
    </row>
    <row r="69" spans="1:15" s="40" customFormat="1" ht="54" x14ac:dyDescent="0.15">
      <c r="B69" s="13" t="s">
        <v>54</v>
      </c>
      <c r="C69" s="44" t="s">
        <v>55</v>
      </c>
      <c r="D69" s="28" t="s">
        <v>7</v>
      </c>
      <c r="E69" s="64" t="s">
        <v>68</v>
      </c>
      <c r="F69" s="65" t="s">
        <v>69</v>
      </c>
      <c r="G69" s="30" t="s">
        <v>35</v>
      </c>
      <c r="H69" s="28" t="s">
        <v>7</v>
      </c>
      <c r="I69" s="64" t="s">
        <v>68</v>
      </c>
      <c r="J69" s="65" t="s">
        <v>69</v>
      </c>
      <c r="K69" s="30" t="s">
        <v>35</v>
      </c>
      <c r="L69" s="28" t="s">
        <v>7</v>
      </c>
      <c r="M69" s="64" t="s">
        <v>68</v>
      </c>
      <c r="N69" s="65" t="s">
        <v>69</v>
      </c>
      <c r="O69" s="30" t="s">
        <v>35</v>
      </c>
    </row>
    <row r="70" spans="1:15" ht="13.5" hidden="1" customHeight="1" x14ac:dyDescent="0.15">
      <c r="B70" s="8" t="s">
        <v>8</v>
      </c>
      <c r="C70" s="53"/>
      <c r="D70" s="31" t="s">
        <v>14</v>
      </c>
      <c r="E70" s="32" t="s">
        <v>14</v>
      </c>
      <c r="F70" s="33" t="s">
        <v>14</v>
      </c>
      <c r="G70" s="34" t="s">
        <v>14</v>
      </c>
      <c r="H70" s="31" t="s">
        <v>14</v>
      </c>
      <c r="I70" s="32" t="s">
        <v>14</v>
      </c>
      <c r="J70" s="33" t="s">
        <v>14</v>
      </c>
      <c r="K70" s="34" t="s">
        <v>14</v>
      </c>
      <c r="L70" s="45" t="s">
        <v>14</v>
      </c>
      <c r="M70" s="46" t="s">
        <v>14</v>
      </c>
      <c r="N70" s="47" t="s">
        <v>14</v>
      </c>
      <c r="O70" s="48" t="s">
        <v>14</v>
      </c>
    </row>
    <row r="71" spans="1:15" ht="13.5" hidden="1" customHeight="1" x14ac:dyDescent="0.15">
      <c r="B71" s="9" t="s">
        <v>9</v>
      </c>
      <c r="C71" s="54"/>
      <c r="D71" s="35">
        <v>78.38095238095238</v>
      </c>
      <c r="E71" s="36" t="s">
        <v>14</v>
      </c>
      <c r="F71" s="33" t="s">
        <v>14</v>
      </c>
      <c r="G71" s="37" t="s">
        <v>14</v>
      </c>
      <c r="H71" s="35">
        <v>25.833333333333336</v>
      </c>
      <c r="I71" s="36" t="s">
        <v>14</v>
      </c>
      <c r="J71" s="33" t="s">
        <v>14</v>
      </c>
      <c r="K71" s="37" t="s">
        <v>14</v>
      </c>
      <c r="L71" s="49" t="s">
        <v>14</v>
      </c>
      <c r="M71" s="50" t="s">
        <v>14</v>
      </c>
      <c r="N71" s="47" t="s">
        <v>14</v>
      </c>
      <c r="O71" s="51" t="s">
        <v>14</v>
      </c>
    </row>
    <row r="72" spans="1:15" ht="13.5" hidden="1" customHeight="1" x14ac:dyDescent="0.15">
      <c r="B72" s="9" t="s">
        <v>10</v>
      </c>
      <c r="C72" s="54"/>
      <c r="D72" s="35" t="s">
        <v>14</v>
      </c>
      <c r="E72" s="36" t="s">
        <v>14</v>
      </c>
      <c r="F72" s="33" t="s">
        <v>14</v>
      </c>
      <c r="G72" s="37" t="s">
        <v>14</v>
      </c>
      <c r="H72" s="35">
        <v>13.166666666666668</v>
      </c>
      <c r="I72" s="36" t="s">
        <v>14</v>
      </c>
      <c r="J72" s="33" t="s">
        <v>14</v>
      </c>
      <c r="K72" s="37" t="s">
        <v>14</v>
      </c>
      <c r="L72" s="49" t="s">
        <v>14</v>
      </c>
      <c r="M72" s="50" t="s">
        <v>14</v>
      </c>
      <c r="N72" s="47" t="s">
        <v>14</v>
      </c>
      <c r="O72" s="51" t="s">
        <v>14</v>
      </c>
    </row>
    <row r="73" spans="1:15" ht="13.5" hidden="1" customHeight="1" x14ac:dyDescent="0.15">
      <c r="B73" s="9" t="s">
        <v>11</v>
      </c>
      <c r="C73" s="54"/>
      <c r="D73" s="84" t="s">
        <v>14</v>
      </c>
      <c r="E73" s="36" t="s">
        <v>14</v>
      </c>
      <c r="F73" s="33" t="s">
        <v>14</v>
      </c>
      <c r="G73" s="37" t="s">
        <v>14</v>
      </c>
      <c r="H73" s="35">
        <v>38</v>
      </c>
      <c r="I73" s="36" t="s">
        <v>14</v>
      </c>
      <c r="J73" s="33" t="s">
        <v>14</v>
      </c>
      <c r="K73" s="37"/>
      <c r="L73" s="49" t="s">
        <v>14</v>
      </c>
      <c r="M73" s="50" t="s">
        <v>14</v>
      </c>
      <c r="N73" s="47" t="s">
        <v>14</v>
      </c>
      <c r="O73" s="51" t="s">
        <v>14</v>
      </c>
    </row>
    <row r="74" spans="1:15" ht="13.5" hidden="1" customHeight="1" x14ac:dyDescent="0.15">
      <c r="B74" s="9" t="s">
        <v>12</v>
      </c>
      <c r="C74" s="54"/>
      <c r="D74" s="88" t="s">
        <v>14</v>
      </c>
      <c r="E74" s="86" t="s">
        <v>14</v>
      </c>
      <c r="F74" s="33" t="s">
        <v>14</v>
      </c>
      <c r="G74" s="37" t="s">
        <v>14</v>
      </c>
      <c r="H74" s="35" t="s">
        <v>14</v>
      </c>
      <c r="I74" s="36" t="s">
        <v>14</v>
      </c>
      <c r="J74" s="33" t="s">
        <v>14</v>
      </c>
      <c r="K74" s="37" t="s">
        <v>14</v>
      </c>
      <c r="L74" s="49" t="s">
        <v>14</v>
      </c>
      <c r="M74" s="50" t="s">
        <v>14</v>
      </c>
      <c r="N74" s="47" t="s">
        <v>14</v>
      </c>
      <c r="O74" s="51" t="s">
        <v>14</v>
      </c>
    </row>
    <row r="75" spans="1:15" ht="13.5" hidden="1" customHeight="1" x14ac:dyDescent="0.15">
      <c r="B75" s="10" t="s">
        <v>13</v>
      </c>
      <c r="C75" s="54"/>
      <c r="D75" s="35" t="s">
        <v>14</v>
      </c>
      <c r="E75" s="36" t="s">
        <v>14</v>
      </c>
      <c r="F75" s="38" t="s">
        <v>14</v>
      </c>
      <c r="G75" s="37" t="s">
        <v>14</v>
      </c>
      <c r="H75" s="35" t="s">
        <v>14</v>
      </c>
      <c r="I75" s="36" t="s">
        <v>14</v>
      </c>
      <c r="J75" s="38" t="s">
        <v>14</v>
      </c>
      <c r="K75" s="37" t="s">
        <v>14</v>
      </c>
      <c r="L75" s="49" t="s">
        <v>14</v>
      </c>
      <c r="M75" s="50" t="s">
        <v>14</v>
      </c>
      <c r="N75" s="52" t="s">
        <v>14</v>
      </c>
      <c r="O75" s="51" t="s">
        <v>14</v>
      </c>
    </row>
    <row r="76" spans="1:15" x14ac:dyDescent="0.15">
      <c r="B76" s="109" t="s">
        <v>56</v>
      </c>
      <c r="C76" s="55">
        <v>1</v>
      </c>
      <c r="D76" s="70">
        <f>'[5]入力用(東城)'!N13</f>
        <v>1</v>
      </c>
      <c r="E76" s="71">
        <f>'[5]ﾁｬﾊﾞﾈ（東城）'!E13</f>
        <v>1</v>
      </c>
      <c r="F76" s="71">
        <f>'[5]ﾁｬﾊﾞﾈ（東城）'!F13</f>
        <v>0.7857142857142857</v>
      </c>
      <c r="G76" s="72">
        <f>'[5]ﾁｬﾊﾞﾈ（東城）'!G13</f>
        <v>0</v>
      </c>
      <c r="H76" s="70">
        <f>'[6]入力用(高野)'!N13</f>
        <v>1.75</v>
      </c>
      <c r="I76" s="71">
        <f>'[6]ﾁｬﾊﾞﾈ（高野）'!E13</f>
        <v>2</v>
      </c>
      <c r="J76" s="71">
        <f>'[6]ﾁｬﾊﾞﾈ（高野）'!F13</f>
        <v>1.0428571428571429</v>
      </c>
      <c r="K76" s="72">
        <f>'[6]ﾁｬﾊﾞﾈ（高野）'!G13</f>
        <v>0</v>
      </c>
      <c r="L76" s="70">
        <f>'[7]入力用(世羅)'!N13</f>
        <v>9.2857142857142865</v>
      </c>
      <c r="M76" s="71">
        <f>'[7]ﾁｬﾊﾞﾈ（世羅）'!E13</f>
        <v>9.75</v>
      </c>
      <c r="N76" s="71">
        <f>'[7]ﾁｬﾊﾞﾈ（世羅）'!F13</f>
        <v>3.6244897959183677</v>
      </c>
      <c r="O76" s="72">
        <f>'[7]ﾁｬﾊﾞﾈ（世羅）'!G13</f>
        <v>4.5714285714285712</v>
      </c>
    </row>
    <row r="77" spans="1:15" x14ac:dyDescent="0.15">
      <c r="B77" s="110"/>
      <c r="C77" s="56">
        <v>2</v>
      </c>
      <c r="D77" s="70">
        <f>'[5]入力用(東城)'!N14</f>
        <v>0</v>
      </c>
      <c r="E77" s="73">
        <f>'[5]ﾁｬﾊﾞﾈ（東城）'!E14</f>
        <v>0.33333333333333331</v>
      </c>
      <c r="F77" s="73">
        <f>'[5]ﾁｬﾊﾞﾈ（東城）'!F14</f>
        <v>0.42857142857142855</v>
      </c>
      <c r="G77" s="74">
        <f>'[5]ﾁｬﾊﾞﾈ（東城）'!G14</f>
        <v>0</v>
      </c>
      <c r="H77" s="70">
        <f>'[6]入力用(高野)'!N14</f>
        <v>0.25</v>
      </c>
      <c r="I77" s="73">
        <f>'[6]ﾁｬﾊﾞﾈ（高野）'!E14</f>
        <v>1</v>
      </c>
      <c r="J77" s="73">
        <f>'[6]ﾁｬﾊﾞﾈ（高野）'!F14</f>
        <v>0.32857142857142857</v>
      </c>
      <c r="K77" s="74">
        <f>'[6]ﾁｬﾊﾞﾈ（高野）'!G14</f>
        <v>1</v>
      </c>
      <c r="L77" s="70">
        <f>'[7]入力用(世羅)'!N14</f>
        <v>5.8809523809523814</v>
      </c>
      <c r="M77" s="73">
        <f>'[7]ﾁｬﾊﾞﾈ（世羅）'!E14</f>
        <v>7.5833333333333339</v>
      </c>
      <c r="N77" s="73">
        <f>'[7]ﾁｬﾊﾞﾈ（世羅）'!F14</f>
        <v>5.2122448979591836</v>
      </c>
      <c r="O77" s="74">
        <f>'[7]ﾁｬﾊﾞﾈ（世羅）'!G14</f>
        <v>4.2857142857142856</v>
      </c>
    </row>
    <row r="78" spans="1:15" x14ac:dyDescent="0.15">
      <c r="B78" s="110"/>
      <c r="C78" s="56">
        <v>3</v>
      </c>
      <c r="D78" s="70">
        <f>'[5]入力用(東城)'!N15</f>
        <v>0</v>
      </c>
      <c r="E78" s="73">
        <f>'[5]ﾁｬﾊﾞﾈ（東城）'!E15</f>
        <v>0</v>
      </c>
      <c r="F78" s="73">
        <f>'[5]ﾁｬﾊﾞﾈ（東城）'!F15</f>
        <v>0.42857142857142855</v>
      </c>
      <c r="G78" s="74">
        <f>'[5]ﾁｬﾊﾞﾈ（東城）'!G15</f>
        <v>0</v>
      </c>
      <c r="H78" s="70">
        <f>'[6]入力用(高野)'!N15</f>
        <v>0.5714285714285714</v>
      </c>
      <c r="I78" s="73">
        <f>'[6]ﾁｬﾊﾞﾈ（高野）'!E15</f>
        <v>0.66666666666666663</v>
      </c>
      <c r="J78" s="73">
        <f>'[6]ﾁｬﾊﾞﾈ（高野）'!F15</f>
        <v>2.2476190476190476</v>
      </c>
      <c r="K78" s="74">
        <f>'[6]ﾁｬﾊﾞﾈ（高野）'!G15</f>
        <v>5</v>
      </c>
      <c r="L78" s="70">
        <f>'[7]入力用(世羅)'!N15</f>
        <v>0.83333333333333326</v>
      </c>
      <c r="M78" s="73">
        <f>'[7]ﾁｬﾊﾞﾈ（世羅）'!E15</f>
        <v>11.166666666666668</v>
      </c>
      <c r="N78" s="73">
        <f>'[7]ﾁｬﾊﾞﾈ（世羅）'!F15</f>
        <v>6.3061224489795924</v>
      </c>
      <c r="O78" s="74">
        <f>'[7]ﾁｬﾊﾞﾈ（世羅）'!G15</f>
        <v>2.1428571428571428</v>
      </c>
    </row>
    <row r="79" spans="1:15" x14ac:dyDescent="0.15">
      <c r="B79" s="110"/>
      <c r="C79" s="56">
        <v>4</v>
      </c>
      <c r="D79" s="70">
        <f>'[5]入力用(東城)'!N16</f>
        <v>6.8181818181818177E-2</v>
      </c>
      <c r="E79" s="73">
        <f>'[5]ﾁｬﾊﾞﾈ（東城）'!E16</f>
        <v>0.38709677419354832</v>
      </c>
      <c r="F79" s="73">
        <f>'[5]ﾁｬﾊﾞﾈ（東城）'!F16</f>
        <v>1.4654377880184331</v>
      </c>
      <c r="G79" s="74">
        <f>'[5]ﾁｬﾊﾞﾈ（東城）'!G16</f>
        <v>0.19354838709677419</v>
      </c>
      <c r="H79" s="70">
        <f>'[6]入力用(高野)'!N16</f>
        <v>5.9285714285714288</v>
      </c>
      <c r="I79" s="73">
        <f>'[6]ﾁｬﾊﾞﾈ（高野）'!E16</f>
        <v>1</v>
      </c>
      <c r="J79" s="73">
        <f>'[6]ﾁｬﾊﾞﾈ（高野）'!F16</f>
        <v>5.2352607709750574</v>
      </c>
      <c r="K79" s="74">
        <f>'[6]ﾁｬﾊﾞﾈ（高野）'!G16</f>
        <v>7.5</v>
      </c>
      <c r="L79" s="70">
        <f>'[7]入力用(世羅)'!N16</f>
        <v>46.428571428571431</v>
      </c>
      <c r="M79" s="73">
        <f>'[7]ﾁｬﾊﾞﾈ（世羅）'!E16</f>
        <v>3</v>
      </c>
      <c r="N79" s="73">
        <f>'[7]ﾁｬﾊﾞﾈ（世羅）'!F16</f>
        <v>6.1845238095238102</v>
      </c>
      <c r="O79" s="74">
        <f>'[7]ﾁｬﾊﾞﾈ（世羅）'!G16</f>
        <v>10.625</v>
      </c>
    </row>
    <row r="80" spans="1:15" x14ac:dyDescent="0.15">
      <c r="B80" s="110"/>
      <c r="C80" s="56">
        <v>5</v>
      </c>
      <c r="D80" s="70">
        <f>'[5]入力用(東城)'!N17</f>
        <v>10</v>
      </c>
      <c r="E80" s="73">
        <f>'[5]ﾁｬﾊﾞﾈ（東城）'!E17</f>
        <v>6.666666666666667</v>
      </c>
      <c r="F80" s="73">
        <f>'[5]ﾁｬﾊﾞﾈ（東城）'!F17</f>
        <v>1.4285714285714286</v>
      </c>
      <c r="G80" s="74">
        <f>'[5]ﾁｬﾊﾞﾈ（東城）'!G17</f>
        <v>1</v>
      </c>
      <c r="H80" s="70">
        <f>'[6]入力用(高野)'!N17</f>
        <v>38.5</v>
      </c>
      <c r="I80" s="73">
        <f>'[6]ﾁｬﾊﾞﾈ（高野）'!E17</f>
        <v>2</v>
      </c>
      <c r="J80" s="73">
        <f>'[6]ﾁｬﾊﾞﾈ（高野）'!F17</f>
        <v>3.1159297052154193</v>
      </c>
      <c r="K80" s="74">
        <f>'[6]ﾁｬﾊﾞﾈ（高野）'!G17</f>
        <v>2</v>
      </c>
      <c r="L80" s="70">
        <f>'[7]入力用(世羅)'!N17</f>
        <v>31.428571428571427</v>
      </c>
      <c r="M80" s="73">
        <f>'[7]ﾁｬﾊﾞﾈ（世羅）'!E17</f>
        <v>19.583333333333332</v>
      </c>
      <c r="N80" s="73">
        <f>'[7]ﾁｬﾊﾞﾈ（世羅）'!F17</f>
        <v>7.8011904761904756</v>
      </c>
      <c r="O80" s="74">
        <f>'[7]ﾁｬﾊﾞﾈ（世羅）'!G17</f>
        <v>6.875</v>
      </c>
    </row>
    <row r="81" spans="2:17" x14ac:dyDescent="0.15">
      <c r="B81" s="111"/>
      <c r="C81" s="57">
        <v>6</v>
      </c>
      <c r="D81" s="75">
        <f>'[5]入力用(東城)'!N18</f>
        <v>7.0000000000000009</v>
      </c>
      <c r="E81" s="76">
        <f>'[5]ﾁｬﾊﾞﾈ（東城）'!E18</f>
        <v>2.9999999999999996</v>
      </c>
      <c r="F81" s="76">
        <f>'[5]ﾁｬﾊﾞﾈ（東城）'!F18</f>
        <v>0.71428571428571419</v>
      </c>
      <c r="G81" s="77">
        <f>'[5]ﾁｬﾊﾞﾈ（東城）'!G18</f>
        <v>0</v>
      </c>
      <c r="H81" s="75">
        <f>'[6]入力用(高野)'!N18</f>
        <v>1.666666666666667</v>
      </c>
      <c r="I81" s="76">
        <f>'[6]ﾁｬﾊﾞﾈ（高野）'!E18</f>
        <v>10</v>
      </c>
      <c r="J81" s="76">
        <f>'[6]ﾁｬﾊﾞﾈ（高野）'!F18</f>
        <v>2.6321428571428576</v>
      </c>
      <c r="K81" s="77">
        <f>'[6]ﾁｬﾊﾞﾈ（高野）'!G18</f>
        <v>1.25</v>
      </c>
      <c r="L81" s="75">
        <f>'[7]入力用(世羅)'!N18</f>
        <v>18.142857142857142</v>
      </c>
      <c r="M81" s="76">
        <f>'[7]ﾁｬﾊﾞﾈ（世羅）'!E18</f>
        <v>14.395833333333332</v>
      </c>
      <c r="N81" s="76">
        <f>'[7]ﾁｬﾊﾞﾈ（世羅）'!F18</f>
        <v>10.531292517006802</v>
      </c>
      <c r="O81" s="77">
        <f>'[7]ﾁｬﾊﾞﾈ（世羅）'!G18</f>
        <v>1.5</v>
      </c>
    </row>
    <row r="82" spans="2:17" x14ac:dyDescent="0.15">
      <c r="B82" s="109" t="s">
        <v>57</v>
      </c>
      <c r="C82" s="56">
        <v>1</v>
      </c>
      <c r="D82" s="70">
        <f>'[5]入力用(東城)'!N19</f>
        <v>3</v>
      </c>
      <c r="E82" s="73">
        <f>'[5]ﾁｬﾊﾞﾈ（東城）'!E19</f>
        <v>9.6666666666666661</v>
      </c>
      <c r="F82" s="73">
        <f>'[5]ﾁｬﾊﾞﾈ（東城）'!F19</f>
        <v>1.1428571428571428</v>
      </c>
      <c r="G82" s="72">
        <f>'[5]ﾁｬﾊﾞﾈ（東城）'!G19</f>
        <v>2</v>
      </c>
      <c r="H82" s="70">
        <f>'[6]入力用(高野)'!N19</f>
        <v>3.333333333333333</v>
      </c>
      <c r="I82" s="73">
        <f>'[6]ﾁｬﾊﾞﾈ（高野）'!E19</f>
        <v>36</v>
      </c>
      <c r="J82" s="73">
        <f>'[6]ﾁｬﾊﾞﾈ（高野）'!F19</f>
        <v>3.2214285714285711</v>
      </c>
      <c r="K82" s="72">
        <f>'[6]ﾁｬﾊﾞﾈ（高野）'!G19</f>
        <v>0.25</v>
      </c>
      <c r="L82" s="70">
        <f>'[7]入力用(世羅)'!N19</f>
        <v>3.4</v>
      </c>
      <c r="M82" s="73">
        <f>'[7]ﾁｬﾊﾞﾈ（世羅）'!E19</f>
        <v>20.195833333333333</v>
      </c>
      <c r="N82" s="73">
        <f>'[7]ﾁｬﾊﾞﾈ（世羅）'!F19</f>
        <v>7.816326530612244</v>
      </c>
      <c r="O82" s="72">
        <f>'[7]ﾁｬﾊﾞﾈ（世羅）'!G19</f>
        <v>2.5</v>
      </c>
    </row>
    <row r="83" spans="2:17" x14ac:dyDescent="0.15">
      <c r="B83" s="110"/>
      <c r="C83" s="56">
        <v>2</v>
      </c>
      <c r="D83" s="70">
        <f>'[5]入力用(東城)'!N20</f>
        <v>6</v>
      </c>
      <c r="E83" s="73">
        <f>'[5]ﾁｬﾊﾞﾈ（東城）'!E20</f>
        <v>3.3333333333333335</v>
      </c>
      <c r="F83" s="73">
        <f>'[5]ﾁｬﾊﾞﾈ（東城）'!F20</f>
        <v>1</v>
      </c>
      <c r="G83" s="74">
        <f>'[5]ﾁｬﾊﾞﾈ（東城）'!G20</f>
        <v>1</v>
      </c>
      <c r="H83" s="70">
        <f>'[6]入力用(高野)'!N20</f>
        <v>66.5</v>
      </c>
      <c r="I83" s="73">
        <f>'[6]ﾁｬﾊﾞﾈ（高野）'!E20</f>
        <v>11</v>
      </c>
      <c r="J83" s="73"/>
      <c r="K83" s="74">
        <f>'[6]ﾁｬﾊﾞﾈ（高野）'!G20</f>
        <v>2</v>
      </c>
      <c r="L83" s="70">
        <f>'[7]入力用(世羅)'!N20</f>
        <v>5.6</v>
      </c>
      <c r="M83" s="73">
        <f>'[7]ﾁｬﾊﾞﾈ（世羅）'!E20</f>
        <v>18.925000000000001</v>
      </c>
      <c r="N83" s="73">
        <f>'[7]ﾁｬﾊﾞﾈ（世羅）'!F20</f>
        <v>6.7142857142857144</v>
      </c>
      <c r="O83" s="74">
        <f>'[7]ﾁｬﾊﾞﾈ（世羅）'!G20</f>
        <v>3.5</v>
      </c>
    </row>
    <row r="84" spans="2:17" x14ac:dyDescent="0.15">
      <c r="B84" s="110"/>
      <c r="C84" s="56">
        <v>3</v>
      </c>
      <c r="D84" s="70">
        <f>'[5]入力用(東城)'!N21</f>
        <v>37</v>
      </c>
      <c r="E84" s="73">
        <f>'[5]ﾁｬﾊﾞﾈ（東城）'!E21</f>
        <v>1</v>
      </c>
      <c r="F84" s="73">
        <f>'[5]ﾁｬﾊﾞﾈ（東城）'!F21</f>
        <v>0.7142857142857143</v>
      </c>
      <c r="G84" s="74">
        <f>'[5]ﾁｬﾊﾞﾈ（東城）'!G21</f>
        <v>4</v>
      </c>
      <c r="H84" s="70">
        <f>'[6]入力用(高野)'!N21</f>
        <v>108.5</v>
      </c>
      <c r="I84" s="73">
        <f>'[6]ﾁｬﾊﾞﾈ（高野）'!E21</f>
        <v>0.66666666666666663</v>
      </c>
      <c r="J84" s="73">
        <f>'[6]ﾁｬﾊﾞﾈ（高野）'!F21</f>
        <v>0.80970695970695972</v>
      </c>
      <c r="K84" s="74">
        <f>'[6]ﾁｬﾊﾞﾈ（高野）'!G21</f>
        <v>2.75</v>
      </c>
      <c r="L84" s="70">
        <f>'[7]入力用(世羅)'!N21</f>
        <v>35</v>
      </c>
      <c r="M84" s="73">
        <f>'[7]ﾁｬﾊﾞﾈ（世羅）'!E21</f>
        <v>13.166666666666666</v>
      </c>
      <c r="N84" s="73">
        <f>'[7]ﾁｬﾊﾞﾈ（世羅）'!F21</f>
        <v>7.238095238095239</v>
      </c>
      <c r="O84" s="74">
        <f>'[7]ﾁｬﾊﾞﾈ（世羅）'!G21</f>
        <v>9</v>
      </c>
    </row>
    <row r="85" spans="2:17" x14ac:dyDescent="0.15">
      <c r="B85" s="110"/>
      <c r="C85" s="56">
        <v>4</v>
      </c>
      <c r="D85" s="70">
        <f>'[5]入力用(東城)'!N22</f>
        <v>9</v>
      </c>
      <c r="E85" s="73">
        <f>'[5]ﾁｬﾊﾞﾈ（東城）'!E22</f>
        <v>2.6666666666666665</v>
      </c>
      <c r="F85" s="73">
        <f>'[5]ﾁｬﾊﾞﾈ（東城）'!F22</f>
        <v>0.8571428571428571</v>
      </c>
      <c r="G85" s="74">
        <f>'[5]ﾁｬﾊﾞﾈ（東城）'!G22</f>
        <v>4</v>
      </c>
      <c r="H85" s="70">
        <f>'[6]入力用(高野)'!N22</f>
        <v>13</v>
      </c>
      <c r="I85" s="73">
        <f>'[6]ﾁｬﾊﾞﾈ（高野）'!E22</f>
        <v>2.6666666666666665</v>
      </c>
      <c r="J85" s="73">
        <f>'[6]ﾁｬﾊﾞﾈ（高野）'!F22</f>
        <v>0.46684981684981686</v>
      </c>
      <c r="K85" s="74">
        <f>'[6]ﾁｬﾊﾞﾈ（高野）'!G22</f>
        <v>1.2499999999999998</v>
      </c>
      <c r="L85" s="70">
        <f>'[7]入力用(世羅)'!N22</f>
        <v>31.333333333333336</v>
      </c>
      <c r="M85" s="73">
        <f>'[7]ﾁｬﾊﾞﾈ（世羅）'!E22</f>
        <v>23.590476190476188</v>
      </c>
      <c r="N85" s="73">
        <f>'[7]ﾁｬﾊﾞﾈ（世羅）'!F22</f>
        <v>8.3968253968253972</v>
      </c>
      <c r="O85" s="74">
        <f>'[7]ﾁｬﾊﾞﾈ（世羅）'!G22</f>
        <v>8.7777777777777786</v>
      </c>
    </row>
    <row r="86" spans="2:17" x14ac:dyDescent="0.15">
      <c r="B86" s="110"/>
      <c r="C86" s="56">
        <v>5</v>
      </c>
      <c r="D86" s="70">
        <f>'[5]入力用(東城)'!N23</f>
        <v>8</v>
      </c>
      <c r="E86" s="73">
        <f>'[5]ﾁｬﾊﾞﾈ（東城）'!E23</f>
        <v>12.666666666666666</v>
      </c>
      <c r="F86" s="73">
        <f>'[5]ﾁｬﾊﾞﾈ（東城）'!F23</f>
        <v>1.2857142857142858</v>
      </c>
      <c r="G86" s="74">
        <f>'[5]ﾁｬﾊﾞﾈ（東城）'!G23</f>
        <v>2</v>
      </c>
      <c r="H86" s="70">
        <f>'[6]入力用(高野)'!N23</f>
        <v>72</v>
      </c>
      <c r="I86" s="73">
        <f>'[6]ﾁｬﾊﾞﾈ（高野）'!E23</f>
        <v>7.333333333333333</v>
      </c>
      <c r="J86" s="73">
        <f>'[6]ﾁｬﾊﾞﾈ（高野）'!F23</f>
        <v>0.55860805860805862</v>
      </c>
      <c r="K86" s="74">
        <f>'[6]ﾁｬﾊﾞﾈ（高野）'!G23</f>
        <v>0</v>
      </c>
      <c r="L86" s="70">
        <f>'[7]入力用(世羅)'!N23</f>
        <v>27.333333333333336</v>
      </c>
      <c r="M86" s="73">
        <f>'[7]ﾁｬﾊﾞﾈ（世羅）'!E23</f>
        <v>36.267857142857139</v>
      </c>
      <c r="N86" s="73">
        <f>'[7]ﾁｬﾊﾞﾈ（世羅）'!F23</f>
        <v>10.507936507936508</v>
      </c>
      <c r="O86" s="74">
        <f>'[7]ﾁｬﾊﾞﾈ（世羅）'!G23</f>
        <v>13.888888888888889</v>
      </c>
    </row>
    <row r="87" spans="2:17" x14ac:dyDescent="0.15">
      <c r="B87" s="111"/>
      <c r="C87" s="56">
        <v>6</v>
      </c>
      <c r="D87" s="75">
        <f>'[5]入力用(東城)'!N24</f>
        <v>28</v>
      </c>
      <c r="E87" s="76">
        <f>'[5]ﾁｬﾊﾞﾈ（東城）'!E24</f>
        <v>11.222222222222223</v>
      </c>
      <c r="F87" s="76">
        <f>'[5]ﾁｬﾊﾞﾈ（東城）'!F24</f>
        <v>1.4285714285714286</v>
      </c>
      <c r="G87" s="77">
        <f>'[5]ﾁｬﾊﾞﾈ（東城）'!G24</f>
        <v>0</v>
      </c>
      <c r="H87" s="75">
        <f>'[6]入力用(高野)'!N24</f>
        <v>39.5</v>
      </c>
      <c r="I87" s="76">
        <f>'[6]ﾁｬﾊﾞﾈ（高野）'!E24</f>
        <v>4.666666666666667</v>
      </c>
      <c r="J87" s="76">
        <f>'[6]ﾁｬﾊﾞﾈ（高野）'!F24</f>
        <v>1.6547619047619047</v>
      </c>
      <c r="K87" s="77">
        <f>'[6]ﾁｬﾊﾞﾈ（高野）'!G24</f>
        <v>1.25</v>
      </c>
      <c r="L87" s="75">
        <f>'[7]入力用(世羅)'!N24</f>
        <v>30.733333333333334</v>
      </c>
      <c r="M87" s="76">
        <f>'[7]ﾁｬﾊﾞﾈ（世羅）'!E24</f>
        <v>44.6875</v>
      </c>
      <c r="N87" s="76">
        <f>'[7]ﾁｬﾊﾞﾈ（世羅）'!F24</f>
        <v>16.673469387755102</v>
      </c>
      <c r="O87" s="77">
        <f>'[7]ﾁｬﾊﾞﾈ（世羅）'!G24</f>
        <v>19.833333333333332</v>
      </c>
    </row>
    <row r="88" spans="2:17" x14ac:dyDescent="0.15">
      <c r="B88" s="109" t="s">
        <v>58</v>
      </c>
      <c r="C88" s="55">
        <v>1</v>
      </c>
      <c r="D88" s="70">
        <f>'[5]入力用(東城)'!N25</f>
        <v>142</v>
      </c>
      <c r="E88" s="73">
        <f>'[5]ﾁｬﾊﾞﾈ（東城）'!E25</f>
        <v>18.444444444444446</v>
      </c>
      <c r="F88" s="73">
        <f>'[5]ﾁｬﾊﾞﾈ（東城）'!F25</f>
        <v>5.8571428571428568</v>
      </c>
      <c r="G88" s="74">
        <f>'[5]ﾁｬﾊﾞﾈ（東城）'!G25</f>
        <v>8</v>
      </c>
      <c r="H88" s="70">
        <f>'[6]入力用(高野)'!N25</f>
        <v>800.5</v>
      </c>
      <c r="I88" s="73">
        <f>'[6]ﾁｬﾊﾞﾈ（高野）'!E25</f>
        <v>28</v>
      </c>
      <c r="J88" s="73">
        <f>'[6]ﾁｬﾊﾞﾈ（高野）'!F25</f>
        <v>2.711904761904762</v>
      </c>
      <c r="K88" s="74">
        <f>'[6]ﾁｬﾊﾞﾈ（高野）'!G25</f>
        <v>2.75</v>
      </c>
      <c r="L88" s="70">
        <f>'[7]入力用(世羅)'!N25</f>
        <v>119.02857142857144</v>
      </c>
      <c r="M88" s="73">
        <f>'[7]ﾁｬﾊﾞﾈ（世羅）'!E25</f>
        <v>50.737499999999997</v>
      </c>
      <c r="N88" s="73">
        <f>'[7]ﾁｬﾊﾞﾈ（世羅）'!F25</f>
        <v>33.053401360544221</v>
      </c>
      <c r="O88" s="72">
        <f>'[7]ﾁｬﾊﾞﾈ（世羅）'!G25</f>
        <v>28.75</v>
      </c>
    </row>
    <row r="89" spans="2:17" x14ac:dyDescent="0.15">
      <c r="B89" s="110"/>
      <c r="C89" s="56">
        <v>2</v>
      </c>
      <c r="D89" s="70">
        <f>'[5]入力用(東城)'!N26</f>
        <v>243</v>
      </c>
      <c r="E89" s="73">
        <f>'[5]ﾁｬﾊﾞﾈ（東城）'!E26</f>
        <v>23.666666666666668</v>
      </c>
      <c r="F89" s="73">
        <f>'[5]ﾁｬﾊﾞﾈ（東城）'!F26</f>
        <v>6.7142857142857144</v>
      </c>
      <c r="G89" s="74">
        <f>'[5]ﾁｬﾊﾞﾈ（東城）'!G26</f>
        <v>12</v>
      </c>
      <c r="H89" s="70">
        <f>'[6]入力用(高野)'!N26</f>
        <v>805</v>
      </c>
      <c r="I89" s="73">
        <f>'[6]ﾁｬﾊﾞﾈ（高野）'!E26</f>
        <v>35.666666666666664</v>
      </c>
      <c r="J89" s="73">
        <f>'[6]ﾁｬﾊﾞﾈ（高野）'!F26</f>
        <v>1.7517006802721089</v>
      </c>
      <c r="K89" s="74">
        <f>'[6]ﾁｬﾊﾞﾈ（高野）'!G26</f>
        <v>0</v>
      </c>
      <c r="L89" s="70">
        <f>'[7]入力用(世羅)'!N26</f>
        <v>148.42857142857144</v>
      </c>
      <c r="M89" s="73">
        <f>'[7]ﾁｬﾊﾞﾈ（世羅）'!E26</f>
        <v>35.450000000000003</v>
      </c>
      <c r="N89" s="73">
        <f>'[7]ﾁｬﾊﾞﾈ（世羅）'!F26</f>
        <v>23.300510204081633</v>
      </c>
      <c r="O89" s="74">
        <f>'[7]ﾁｬﾊﾞﾈ（世羅）'!G26</f>
        <v>16.149999999999999</v>
      </c>
    </row>
    <row r="90" spans="2:17" x14ac:dyDescent="0.15">
      <c r="B90" s="110"/>
      <c r="C90" s="56">
        <v>3</v>
      </c>
      <c r="D90" s="70">
        <f>'[5]入力用(東城)'!N27</f>
        <v>131</v>
      </c>
      <c r="E90" s="73">
        <f>'[5]ﾁｬﾊﾞﾈ（東城）'!E27</f>
        <v>23.666666666666668</v>
      </c>
      <c r="F90" s="73">
        <f>'[5]ﾁｬﾊﾞﾈ（東城）'!F27</f>
        <v>6.8571428571428568</v>
      </c>
      <c r="G90" s="74">
        <f>'[5]ﾁｬﾊﾞﾈ（東城）'!G27</f>
        <v>2</v>
      </c>
      <c r="H90" s="70">
        <f>'[6]入力用(高野)'!N27</f>
        <v>68</v>
      </c>
      <c r="I90" s="73">
        <f>'[6]ﾁｬﾊﾞﾈ（高野）'!E27</f>
        <v>22.333333333333332</v>
      </c>
      <c r="J90" s="73">
        <f>'[6]ﾁｬﾊﾞﾈ（高野）'!F27</f>
        <v>1.6190476190476193</v>
      </c>
      <c r="K90" s="74">
        <f>'[6]ﾁｬﾊﾞﾈ（高野）'!G27</f>
        <v>0</v>
      </c>
      <c r="L90" s="70">
        <f>'[7]入力用(世羅)'!N27</f>
        <v>39.285714285714285</v>
      </c>
      <c r="M90" s="73">
        <f>'[7]ﾁｬﾊﾞﾈ（世羅）'!E27</f>
        <v>24.714285714285715</v>
      </c>
      <c r="N90" s="73">
        <f>'[7]ﾁｬﾊﾞﾈ（世羅）'!F27</f>
        <v>22.722619047619048</v>
      </c>
      <c r="O90" s="74">
        <f>'[7]ﾁｬﾊﾞﾈ（世羅）'!G27</f>
        <v>6.1</v>
      </c>
    </row>
    <row r="91" spans="2:17" x14ac:dyDescent="0.15">
      <c r="B91" s="110"/>
      <c r="C91" s="56">
        <v>4</v>
      </c>
      <c r="D91" s="70">
        <f>'[5]入力用(東城)'!N28</f>
        <v>313</v>
      </c>
      <c r="E91" s="73">
        <f>'[5]ﾁｬﾊﾞﾈ（東城）'!E28</f>
        <v>30.666666666666668</v>
      </c>
      <c r="F91" s="73">
        <f>'[5]ﾁｬﾊﾞﾈ（東城）'!F28</f>
        <v>4.7142857142857144</v>
      </c>
      <c r="G91" s="74">
        <f>'[5]ﾁｬﾊﾞﾈ（東城）'!G28</f>
        <v>1</v>
      </c>
      <c r="H91" s="70">
        <f>'[6]入力用(高野)'!N28</f>
        <v>373</v>
      </c>
      <c r="I91" s="73">
        <f>'[6]ﾁｬﾊﾞﾈ（高野）'!E28</f>
        <v>38</v>
      </c>
      <c r="J91" s="73">
        <f>'[6]ﾁｬﾊﾞﾈ（高野）'!F28</f>
        <v>2.7013605442176876</v>
      </c>
      <c r="K91" s="74">
        <f>'[6]ﾁｬﾊﾞﾈ（高野）'!G28</f>
        <v>0</v>
      </c>
      <c r="L91" s="70">
        <f>'[7]入力用(世羅)'!N28</f>
        <v>149.1904761904762</v>
      </c>
      <c r="M91" s="73">
        <f>'[7]ﾁｬﾊﾞﾈ（世羅）'!E28</f>
        <v>25.071428571428569</v>
      </c>
      <c r="N91" s="73">
        <f>'[7]ﾁｬﾊﾞﾈ（世羅）'!F28</f>
        <v>11.416666666666668</v>
      </c>
      <c r="O91" s="74">
        <f>'[7]ﾁｬﾊﾞﾈ（世羅）'!G28</f>
        <v>3.5</v>
      </c>
    </row>
    <row r="92" spans="2:17" x14ac:dyDescent="0.15">
      <c r="B92" s="110"/>
      <c r="C92" s="56">
        <v>5</v>
      </c>
      <c r="D92" s="70">
        <f>'[5]入力用(東城)'!N29</f>
        <v>259</v>
      </c>
      <c r="E92" s="73">
        <f>'[5]ﾁｬﾊﾞﾈ（東城）'!E29</f>
        <v>26.666666666666668</v>
      </c>
      <c r="F92" s="73">
        <f>'[5]ﾁｬﾊﾞﾈ（東城）'!F29</f>
        <v>3.1428571428571428</v>
      </c>
      <c r="G92" s="74">
        <f>'[5]ﾁｬﾊﾞﾈ（東城）'!G29</f>
        <v>0</v>
      </c>
      <c r="H92" s="70">
        <f>'[6]入力用(高野)'!N29</f>
        <v>752</v>
      </c>
      <c r="I92" s="73">
        <f>'[6]ﾁｬﾊﾞﾈ（高野）'!E29</f>
        <v>47.333333333333336</v>
      </c>
      <c r="J92" s="73">
        <f>'[6]ﾁｬﾊﾞﾈ（高野）'!F29</f>
        <v>1.010204081632653</v>
      </c>
      <c r="K92" s="74">
        <f>'[6]ﾁｬﾊﾞﾈ（高野）'!G29</f>
        <v>0</v>
      </c>
      <c r="L92" s="70">
        <f>'[7]入力用(世羅)'!N29</f>
        <v>150.80952380952382</v>
      </c>
      <c r="M92" s="73">
        <f>'[7]ﾁｬﾊﾞﾈ（世羅）'!E29</f>
        <v>15.926406926406926</v>
      </c>
      <c r="N92" s="73">
        <f>'[7]ﾁｬﾊﾞﾈ（世羅）'!F29</f>
        <v>9.0238095238095237</v>
      </c>
      <c r="O92" s="74">
        <f>'[7]ﾁｬﾊﾞﾈ（世羅）'!G29</f>
        <v>0</v>
      </c>
    </row>
    <row r="93" spans="2:17" x14ac:dyDescent="0.15">
      <c r="B93" s="111"/>
      <c r="C93" s="57">
        <v>6</v>
      </c>
      <c r="D93" s="75">
        <f>'[5]入力用(東城)'!N30</f>
        <v>127.00000000000001</v>
      </c>
      <c r="E93" s="76">
        <f>'[5]ﾁｬﾊﾞﾈ（東城）'!E30</f>
        <v>32.333333333333336</v>
      </c>
      <c r="F93" s="76">
        <f>'[5]ﾁｬﾊﾞﾈ（東城）'!F30</f>
        <v>0.59523809523809512</v>
      </c>
      <c r="G93" s="77">
        <f>'[5]ﾁｬﾊﾞﾈ（東城）'!G30</f>
        <v>0</v>
      </c>
      <c r="H93" s="75">
        <f>'[6]入力用(高野)'!N30</f>
        <v>613</v>
      </c>
      <c r="I93" s="76">
        <f>'[6]ﾁｬﾊﾞﾈ（高野）'!E30</f>
        <v>61</v>
      </c>
      <c r="J93" s="76">
        <f>'[6]ﾁｬﾊﾞﾈ（高野）'!F30</f>
        <v>0.72244897959183674</v>
      </c>
      <c r="K93" s="77">
        <f>'[6]ﾁｬﾊﾞﾈ（高野）'!G30</f>
        <v>0</v>
      </c>
      <c r="L93" s="75">
        <f>'[7]入力用(世羅)'!N30</f>
        <v>143.35714285714286</v>
      </c>
      <c r="M93" s="76">
        <f>'[7]ﾁｬﾊﾞﾈ（世羅）'!E30</f>
        <v>19.484848484848481</v>
      </c>
      <c r="N93" s="76">
        <f>'[7]ﾁｬﾊﾞﾈ（世羅）'!F30</f>
        <v>6.1360544217687059</v>
      </c>
      <c r="O93" s="77">
        <f>'[7]ﾁｬﾊﾞﾈ（世羅）'!G30</f>
        <v>0</v>
      </c>
      <c r="Q93" s="66"/>
    </row>
    <row r="94" spans="2:17" x14ac:dyDescent="0.15">
      <c r="B94" s="109" t="s">
        <v>59</v>
      </c>
      <c r="C94" s="56">
        <v>1</v>
      </c>
      <c r="D94" s="70">
        <f>'[5]入力用(東城)'!N31</f>
        <v>158</v>
      </c>
      <c r="E94" s="73">
        <f>'[5]ﾁｬﾊﾞﾈ（東城）'!E31</f>
        <v>59.555555555555564</v>
      </c>
      <c r="F94" s="73">
        <f>'[5]ﾁｬﾊﾞﾈ（東城）'!F31</f>
        <v>1.1190476190476191</v>
      </c>
      <c r="G94" s="74">
        <f>'[5]ﾁｬﾊﾞﾈ（東城）'!G31</f>
        <v>0</v>
      </c>
      <c r="H94" s="70">
        <f>'[6]入力用(高野)'!N31</f>
        <v>350</v>
      </c>
      <c r="I94" s="73">
        <f>'[6]ﾁｬﾊﾞﾈ（高野）'!E31</f>
        <v>61</v>
      </c>
      <c r="J94" s="73">
        <f>'[6]ﾁｬﾊﾞﾈ（高野）'!F31</f>
        <v>1.1836734693877549</v>
      </c>
      <c r="K94" s="74">
        <f>'[6]ﾁｬﾊﾞﾈ（高野）'!G31</f>
        <v>0</v>
      </c>
      <c r="L94" s="70">
        <f>'[7]入力用(世羅)'!N31</f>
        <v>91.25</v>
      </c>
      <c r="M94" s="73">
        <f>'[7]ﾁｬﾊﾞﾈ（世羅）'!E31</f>
        <v>20.064015151515157</v>
      </c>
      <c r="N94" s="73">
        <f>'[7]ﾁｬﾊﾞﾈ（世羅）'!F31</f>
        <v>9.6829931972789129</v>
      </c>
      <c r="O94" s="72">
        <f>'[7]ﾁｬﾊﾞﾈ（世羅）'!G31</f>
        <v>0</v>
      </c>
    </row>
    <row r="95" spans="2:17" x14ac:dyDescent="0.15">
      <c r="B95" s="110"/>
      <c r="C95" s="56">
        <v>2</v>
      </c>
      <c r="D95" s="70">
        <f>'[5]入力用(東城)'!N32</f>
        <v>65</v>
      </c>
      <c r="E95" s="73">
        <f>'[5]ﾁｬﾊﾞﾈ（東城）'!E32</f>
        <v>17.777777777777779</v>
      </c>
      <c r="F95" s="73">
        <f>'[5]ﾁｬﾊﾞﾈ（東城）'!F32</f>
        <v>0.2857142857142857</v>
      </c>
      <c r="G95" s="74">
        <f>'[5]ﾁｬﾊﾞﾈ（東城）'!G32</f>
        <v>0</v>
      </c>
      <c r="H95" s="70">
        <f>'[6]入力用(高野)'!N32</f>
        <v>180</v>
      </c>
      <c r="I95" s="73">
        <f>'[6]ﾁｬﾊﾞﾈ（高野）'!E32</f>
        <v>29.666666666666668</v>
      </c>
      <c r="J95" s="73">
        <f>'[6]ﾁｬﾊﾞﾈ（高野）'!F32</f>
        <v>0.54081632653061218</v>
      </c>
      <c r="K95" s="74">
        <f>'[6]ﾁｬﾊﾞﾈ（高野）'!G32</f>
        <v>0</v>
      </c>
      <c r="L95" s="70">
        <f>'[7]入力用(世羅)'!N32</f>
        <v>144.72619047619048</v>
      </c>
      <c r="M95" s="73">
        <f>'[7]ﾁｬﾊﾞﾈ（世羅）'!E32</f>
        <v>19.503124999999997</v>
      </c>
      <c r="N95" s="73">
        <f>'[7]ﾁｬﾊﾞﾈ（世羅）'!F32</f>
        <v>5.276190476190477</v>
      </c>
      <c r="O95" s="74">
        <f>'[7]ﾁｬﾊﾞﾈ（世羅）'!G32</f>
        <v>0</v>
      </c>
    </row>
    <row r="96" spans="2:17" x14ac:dyDescent="0.15">
      <c r="B96" s="110"/>
      <c r="C96" s="56">
        <v>3</v>
      </c>
      <c r="D96" s="70">
        <f>'[5]入力用(東城)'!N33</f>
        <v>38</v>
      </c>
      <c r="E96" s="73">
        <f>'[5]ﾁｬﾊﾞﾈ（東城）'!E33</f>
        <v>13.333333333333334</v>
      </c>
      <c r="F96" s="73">
        <f>'[5]ﾁｬﾊﾞﾈ（東城）'!F33</f>
        <v>0</v>
      </c>
      <c r="G96" s="74">
        <f>'[5]ﾁｬﾊﾞﾈ（東城）'!G33</f>
        <v>0</v>
      </c>
      <c r="H96" s="70">
        <f>'[6]入力用(高野)'!N33</f>
        <v>102</v>
      </c>
      <c r="I96" s="73">
        <f>'[6]ﾁｬﾊﾞﾈ（高野）'!E33</f>
        <v>24</v>
      </c>
      <c r="J96" s="73">
        <f>'[6]ﾁｬﾊﾞﾈ（高野）'!F33</f>
        <v>0.8693877551020408</v>
      </c>
      <c r="K96" s="74">
        <f>'[6]ﾁｬﾊﾞﾈ（高野）'!G33</f>
        <v>0</v>
      </c>
      <c r="L96" s="70">
        <f>'[7]入力用(世羅)'!N33</f>
        <v>158.0952380952381</v>
      </c>
      <c r="M96" s="73">
        <f>'[7]ﾁｬﾊﾞﾈ（世羅）'!E33</f>
        <v>38.914236111111109</v>
      </c>
      <c r="N96" s="73">
        <f>'[7]ﾁｬﾊﾞﾈ（世羅）'!F33</f>
        <v>3.8571428571428572</v>
      </c>
      <c r="O96" s="74">
        <f>'[7]ﾁｬﾊﾞﾈ（世羅）'!G33</f>
        <v>0</v>
      </c>
    </row>
    <row r="97" spans="1:15" x14ac:dyDescent="0.15">
      <c r="B97" s="111"/>
      <c r="C97" s="56">
        <v>4</v>
      </c>
      <c r="D97" s="70">
        <f>'[5]入力用(東城)'!N34</f>
        <v>28</v>
      </c>
      <c r="E97" s="73">
        <f>'[5]ﾁｬﾊﾞﾈ（東城）'!E34</f>
        <v>12.666666666666666</v>
      </c>
      <c r="F97" s="73">
        <f>'[5]ﾁｬﾊﾞﾈ（東城）'!F34</f>
        <v>0.2857142857142857</v>
      </c>
      <c r="G97" s="74">
        <f>'[5]ﾁｬﾊﾞﾈ（東城）'!G34</f>
        <v>1</v>
      </c>
      <c r="H97" s="70">
        <f>'[6]入力用(高野)'!N34</f>
        <v>77</v>
      </c>
      <c r="I97" s="73">
        <f>'[6]ﾁｬﾊﾞﾈ（高野）'!E34</f>
        <v>11.666666666666666</v>
      </c>
      <c r="J97" s="73">
        <f>'[6]ﾁｬﾊﾞﾈ（高野）'!F34</f>
        <v>1.1122448979591837</v>
      </c>
      <c r="K97" s="74">
        <f>'[6]ﾁｬﾊﾞﾈ（高野）'!G34</f>
        <v>0</v>
      </c>
      <c r="L97" s="70">
        <f>'[7]入力用(世羅)'!N34</f>
        <v>158.0952380952381</v>
      </c>
      <c r="M97" s="73">
        <f>'[7]ﾁｬﾊﾞﾈ（世羅）'!E34</f>
        <v>13.115260840108402</v>
      </c>
      <c r="N97" s="73">
        <f>'[7]ﾁｬﾊﾞﾈ（世羅）'!F34</f>
        <v>1.7738095238095237</v>
      </c>
      <c r="O97" s="74">
        <f>'[7]ﾁｬﾊﾞﾈ（世羅）'!G34</f>
        <v>0</v>
      </c>
    </row>
    <row r="98" spans="1:15" x14ac:dyDescent="0.15">
      <c r="B98" s="110"/>
      <c r="C98" s="56">
        <v>5</v>
      </c>
      <c r="D98" s="70">
        <f>'[5]入力用(東城)'!N35</f>
        <v>29</v>
      </c>
      <c r="E98" s="73">
        <f>'[5]ﾁｬﾊﾞﾈ（東城）'!E35</f>
        <v>14</v>
      </c>
      <c r="F98" s="73">
        <f>'[5]ﾁｬﾊﾞﾈ（東城）'!F35</f>
        <v>1.2857142857142858</v>
      </c>
      <c r="G98" s="74">
        <f>'[5]ﾁｬﾊﾞﾈ（東城）'!G35</f>
        <v>0</v>
      </c>
      <c r="H98" s="70">
        <f>'[6]入力用(高野)'!N35</f>
        <v>61</v>
      </c>
      <c r="I98" s="73">
        <f>'[6]ﾁｬﾊﾞﾈ（高野）'!E35</f>
        <v>12.333333333333334</v>
      </c>
      <c r="J98" s="73">
        <f>'[6]ﾁｬﾊﾞﾈ（高野）'!F35</f>
        <v>1.4653061224489794</v>
      </c>
      <c r="K98" s="74">
        <f>'[6]ﾁｬﾊﾞﾈ（高野）'!G35</f>
        <v>0</v>
      </c>
      <c r="L98" s="70">
        <f>'[7]入力用(世羅)'!N35</f>
        <v>158.0952380952381</v>
      </c>
      <c r="M98" s="73">
        <f>'[7]ﾁｬﾊﾞﾈ（世羅）'!E35</f>
        <v>36.908536585365852</v>
      </c>
      <c r="N98" s="73">
        <f>'[7]ﾁｬﾊﾞﾈ（世羅）'!F35</f>
        <v>2.6326530612244903</v>
      </c>
      <c r="O98" s="74">
        <f>'[7]ﾁｬﾊﾞﾈ（世羅）'!G35</f>
        <v>0.625</v>
      </c>
    </row>
    <row r="99" spans="1:15" x14ac:dyDescent="0.15">
      <c r="B99" s="111"/>
      <c r="C99" s="56">
        <v>6</v>
      </c>
      <c r="D99" s="75">
        <f>'[5]入力用(東城)'!N36</f>
        <v>7.9999999999999991</v>
      </c>
      <c r="E99" s="76">
        <f>'[5]ﾁｬﾊﾞﾈ（東城）'!E36</f>
        <v>6.666666666666667</v>
      </c>
      <c r="F99" s="76">
        <f>'[5]ﾁｬﾊﾞﾈ（東城）'!F36</f>
        <v>0.73809523809523803</v>
      </c>
      <c r="G99" s="77">
        <f>'[5]ﾁｬﾊﾞﾈ（東城）'!G36</f>
        <v>1.9999999999999998</v>
      </c>
      <c r="H99" s="75">
        <f>'[6]入力用(高野)'!N36</f>
        <v>10</v>
      </c>
      <c r="I99" s="76">
        <f>'[6]ﾁｬﾊﾞﾈ（高野）'!E36</f>
        <v>6.333333333333333</v>
      </c>
      <c r="J99" s="76">
        <f>'[6]ﾁｬﾊﾞﾈ（高野）'!F36</f>
        <v>0.9642857142857143</v>
      </c>
      <c r="K99" s="77">
        <f>'[6]ﾁｬﾊﾞﾈ（高野）'!G36</f>
        <v>0</v>
      </c>
      <c r="L99" s="75">
        <f>'[7]入力用(世羅)'!N36</f>
        <v>96.380952380952408</v>
      </c>
      <c r="M99" s="76">
        <f>'[7]ﾁｬﾊﾞﾈ（世羅）'!E36</f>
        <v>23.598577235772357</v>
      </c>
      <c r="N99" s="76">
        <f>'[7]ﾁｬﾊﾞﾈ（世羅）'!F36</f>
        <v>3.0799319727891157</v>
      </c>
      <c r="O99" s="77">
        <f>'[7]ﾁｬﾊﾞﾈ（世羅）'!G36</f>
        <v>2.25</v>
      </c>
    </row>
    <row r="100" spans="1:15" x14ac:dyDescent="0.15">
      <c r="B100" s="109" t="s">
        <v>60</v>
      </c>
      <c r="C100" s="55">
        <v>1</v>
      </c>
      <c r="D100" s="70">
        <f>'[5]入力用(東城)'!N37</f>
        <v>19</v>
      </c>
      <c r="E100" s="73">
        <f>'[5]ﾁｬﾊﾞﾈ（東城）'!E37</f>
        <v>15</v>
      </c>
      <c r="F100" s="73">
        <f>'[5]ﾁｬﾊﾞﾈ（東城）'!F37</f>
        <v>1.5476190476190474</v>
      </c>
      <c r="G100" s="74">
        <f>'[5]ﾁｬﾊﾞﾈ（東城）'!G37</f>
        <v>3</v>
      </c>
      <c r="H100" s="70">
        <f>'[6]入力用(高野)'!N37</f>
        <v>7</v>
      </c>
      <c r="I100" s="73">
        <f>'[6]ﾁｬﾊﾞﾈ（高野）'!E37</f>
        <v>18.666666666666668</v>
      </c>
      <c r="J100" s="73">
        <f>'[6]ﾁｬﾊﾞﾈ（高野）'!F37</f>
        <v>4.4714285714285715</v>
      </c>
      <c r="K100" s="74">
        <f>'[6]ﾁｬﾊﾞﾈ（高野）'!G37</f>
        <v>15</v>
      </c>
      <c r="L100" s="70">
        <f>'[7]入力用(世羅)'!N37</f>
        <v>41.428571428571431</v>
      </c>
      <c r="M100" s="73">
        <f>'[7]ﾁｬﾊﾞﾈ（世羅）'!E37</f>
        <v>4.7002032520325212</v>
      </c>
      <c r="N100" s="73">
        <f>'[7]ﾁｬﾊﾞﾈ（世羅）'!F37</f>
        <v>3.1666666666666665</v>
      </c>
      <c r="O100" s="72">
        <f>'[7]ﾁｬﾊﾞﾈ（世羅）'!G37</f>
        <v>3.125</v>
      </c>
    </row>
    <row r="101" spans="1:15" x14ac:dyDescent="0.15">
      <c r="B101" s="110"/>
      <c r="C101" s="56">
        <v>2</v>
      </c>
      <c r="D101" s="70">
        <f>'[5]入力用(東城)'!N38</f>
        <v>11</v>
      </c>
      <c r="E101" s="73">
        <f>'[5]ﾁｬﾊﾞﾈ（東城）'!E38</f>
        <v>8</v>
      </c>
      <c r="F101" s="73">
        <f>'[5]ﾁｬﾊﾞﾈ（東城）'!F38</f>
        <v>2</v>
      </c>
      <c r="G101" s="74">
        <f>'[5]ﾁｬﾊﾞﾈ（東城）'!G38</f>
        <v>1</v>
      </c>
      <c r="H101" s="70">
        <f>'[6]入力用(高野)'!N38</f>
        <v>5</v>
      </c>
      <c r="I101" s="73">
        <f>'[6]ﾁｬﾊﾞﾈ（高野）'!E38</f>
        <v>7.333333333333333</v>
      </c>
      <c r="J101" s="73">
        <f>'[6]ﾁｬﾊﾞﾈ（高野）'!F38</f>
        <v>2.4547619047619049</v>
      </c>
      <c r="K101" s="74">
        <f>'[6]ﾁｬﾊﾞﾈ（高野）'!G38</f>
        <v>2</v>
      </c>
      <c r="L101" s="70">
        <f>'[7]入力用(世羅)'!N38</f>
        <v>41.428571428571431</v>
      </c>
      <c r="M101" s="73">
        <f>'[7]ﾁｬﾊﾞﾈ（世羅）'!E38</f>
        <v>4.5585365853658537</v>
      </c>
      <c r="N101" s="73">
        <f>'[7]ﾁｬﾊﾞﾈ（世羅）'!F38</f>
        <v>5.2610544217687076</v>
      </c>
      <c r="O101" s="74">
        <f>'[7]ﾁｬﾊﾞﾈ（世羅）'!G38</f>
        <v>1.875</v>
      </c>
    </row>
    <row r="102" spans="1:15" x14ac:dyDescent="0.15">
      <c r="B102" s="110"/>
      <c r="C102" s="56">
        <v>3</v>
      </c>
      <c r="D102" s="70">
        <f>'[5]入力用(東城)'!N39</f>
        <v>7</v>
      </c>
      <c r="E102" s="73">
        <f>'[5]ﾁｬﾊﾞﾈ（東城）'!E39</f>
        <v>8.3333333333333339</v>
      </c>
      <c r="F102" s="73">
        <f>'[5]ﾁｬﾊﾞﾈ（東城）'!F39</f>
        <v>0.8571428571428571</v>
      </c>
      <c r="G102" s="74">
        <f>'[5]ﾁｬﾊﾞﾈ（東城）'!G39</f>
        <v>0</v>
      </c>
      <c r="H102" s="70">
        <f>'[6]入力用(高野)'!N39</f>
        <v>10</v>
      </c>
      <c r="I102" s="73">
        <f>'[6]ﾁｬﾊﾞﾈ（高野）'!E39</f>
        <v>3.6666666666666665</v>
      </c>
      <c r="J102" s="73">
        <f>'[6]ﾁｬﾊﾞﾈ（高野）'!F39</f>
        <v>2.4134453781512604</v>
      </c>
      <c r="K102" s="74">
        <f>'[6]ﾁｬﾊﾞﾈ（高野）'!G39</f>
        <v>8.3333333333333339</v>
      </c>
      <c r="L102" s="70">
        <f>'[7]入力用(世羅)'!N39</f>
        <v>41.428571428571431</v>
      </c>
      <c r="M102" s="73">
        <f>'[7]ﾁｬﾊﾞﾈ（世羅）'!E39</f>
        <v>5.1585365853658534</v>
      </c>
      <c r="N102" s="73">
        <f>'[7]ﾁｬﾊﾞﾈ（世羅）'!F39</f>
        <v>8.5484693877551035</v>
      </c>
      <c r="O102" s="74">
        <f>'[7]ﾁｬﾊﾞﾈ（世羅）'!G39</f>
        <v>2.1916666666666664</v>
      </c>
    </row>
    <row r="103" spans="1:15" x14ac:dyDescent="0.15">
      <c r="B103" s="110"/>
      <c r="C103" s="56">
        <v>4</v>
      </c>
      <c r="D103" s="70">
        <f>'[5]入力用(東城)'!N40</f>
        <v>12</v>
      </c>
      <c r="E103" s="73">
        <f>'[5]ﾁｬﾊﾞﾈ（東城）'!E40</f>
        <v>2.3333333333333335</v>
      </c>
      <c r="F103" s="73">
        <f>'[5]ﾁｬﾊﾞﾈ（東城）'!F40</f>
        <v>1.1428571428571428</v>
      </c>
      <c r="G103" s="74">
        <f>'[5]ﾁｬﾊﾞﾈ（東城）'!G40</f>
        <v>4</v>
      </c>
      <c r="H103" s="70">
        <f>'[6]入力用(高野)'!N40</f>
        <v>8</v>
      </c>
      <c r="I103" s="73">
        <f>'[6]ﾁｬﾊﾞﾈ（高野）'!E40</f>
        <v>3.4166666666666665</v>
      </c>
      <c r="J103" s="73">
        <f>'[6]ﾁｬﾊﾞﾈ（高野）'!F40</f>
        <v>1.306086070791953</v>
      </c>
      <c r="K103" s="74">
        <f>'[6]ﾁｬﾊﾞﾈ（高野）'!G40</f>
        <v>2.6666666666666665</v>
      </c>
      <c r="L103" s="70">
        <f>'[7]入力用(世羅)'!N40</f>
        <v>30.18681318681319</v>
      </c>
      <c r="M103" s="73">
        <f>'[7]ﾁｬﾊﾞﾈ（世羅）'!E40</f>
        <v>5.883536585365853</v>
      </c>
      <c r="N103" s="73">
        <f>'[7]ﾁｬﾊﾞﾈ（世羅）'!F40</f>
        <v>5.0435374149659848</v>
      </c>
      <c r="O103" s="74">
        <f>'[7]ﾁｬﾊﾞﾈ（世羅）'!G40</f>
        <v>2.6666666666666665</v>
      </c>
    </row>
    <row r="104" spans="1:15" x14ac:dyDescent="0.15">
      <c r="B104" s="110"/>
      <c r="C104" s="56">
        <v>5</v>
      </c>
      <c r="D104" s="70">
        <f>'[5]入力用(東城)'!N41</f>
        <v>2</v>
      </c>
      <c r="E104" s="73">
        <f>'[5]ﾁｬﾊﾞﾈ（東城）'!E41</f>
        <v>2.3333333333333335</v>
      </c>
      <c r="F104" s="73">
        <f>'[5]ﾁｬﾊﾞﾈ（東城）'!F41</f>
        <v>1</v>
      </c>
      <c r="G104" s="74">
        <f>'[5]ﾁｬﾊﾞﾈ（東城）'!G41</f>
        <v>1</v>
      </c>
      <c r="H104" s="70">
        <f>'[6]入力用(高野)'!N41</f>
        <v>0.83333333333333326</v>
      </c>
      <c r="I104" s="73">
        <f>'[6]ﾁｬﾊﾞﾈ（高野）'!E41</f>
        <v>0.20833333333333334</v>
      </c>
      <c r="J104" s="73">
        <f>'[6]ﾁｬﾊﾞﾈ（高野）'!F41</f>
        <v>1.568856633562516</v>
      </c>
      <c r="K104" s="74">
        <f>'[6]ﾁｬﾊﾞﾈ（高野）'!G41</f>
        <v>3.4000000000000004</v>
      </c>
      <c r="L104" s="70">
        <f>'[7]入力用(世羅)'!N41</f>
        <v>22.692307692307693</v>
      </c>
      <c r="M104" s="73">
        <f>'[7]ﾁｬﾊﾞﾈ（世羅）'!E41</f>
        <v>4.3390921409214087</v>
      </c>
      <c r="N104" s="73">
        <f>'[7]ﾁｬﾊﾞﾈ（世羅）'!F41</f>
        <v>2.6054421768707483</v>
      </c>
      <c r="O104" s="74">
        <f>'[7]ﾁｬﾊﾞﾈ（世羅）'!G41</f>
        <v>2.6666666666666665</v>
      </c>
    </row>
    <row r="105" spans="1:15" x14ac:dyDescent="0.15">
      <c r="B105" s="111"/>
      <c r="C105" s="11">
        <v>6</v>
      </c>
      <c r="D105" s="75">
        <f>'[5]入力用(東城)'!N42</f>
        <v>5</v>
      </c>
      <c r="E105" s="76">
        <f>'[5]ﾁｬﾊﾞﾈ（東城）'!E42</f>
        <v>0.33333333333333331</v>
      </c>
      <c r="F105" s="76">
        <f>'[5]ﾁｬﾊﾞﾈ（東城）'!F42</f>
        <v>1.1428571428571428</v>
      </c>
      <c r="G105" s="77">
        <f>'[5]ﾁｬﾊﾞﾈ（東城）'!G42</f>
        <v>2</v>
      </c>
      <c r="H105" s="75">
        <f>'[6]入力用(高野)'!N42</f>
        <v>0.89393939393939403</v>
      </c>
      <c r="I105" s="76">
        <f>'[6]ﾁｬﾊﾞﾈ（高野）'!E42</f>
        <v>1.0416666666666667</v>
      </c>
      <c r="J105" s="76">
        <f>'[6]ﾁｬﾊﾞﾈ（高野）'!F42</f>
        <v>1.5354214413037943</v>
      </c>
      <c r="K105" s="77">
        <f>'[6]ﾁｬﾊﾞﾈ（高野）'!G42</f>
        <v>0.60000000000000009</v>
      </c>
      <c r="L105" s="75">
        <f>'[7]入力用(世羅)'!N42</f>
        <v>22.692307692307693</v>
      </c>
      <c r="M105" s="76">
        <f>'[7]ﾁｬﾊﾞﾈ（世羅）'!E42</f>
        <v>2.7777777777777777</v>
      </c>
      <c r="N105" s="76">
        <f>'[7]ﾁｬﾊﾞﾈ（世羅）'!F42</f>
        <v>3.0619047619047621</v>
      </c>
      <c r="O105" s="77">
        <f>'[7]ﾁｬﾊﾞﾈ（世羅）'!G42</f>
        <v>5.0285714285714285</v>
      </c>
    </row>
    <row r="106" spans="1:15" x14ac:dyDescent="0.15">
      <c r="A106" s="66"/>
      <c r="B106" s="109" t="s">
        <v>61</v>
      </c>
      <c r="C106" s="55">
        <v>1</v>
      </c>
      <c r="D106" s="70">
        <f>'[5]入力用(東城)'!N43</f>
        <v>0</v>
      </c>
      <c r="E106" s="71">
        <f>'[5]ﾁｬﾊﾞﾈ（東城）'!E43</f>
        <v>9.3333333333333339</v>
      </c>
      <c r="F106" s="71">
        <f>'[5]ﾁｬﾊﾞﾈ（東城）'!F43</f>
        <v>0.5714285714285714</v>
      </c>
      <c r="G106" s="72">
        <f>'[5]ﾁｬﾊﾞﾈ（東城）'!G43</f>
        <v>0</v>
      </c>
      <c r="H106" s="70">
        <f>'[6]入力用(高野)'!N43</f>
        <v>0.90909090909090917</v>
      </c>
      <c r="I106" s="71">
        <f>'[6]ﾁｬﾊﾞﾈ（高野）'!E43</f>
        <v>7.666666666666667</v>
      </c>
      <c r="J106" s="71">
        <f>'[6]ﾁｬﾊﾞﾈ（高野）'!F43</f>
        <v>3.0857142857142859</v>
      </c>
      <c r="K106" s="72">
        <f>'[6]ﾁｬﾊﾞﾈ（高野）'!G43</f>
        <v>0</v>
      </c>
      <c r="L106" s="70" t="e">
        <f>'[7]入力用(世羅)'!N43</f>
        <v>#N/A</v>
      </c>
      <c r="M106" s="71">
        <f>'[7]ﾁｬﾊﾞﾈ（世羅）'!E43</f>
        <v>1.711111111111111</v>
      </c>
      <c r="N106" s="71">
        <f>'[7]ﾁｬﾊﾞﾈ（世羅）'!F43</f>
        <v>5.0646258503401356</v>
      </c>
      <c r="O106" s="72">
        <f>'[7]ﾁｬﾊﾞﾈ（世羅）'!G43</f>
        <v>8.5714285714285712</v>
      </c>
    </row>
    <row r="107" spans="1:15" x14ac:dyDescent="0.15">
      <c r="A107" s="66"/>
      <c r="B107" s="110"/>
      <c r="C107" s="56">
        <v>2</v>
      </c>
      <c r="D107" s="70">
        <f>'[5]入力用(東城)'!N44</f>
        <v>0</v>
      </c>
      <c r="E107" s="73">
        <f>'[5]ﾁｬﾊﾞﾈ（東城）'!E44</f>
        <v>3</v>
      </c>
      <c r="F107" s="73">
        <f>'[5]ﾁｬﾊﾞﾈ（東城）'!F44</f>
        <v>0.2857142857142857</v>
      </c>
      <c r="G107" s="74">
        <f>'[5]ﾁｬﾊﾞﾈ（東城）'!G44</f>
        <v>1</v>
      </c>
      <c r="H107" s="70">
        <f>'[6]入力用(高野)'!N44</f>
        <v>0.86363636363636354</v>
      </c>
      <c r="I107" s="73">
        <f>'[6]ﾁｬﾊﾞﾈ（高野）'!E44</f>
        <v>6</v>
      </c>
      <c r="J107" s="73">
        <f>'[6]ﾁｬﾊﾞﾈ（高野）'!F44</f>
        <v>1.6285714285714286</v>
      </c>
      <c r="K107" s="74">
        <f>'[6]ﾁｬﾊﾞﾈ（高野）'!G44</f>
        <v>0</v>
      </c>
      <c r="L107" s="70" t="e">
        <f>'[7]入力用(世羅)'!N44</f>
        <v>#N/A</v>
      </c>
      <c r="M107" s="73">
        <f>'[7]ﾁｬﾊﾞﾈ（世羅）'!E44</f>
        <v>0.7</v>
      </c>
      <c r="N107" s="73">
        <f>'[7]ﾁｬﾊﾞﾈ（世羅）'!F44</f>
        <v>1.4591836734693879</v>
      </c>
      <c r="O107" s="74">
        <f>'[7]ﾁｬﾊﾞﾈ（世羅）'!G44</f>
        <v>3.5</v>
      </c>
    </row>
    <row r="108" spans="1:15" x14ac:dyDescent="0.15">
      <c r="A108" s="66"/>
      <c r="B108" s="110"/>
      <c r="C108" s="56">
        <v>3</v>
      </c>
      <c r="D108" s="70">
        <f>'[5]入力用(東城)'!N45</f>
        <v>0</v>
      </c>
      <c r="E108" s="73">
        <f>'[5]ﾁｬﾊﾞﾈ（東城）'!E45</f>
        <v>0</v>
      </c>
      <c r="F108" s="73">
        <f>'[5]ﾁｬﾊﾞﾈ（東城）'!F45</f>
        <v>0.14285714285714285</v>
      </c>
      <c r="G108" s="74">
        <f>'[5]ﾁｬﾊﾞﾈ（東城）'!G45</f>
        <v>0</v>
      </c>
      <c r="H108" s="70">
        <f>'[6]入力用(高野)'!N45</f>
        <v>3.1666666666666665</v>
      </c>
      <c r="I108" s="73">
        <f>'[6]ﾁｬﾊﾞﾈ（高野）'!E45</f>
        <v>2.6666666666666665</v>
      </c>
      <c r="J108" s="73">
        <f>'[6]ﾁｬﾊﾞﾈ（高野）'!F45</f>
        <v>0.2857142857142857</v>
      </c>
      <c r="K108" s="74">
        <f>'[6]ﾁｬﾊﾞﾈ（高野）'!G45</f>
        <v>1</v>
      </c>
      <c r="L108" s="70" t="e">
        <f>'[7]入力用(世羅)'!N45</f>
        <v>#N/A</v>
      </c>
      <c r="M108" s="73">
        <f>'[7]ﾁｬﾊﾞﾈ（世羅）'!E45</f>
        <v>1.5261904761904761</v>
      </c>
      <c r="N108" s="73">
        <f>'[7]ﾁｬﾊﾞﾈ（世羅）'!F45</f>
        <v>1.7693877551020409</v>
      </c>
      <c r="O108" s="74">
        <f>'[7]ﾁｬﾊﾞﾈ（世羅）'!G45</f>
        <v>3.5</v>
      </c>
    </row>
    <row r="109" spans="1:15" x14ac:dyDescent="0.15">
      <c r="A109" s="66"/>
      <c r="B109" s="110"/>
      <c r="C109" s="56">
        <v>4</v>
      </c>
      <c r="D109" s="70" t="e">
        <f>'[5]入力用(東城)'!N46</f>
        <v>#N/A</v>
      </c>
      <c r="E109" s="73">
        <f>'[5]ﾁｬﾊﾞﾈ（東城）'!E46</f>
        <v>0</v>
      </c>
      <c r="F109" s="73">
        <f>'[5]ﾁｬﾊﾞﾈ（東城）'!F46</f>
        <v>0.14285714285714285</v>
      </c>
      <c r="G109" s="74">
        <f>'[5]ﾁｬﾊﾞﾈ（東城）'!G46</f>
        <v>1</v>
      </c>
      <c r="H109" s="70">
        <f>'[6]入力用(高野)'!N46</f>
        <v>6.333333333333333</v>
      </c>
      <c r="I109" s="73">
        <f>'[6]ﾁｬﾊﾞﾈ（高野）'!E46</f>
        <v>1.3333333333333333</v>
      </c>
      <c r="J109" s="73">
        <f>'[6]ﾁｬﾊﾞﾈ（高野）'!F46</f>
        <v>0.33333333333333331</v>
      </c>
      <c r="K109" s="74">
        <f>'[6]ﾁｬﾊﾞﾈ（高野）'!G46</f>
        <v>1</v>
      </c>
      <c r="L109" s="70" t="e">
        <f>'[7]入力用(世羅)'!N46</f>
        <v>#N/A</v>
      </c>
      <c r="M109" s="73">
        <f>'[7]ﾁｬﾊﾞﾈ（世羅）'!E46</f>
        <v>3.2380952380952386</v>
      </c>
      <c r="N109" s="73">
        <f>'[7]ﾁｬﾊﾞﾈ（世羅）'!F46</f>
        <v>1.6596938775510206</v>
      </c>
      <c r="O109" s="74">
        <f>'[7]ﾁｬﾊﾞﾈ（世羅）'!G46</f>
        <v>1.875</v>
      </c>
    </row>
    <row r="110" spans="1:15" x14ac:dyDescent="0.15">
      <c r="A110" s="66"/>
      <c r="B110" s="110"/>
      <c r="C110" s="56">
        <v>5</v>
      </c>
      <c r="D110" s="70" t="e">
        <f>'[5]入力用(東城)'!N47</f>
        <v>#N/A</v>
      </c>
      <c r="E110" s="73">
        <f>'[5]ﾁｬﾊﾞﾈ（東城）'!E47</f>
        <v>0</v>
      </c>
      <c r="F110" s="73">
        <f>'[5]ﾁｬﾊﾞﾈ（東城）'!F47</f>
        <v>0</v>
      </c>
      <c r="G110" s="74">
        <f>'[5]ﾁｬﾊﾞﾈ（東城）'!G47</f>
        <v>0</v>
      </c>
      <c r="H110" s="70">
        <f>'[6]入力用(高野)'!N47</f>
        <v>0</v>
      </c>
      <c r="I110" s="73">
        <f>'[6]ﾁｬﾊﾞﾈ（高野）'!E47</f>
        <v>1.3333333333333333</v>
      </c>
      <c r="J110" s="73">
        <f>'[6]ﾁｬﾊﾞﾈ（高野）'!F47</f>
        <v>0.34285714285714286</v>
      </c>
      <c r="K110" s="74">
        <f>'[6]ﾁｬﾊﾞﾈ（高野）'!G47</f>
        <v>0</v>
      </c>
      <c r="L110" s="70" t="e">
        <f>'[7]入力用(世羅)'!N47</f>
        <v>#N/A</v>
      </c>
      <c r="M110" s="73">
        <f>'[7]ﾁｬﾊﾞﾈ（世羅）'!E47</f>
        <v>2.9047619047619047</v>
      </c>
      <c r="N110" s="73">
        <f>'[7]ﾁｬﾊﾞﾈ（世羅）'!F47</f>
        <v>0.72624716553287982</v>
      </c>
      <c r="O110" s="74">
        <f>'[7]ﾁｬﾊﾞﾈ（世羅）'!G47</f>
        <v>1.9821428571428572</v>
      </c>
    </row>
    <row r="111" spans="1:15" x14ac:dyDescent="0.15">
      <c r="A111" s="67"/>
      <c r="B111" s="111"/>
      <c r="C111" s="57">
        <v>6</v>
      </c>
      <c r="D111" s="75" t="e">
        <f>'[5]入力用(東城)'!N48</f>
        <v>#N/A</v>
      </c>
      <c r="E111" s="76">
        <f>'[5]ﾁｬﾊﾞﾈ（東城）'!E48</f>
        <v>0</v>
      </c>
      <c r="F111" s="76">
        <f>'[5]ﾁｬﾊﾞﾈ（東城）'!F48</f>
        <v>0</v>
      </c>
      <c r="G111" s="77">
        <f>'[5]ﾁｬﾊﾞﾈ（東城）'!G48</f>
        <v>0</v>
      </c>
      <c r="H111" s="75">
        <f>'[6]入力用(高野)'!N48</f>
        <v>0</v>
      </c>
      <c r="I111" s="76">
        <f>'[6]ﾁｬﾊﾞﾈ（高野）'!E48</f>
        <v>1.3333333333333333</v>
      </c>
      <c r="J111" s="76">
        <f>'[6]ﾁｬﾊﾞﾈ（高野）'!F48</f>
        <v>0.32380952380952382</v>
      </c>
      <c r="K111" s="77">
        <f>'[6]ﾁｬﾊﾞﾈ（高野）'!G48</f>
        <v>0</v>
      </c>
      <c r="L111" s="75" t="e">
        <f>'[7]入力用(世羅)'!N48</f>
        <v>#N/A</v>
      </c>
      <c r="M111" s="76">
        <f>'[7]ﾁｬﾊﾞﾈ（世羅）'!E48</f>
        <v>4.7619047619047616E-2</v>
      </c>
      <c r="N111" s="76">
        <f>'[7]ﾁｬﾊﾞﾈ（世羅）'!F48</f>
        <v>0.42592592592592587</v>
      </c>
      <c r="O111" s="77" t="str">
        <f>'[7]ﾁｬﾊﾞﾈ（世羅）'!G48</f>
        <v/>
      </c>
    </row>
    <row r="112" spans="1:15" x14ac:dyDescent="0.15">
      <c r="B112" s="12"/>
      <c r="C112" s="12"/>
      <c r="E112" s="12"/>
      <c r="F112" s="12"/>
      <c r="G112" s="12"/>
      <c r="H112" s="12"/>
    </row>
    <row r="113" spans="4:11" x14ac:dyDescent="0.15">
      <c r="D113" s="12"/>
      <c r="E113" s="12"/>
      <c r="F113" s="12"/>
      <c r="G113" s="12"/>
      <c r="H113" s="12"/>
      <c r="I113" s="12"/>
      <c r="J113" s="12"/>
      <c r="K113" s="12"/>
    </row>
    <row r="114" spans="4:11" x14ac:dyDescent="0.15">
      <c r="G114" s="39"/>
      <c r="H114" s="39"/>
    </row>
  </sheetData>
  <mergeCells count="18">
    <mergeCell ref="B94:B99"/>
    <mergeCell ref="B100:B105"/>
    <mergeCell ref="B106:B111"/>
    <mergeCell ref="B76:B81"/>
    <mergeCell ref="B88:B93"/>
    <mergeCell ref="B82:B87"/>
    <mergeCell ref="L66:O66"/>
    <mergeCell ref="L67:O67"/>
    <mergeCell ref="L68:O68"/>
    <mergeCell ref="B66:C66"/>
    <mergeCell ref="B67:C67"/>
    <mergeCell ref="B68:C68"/>
    <mergeCell ref="D66:G66"/>
    <mergeCell ref="H66:K66"/>
    <mergeCell ref="D67:G67"/>
    <mergeCell ref="H67:K67"/>
    <mergeCell ref="D68:G68"/>
    <mergeCell ref="H68:K68"/>
  </mergeCells>
  <phoneticPr fontId="8"/>
  <conditionalFormatting sqref="D76:D111">
    <cfRule type="containsErrors" dxfId="2" priority="9">
      <formula>ISERROR(D76)</formula>
    </cfRule>
  </conditionalFormatting>
  <conditionalFormatting sqref="H76:H111">
    <cfRule type="containsErrors" dxfId="1" priority="6">
      <formula>ISERROR(H76)</formula>
    </cfRule>
  </conditionalFormatting>
  <conditionalFormatting sqref="L76:L111">
    <cfRule type="containsErrors" dxfId="0" priority="3">
      <formula>ISERROR(L76)</formula>
    </cfRule>
  </conditionalFormatting>
  <pageMargins left="0.70866141732283472" right="0.70866141732283472" top="0.74803149606299213" bottom="0.74803149606299213" header="0.31496062992125984" footer="0.31496062992125984"/>
  <pageSetup paperSize="9" scale="83" orientation="portrait" r:id="rId1"/>
  <headerFooter alignWithMargins="0">
    <oddHeader>&amp;L掲載元（「広島県　発生予察データ」で検索 ） 
  https://www.pref.hiroshima.lg.jp/site/nougijutsu/yosatsu-data.html</oddHeader>
  </headerFooter>
  <rowBreaks count="1" manualBreakCount="1">
    <brk id="6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生態・利用方法</vt:lpstr>
      <vt:lpstr>南部 </vt:lpstr>
      <vt:lpstr>南部  (島しょ部)</vt:lpstr>
      <vt:lpstr>北部・中東部</vt:lpstr>
      <vt:lpstr>生態・利用方法!Print_Area</vt:lpstr>
      <vt:lpstr>'南部 '!Print_Area</vt:lpstr>
      <vt:lpstr>'南部  (島しょ部)'!Print_Area</vt:lpstr>
      <vt:lpstr>北部・中東部!Print_Area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2024-09-26T07:18:33Z</cp:lastPrinted>
  <dcterms:created xsi:type="dcterms:W3CDTF">2008-06-19T23:51:16Z</dcterms:created>
  <dcterms:modified xsi:type="dcterms:W3CDTF">2024-11-14T06:03:29Z</dcterms:modified>
</cp:coreProperties>
</file>