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全庁\２００部局間共有\080農林水産共有\R6年度\F002 植物防疫【農技】\Ｆ令和６年\03発生予察\08   HP掲載トラップ調査等データ\HP掲載用\"/>
    </mc:Choice>
  </mc:AlternateContent>
  <bookViews>
    <workbookView xWindow="0" yWindow="0" windowWidth="28800" windowHeight="12120" activeTab="1"/>
  </bookViews>
  <sheets>
    <sheet name="生態・利用方法（チャノキイロアザミウマ）" sheetId="4147" r:id="rId1"/>
    <sheet name="チャノキイロアザミウマ" sheetId="415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xlnm.Print_Area" localSheetId="1">チャノキイロアザミウマ!$A$1:$O$144</definedName>
    <definedName name="_xlnm.Print_Area" localSheetId="0">'生態・利用方法（チャノキイロアザミウマ）'!$A$1:$J$35</definedName>
  </definedNames>
  <calcPr calcId="162913" calcMode="manual"/>
</workbook>
</file>

<file path=xl/calcChain.xml><?xml version="1.0" encoding="utf-8"?>
<calcChain xmlns="http://schemas.openxmlformats.org/spreadsheetml/2006/main">
  <c r="M115" i="4151" l="1"/>
  <c r="J115" i="4151"/>
  <c r="G115" i="4151"/>
  <c r="D115" i="4151"/>
  <c r="D106" i="4151" l="1"/>
  <c r="D107" i="4151"/>
  <c r="D108" i="4151"/>
  <c r="D109" i="4151"/>
  <c r="D110" i="4151"/>
  <c r="D111" i="4151"/>
  <c r="D112" i="4151"/>
  <c r="D113" i="4151"/>
  <c r="D114" i="4151"/>
  <c r="D116" i="4151"/>
  <c r="D117" i="4151"/>
  <c r="D118" i="4151"/>
  <c r="D119" i="4151"/>
  <c r="D120" i="4151"/>
  <c r="D121" i="4151"/>
  <c r="D122" i="4151"/>
  <c r="D123" i="4151"/>
  <c r="D124" i="4151"/>
  <c r="D125" i="4151"/>
  <c r="D126" i="4151"/>
  <c r="D127" i="4151"/>
  <c r="D128" i="4151"/>
  <c r="D129" i="4151"/>
  <c r="D130" i="4151"/>
  <c r="D131" i="4151"/>
  <c r="D132" i="4151"/>
  <c r="D133" i="4151"/>
  <c r="D134" i="4151"/>
  <c r="D135" i="4151"/>
  <c r="D136" i="4151"/>
  <c r="D137" i="4151"/>
  <c r="D138" i="4151"/>
  <c r="D139" i="4151"/>
  <c r="D140" i="4151"/>
  <c r="D141" i="4151"/>
  <c r="G106" i="4151" l="1"/>
  <c r="G107" i="4151"/>
  <c r="G108" i="4151"/>
  <c r="G109" i="4151"/>
  <c r="G110" i="4151"/>
  <c r="G111" i="4151"/>
  <c r="G112" i="4151"/>
  <c r="G113" i="4151"/>
  <c r="G114" i="4151"/>
  <c r="G116" i="4151"/>
  <c r="G117" i="4151"/>
  <c r="G118" i="4151"/>
  <c r="G119" i="4151"/>
  <c r="G120" i="4151"/>
  <c r="G121" i="4151"/>
  <c r="G122" i="4151"/>
  <c r="G123" i="4151"/>
  <c r="G124" i="4151"/>
  <c r="G125" i="4151"/>
  <c r="G126" i="4151"/>
  <c r="G127" i="4151"/>
  <c r="G128" i="4151"/>
  <c r="G129" i="4151"/>
  <c r="G130" i="4151"/>
  <c r="G131" i="4151"/>
  <c r="G132" i="4151"/>
  <c r="G133" i="4151"/>
  <c r="G134" i="4151"/>
  <c r="G135" i="4151"/>
  <c r="G136" i="4151"/>
  <c r="G137" i="4151"/>
  <c r="G138" i="4151"/>
  <c r="G139" i="4151"/>
  <c r="G140" i="4151"/>
  <c r="G141" i="4151"/>
  <c r="M106" i="4151" l="1"/>
  <c r="M107" i="4151"/>
  <c r="M108" i="4151"/>
  <c r="M109" i="4151"/>
  <c r="M110" i="4151"/>
  <c r="M111" i="4151"/>
  <c r="M112" i="4151"/>
  <c r="M113" i="4151"/>
  <c r="M114" i="4151"/>
  <c r="M116" i="4151"/>
  <c r="M117" i="4151"/>
  <c r="M118" i="4151"/>
  <c r="M119" i="4151"/>
  <c r="M120" i="4151"/>
  <c r="M121" i="4151"/>
  <c r="M122" i="4151"/>
  <c r="M123" i="4151"/>
  <c r="M124" i="4151"/>
  <c r="M125" i="4151"/>
  <c r="M126" i="4151"/>
  <c r="M127" i="4151"/>
  <c r="M128" i="4151"/>
  <c r="M129" i="4151"/>
  <c r="M130" i="4151"/>
  <c r="M131" i="4151"/>
  <c r="M132" i="4151"/>
  <c r="M133" i="4151"/>
  <c r="M134" i="4151"/>
  <c r="M135" i="4151"/>
  <c r="M136" i="4151"/>
  <c r="M137" i="4151"/>
  <c r="M138" i="4151"/>
  <c r="M139" i="4151"/>
  <c r="M140" i="4151"/>
  <c r="M141" i="4151"/>
  <c r="J106" i="4151" l="1"/>
  <c r="J107" i="4151"/>
  <c r="J108" i="4151"/>
  <c r="J109" i="4151"/>
  <c r="J110" i="4151"/>
  <c r="J111" i="4151"/>
  <c r="J112" i="4151"/>
  <c r="J113" i="4151"/>
  <c r="J114" i="4151"/>
  <c r="J116" i="4151"/>
  <c r="J117" i="4151"/>
  <c r="J118" i="4151"/>
  <c r="J119" i="4151"/>
  <c r="J120" i="4151"/>
  <c r="J121" i="4151"/>
  <c r="J122" i="4151"/>
  <c r="J123" i="4151"/>
  <c r="J124" i="4151"/>
  <c r="J125" i="4151"/>
  <c r="J126" i="4151"/>
  <c r="J127" i="4151"/>
  <c r="J128" i="4151"/>
  <c r="J129" i="4151"/>
  <c r="J130" i="4151"/>
  <c r="J131" i="4151"/>
  <c r="J132" i="4151"/>
  <c r="J133" i="4151"/>
  <c r="J134" i="4151"/>
  <c r="J135" i="4151"/>
  <c r="J136" i="4151"/>
  <c r="J137" i="4151"/>
  <c r="J138" i="4151"/>
  <c r="J139" i="4151"/>
  <c r="J140" i="4151"/>
  <c r="J141" i="4151"/>
  <c r="O141" i="4151" l="1"/>
  <c r="N141" i="4151"/>
  <c r="O140" i="4151"/>
  <c r="N140" i="4151"/>
  <c r="O139" i="4151"/>
  <c r="N139" i="4151"/>
  <c r="O138" i="4151"/>
  <c r="N138" i="4151"/>
  <c r="O137" i="4151"/>
  <c r="N137" i="4151"/>
  <c r="O136" i="4151"/>
  <c r="N136" i="4151"/>
  <c r="O135" i="4151"/>
  <c r="N135" i="4151"/>
  <c r="O134" i="4151"/>
  <c r="N134" i="4151"/>
  <c r="O133" i="4151"/>
  <c r="N133" i="4151"/>
  <c r="O132" i="4151"/>
  <c r="N132" i="4151"/>
  <c r="O131" i="4151"/>
  <c r="N131" i="4151"/>
  <c r="O130" i="4151"/>
  <c r="N130" i="4151"/>
  <c r="O129" i="4151"/>
  <c r="N129" i="4151"/>
  <c r="O128" i="4151"/>
  <c r="N128" i="4151"/>
  <c r="O127" i="4151"/>
  <c r="N127" i="4151"/>
  <c r="O126" i="4151"/>
  <c r="N126" i="4151"/>
  <c r="O125" i="4151"/>
  <c r="N125" i="4151"/>
  <c r="O124" i="4151"/>
  <c r="N124" i="4151"/>
  <c r="O123" i="4151"/>
  <c r="N123" i="4151"/>
  <c r="O122" i="4151"/>
  <c r="N122" i="4151"/>
  <c r="O121" i="4151"/>
  <c r="N121" i="4151"/>
  <c r="O120" i="4151"/>
  <c r="N120" i="4151"/>
  <c r="O119" i="4151"/>
  <c r="N119" i="4151"/>
  <c r="O118" i="4151"/>
  <c r="N118" i="4151"/>
  <c r="O117" i="4151"/>
  <c r="N117" i="4151"/>
  <c r="O116" i="4151"/>
  <c r="N116" i="4151"/>
  <c r="O115" i="4151"/>
  <c r="N115" i="4151"/>
  <c r="O114" i="4151"/>
  <c r="N114" i="4151"/>
  <c r="O113" i="4151"/>
  <c r="N113" i="4151"/>
  <c r="O112" i="4151"/>
  <c r="N112" i="4151"/>
  <c r="O111" i="4151"/>
  <c r="N111" i="4151"/>
  <c r="O110" i="4151"/>
  <c r="N110" i="4151"/>
  <c r="O109" i="4151"/>
  <c r="N109" i="4151"/>
  <c r="O108" i="4151"/>
  <c r="N108" i="4151"/>
  <c r="O107" i="4151"/>
  <c r="N107" i="4151"/>
  <c r="O106" i="4151"/>
  <c r="N106" i="4151"/>
  <c r="L141" i="4151"/>
  <c r="K141" i="4151"/>
  <c r="L140" i="4151"/>
  <c r="K140" i="4151"/>
  <c r="L139" i="4151"/>
  <c r="K139" i="4151"/>
  <c r="L138" i="4151"/>
  <c r="K138" i="4151"/>
  <c r="L137" i="4151"/>
  <c r="K137" i="4151"/>
  <c r="L136" i="4151"/>
  <c r="K136" i="4151"/>
  <c r="L135" i="4151"/>
  <c r="K135" i="4151"/>
  <c r="L134" i="4151"/>
  <c r="K134" i="4151"/>
  <c r="L133" i="4151"/>
  <c r="K133" i="4151"/>
  <c r="L132" i="4151"/>
  <c r="K132" i="4151"/>
  <c r="L131" i="4151"/>
  <c r="K131" i="4151"/>
  <c r="L130" i="4151"/>
  <c r="K130" i="4151"/>
  <c r="L129" i="4151"/>
  <c r="K129" i="4151"/>
  <c r="L128" i="4151"/>
  <c r="K128" i="4151"/>
  <c r="L127" i="4151"/>
  <c r="K127" i="4151"/>
  <c r="L126" i="4151"/>
  <c r="K126" i="4151"/>
  <c r="L125" i="4151"/>
  <c r="K125" i="4151"/>
  <c r="L124" i="4151"/>
  <c r="K124" i="4151"/>
  <c r="L123" i="4151"/>
  <c r="K123" i="4151"/>
  <c r="L122" i="4151"/>
  <c r="K122" i="4151"/>
  <c r="L121" i="4151"/>
  <c r="K121" i="4151"/>
  <c r="L120" i="4151"/>
  <c r="K120" i="4151"/>
  <c r="L119" i="4151"/>
  <c r="K119" i="4151"/>
  <c r="L118" i="4151"/>
  <c r="K118" i="4151"/>
  <c r="L117" i="4151"/>
  <c r="K117" i="4151"/>
  <c r="L116" i="4151"/>
  <c r="K116" i="4151"/>
  <c r="L115" i="4151"/>
  <c r="K115" i="4151"/>
  <c r="L114" i="4151"/>
  <c r="K114" i="4151"/>
  <c r="L113" i="4151"/>
  <c r="K113" i="4151"/>
  <c r="L112" i="4151"/>
  <c r="K112" i="4151"/>
  <c r="L111" i="4151"/>
  <c r="K111" i="4151"/>
  <c r="L110" i="4151"/>
  <c r="K110" i="4151"/>
  <c r="L109" i="4151"/>
  <c r="K109" i="4151"/>
  <c r="L108" i="4151"/>
  <c r="K108" i="4151"/>
  <c r="L107" i="4151"/>
  <c r="K107" i="4151"/>
  <c r="L106" i="4151"/>
  <c r="K106" i="4151"/>
  <c r="I141" i="4151"/>
  <c r="H141" i="4151"/>
  <c r="I140" i="4151"/>
  <c r="H140" i="4151"/>
  <c r="I139" i="4151"/>
  <c r="H139" i="4151"/>
  <c r="I138" i="4151"/>
  <c r="H138" i="4151"/>
  <c r="I137" i="4151"/>
  <c r="H137" i="4151"/>
  <c r="I136" i="4151"/>
  <c r="H136" i="4151"/>
  <c r="I135" i="4151"/>
  <c r="H135" i="4151"/>
  <c r="I134" i="4151"/>
  <c r="H134" i="4151"/>
  <c r="I133" i="4151"/>
  <c r="H133" i="4151"/>
  <c r="I132" i="4151"/>
  <c r="H132" i="4151"/>
  <c r="I131" i="4151"/>
  <c r="H131" i="4151"/>
  <c r="I130" i="4151"/>
  <c r="H130" i="4151"/>
  <c r="I129" i="4151"/>
  <c r="H129" i="4151"/>
  <c r="I128" i="4151"/>
  <c r="H128" i="4151"/>
  <c r="I127" i="4151"/>
  <c r="H127" i="4151"/>
  <c r="I126" i="4151"/>
  <c r="H126" i="4151"/>
  <c r="I125" i="4151"/>
  <c r="H125" i="4151"/>
  <c r="I124" i="4151"/>
  <c r="H124" i="4151"/>
  <c r="I123" i="4151"/>
  <c r="H123" i="4151"/>
  <c r="I122" i="4151"/>
  <c r="H122" i="4151"/>
  <c r="I121" i="4151"/>
  <c r="H121" i="4151"/>
  <c r="I120" i="4151"/>
  <c r="H120" i="4151"/>
  <c r="I119" i="4151"/>
  <c r="H119" i="4151"/>
  <c r="I118" i="4151"/>
  <c r="H118" i="4151"/>
  <c r="I117" i="4151"/>
  <c r="H117" i="4151"/>
  <c r="I116" i="4151"/>
  <c r="H116" i="4151"/>
  <c r="I115" i="4151"/>
  <c r="H115" i="4151"/>
  <c r="I114" i="4151"/>
  <c r="H114" i="4151"/>
  <c r="I113" i="4151"/>
  <c r="H113" i="4151"/>
  <c r="I112" i="4151"/>
  <c r="H112" i="4151"/>
  <c r="I111" i="4151"/>
  <c r="H111" i="4151"/>
  <c r="I110" i="4151"/>
  <c r="H110" i="4151"/>
  <c r="I109" i="4151"/>
  <c r="H109" i="4151"/>
  <c r="I108" i="4151"/>
  <c r="H108" i="4151"/>
  <c r="I107" i="4151"/>
  <c r="H107" i="4151"/>
  <c r="I106" i="4151"/>
  <c r="H106" i="4151"/>
  <c r="F141" i="4151"/>
  <c r="E141" i="4151"/>
  <c r="F140" i="4151"/>
  <c r="E140" i="4151"/>
  <c r="F139" i="4151"/>
  <c r="E139" i="4151"/>
  <c r="F138" i="4151"/>
  <c r="E138" i="4151"/>
  <c r="F137" i="4151"/>
  <c r="E137" i="4151"/>
  <c r="F136" i="4151"/>
  <c r="E136" i="4151"/>
  <c r="F135" i="4151"/>
  <c r="E135" i="4151"/>
  <c r="F134" i="4151"/>
  <c r="E134" i="4151"/>
  <c r="F133" i="4151"/>
  <c r="E133" i="4151"/>
  <c r="F132" i="4151"/>
  <c r="E132" i="4151"/>
  <c r="F131" i="4151"/>
  <c r="E131" i="4151"/>
  <c r="F130" i="4151"/>
  <c r="E130" i="4151"/>
  <c r="F129" i="4151"/>
  <c r="E129" i="4151"/>
  <c r="F128" i="4151"/>
  <c r="E128" i="4151"/>
  <c r="F127" i="4151"/>
  <c r="E127" i="4151"/>
  <c r="F126" i="4151"/>
  <c r="E126" i="4151"/>
  <c r="F125" i="4151"/>
  <c r="E125" i="4151"/>
  <c r="F124" i="4151"/>
  <c r="E124" i="4151"/>
  <c r="F123" i="4151"/>
  <c r="E123" i="4151"/>
  <c r="F122" i="4151"/>
  <c r="E122" i="4151"/>
  <c r="F121" i="4151"/>
  <c r="E121" i="4151"/>
  <c r="F120" i="4151"/>
  <c r="E120" i="4151"/>
  <c r="F119" i="4151"/>
  <c r="E119" i="4151"/>
  <c r="F118" i="4151"/>
  <c r="E118" i="4151"/>
  <c r="F117" i="4151"/>
  <c r="E117" i="4151"/>
  <c r="F116" i="4151"/>
  <c r="E116" i="4151"/>
  <c r="F115" i="4151"/>
  <c r="E115" i="4151"/>
  <c r="F114" i="4151"/>
  <c r="E114" i="4151"/>
  <c r="F113" i="4151"/>
  <c r="E113" i="4151"/>
  <c r="F112" i="4151"/>
  <c r="E112" i="4151"/>
  <c r="F111" i="4151"/>
  <c r="E111" i="4151"/>
  <c r="F110" i="4151"/>
  <c r="E110" i="4151"/>
  <c r="F109" i="4151"/>
  <c r="E109" i="4151"/>
  <c r="F108" i="4151"/>
  <c r="E108" i="4151"/>
  <c r="F107" i="4151"/>
  <c r="E107" i="4151"/>
  <c r="F106" i="4151"/>
  <c r="E106" i="4151"/>
  <c r="O105" i="4151" l="1"/>
  <c r="N105" i="4151"/>
  <c r="M105" i="4151"/>
  <c r="O104" i="4151"/>
  <c r="N104" i="4151"/>
  <c r="M104" i="4151"/>
  <c r="O103" i="4151"/>
  <c r="N103" i="4151"/>
  <c r="M103" i="4151"/>
  <c r="O102" i="4151"/>
  <c r="N102" i="4151"/>
  <c r="M102" i="4151"/>
  <c r="O101" i="4151"/>
  <c r="N101" i="4151"/>
  <c r="M101" i="4151"/>
  <c r="O100" i="4151"/>
  <c r="N100" i="4151"/>
  <c r="M100" i="4151"/>
  <c r="L105" i="4151"/>
  <c r="K105" i="4151"/>
  <c r="J105" i="4151"/>
  <c r="L104" i="4151"/>
  <c r="K104" i="4151"/>
  <c r="J104" i="4151"/>
  <c r="L103" i="4151"/>
  <c r="K103" i="4151"/>
  <c r="J103" i="4151"/>
  <c r="L102" i="4151"/>
  <c r="K102" i="4151"/>
  <c r="J102" i="4151"/>
  <c r="L101" i="4151"/>
  <c r="K101" i="4151"/>
  <c r="J101" i="4151"/>
  <c r="L100" i="4151"/>
  <c r="K100" i="4151"/>
  <c r="J100" i="4151"/>
  <c r="I105" i="4151"/>
  <c r="H105" i="4151"/>
  <c r="G105" i="4151"/>
  <c r="I104" i="4151"/>
  <c r="H104" i="4151"/>
  <c r="G104" i="4151"/>
  <c r="I103" i="4151"/>
  <c r="H103" i="4151"/>
  <c r="G103" i="4151"/>
  <c r="I102" i="4151"/>
  <c r="H102" i="4151"/>
  <c r="G102" i="4151"/>
  <c r="I101" i="4151"/>
  <c r="H101" i="4151"/>
  <c r="G101" i="4151"/>
  <c r="I100" i="4151"/>
  <c r="H100" i="4151"/>
  <c r="G100" i="4151"/>
  <c r="F105" i="4151"/>
  <c r="E105" i="4151"/>
  <c r="D105" i="4151"/>
  <c r="F104" i="4151"/>
  <c r="E104" i="4151"/>
  <c r="D104" i="4151"/>
  <c r="F103" i="4151"/>
  <c r="E103" i="4151"/>
  <c r="D103" i="4151"/>
  <c r="F102" i="4151"/>
  <c r="E102" i="4151"/>
  <c r="D102" i="4151"/>
  <c r="F101" i="4151"/>
  <c r="E101" i="4151"/>
  <c r="D101" i="4151"/>
  <c r="D100" i="4151"/>
  <c r="E100" i="4151" l="1"/>
  <c r="F100" i="4151"/>
</calcChain>
</file>

<file path=xl/sharedStrings.xml><?xml version="1.0" encoding="utf-8"?>
<sst xmlns="http://schemas.openxmlformats.org/spreadsheetml/2006/main" count="59" uniqueCount="46">
  <si>
    <t>　（１）グラフ</t>
  </si>
  <si>
    <t>　（２）調査データ</t>
  </si>
  <si>
    <t>設置場所</t>
  </si>
  <si>
    <t>周辺作物</t>
  </si>
  <si>
    <t>本年</t>
  </si>
  <si>
    <t>「広島県病害虫発生予察調査データ」</t>
    <phoneticPr fontId="8"/>
  </si>
  <si>
    <t>○発生の経過</t>
  </si>
  <si>
    <t>○被害を受ける作物</t>
  </si>
  <si>
    <t>○トラップの活用</t>
  </si>
  <si>
    <t>○写真</t>
    <rPh sb="1" eb="3">
      <t>シャシン</t>
    </rPh>
    <phoneticPr fontId="8"/>
  </si>
  <si>
    <t>前年</t>
  </si>
  <si>
    <t>トラップ調査結果</t>
    <phoneticPr fontId="1"/>
  </si>
  <si>
    <t>地帯区分</t>
    <rPh sb="0" eb="2">
      <t>チタイ</t>
    </rPh>
    <rPh sb="2" eb="4">
      <t>クブン</t>
    </rPh>
    <phoneticPr fontId="1"/>
  </si>
  <si>
    <t>月</t>
    <rPh sb="0" eb="1">
      <t>ツキ</t>
    </rPh>
    <phoneticPr fontId="8"/>
  </si>
  <si>
    <t>半旬</t>
    <rPh sb="0" eb="1">
      <t>ハン</t>
    </rPh>
    <rPh sb="1" eb="2">
      <t>ジュン</t>
    </rPh>
    <phoneticPr fontId="8"/>
  </si>
  <si>
    <t>４月</t>
    <rPh sb="1" eb="2">
      <t>ガツ</t>
    </rPh>
    <phoneticPr fontId="8"/>
  </si>
  <si>
    <t>５月</t>
  </si>
  <si>
    <t>６月</t>
  </si>
  <si>
    <t>７月</t>
  </si>
  <si>
    <t>８月</t>
  </si>
  <si>
    <t>９月</t>
  </si>
  <si>
    <t>１０月</t>
  </si>
  <si>
    <t>チャノキイロアザミウマ　（黄色粘着板）</t>
    <rPh sb="13" eb="18">
      <t>キイロネンチャクバン</t>
    </rPh>
    <phoneticPr fontId="1"/>
  </si>
  <si>
    <t>尾道市瀬戸田町A</t>
    <rPh sb="0" eb="7">
      <t>オノミチシセトダチョウ</t>
    </rPh>
    <phoneticPr fontId="8"/>
  </si>
  <si>
    <t>かんきつ</t>
    <phoneticPr fontId="8"/>
  </si>
  <si>
    <t>尾道市瀬戸田町B</t>
    <rPh sb="0" eb="7">
      <t>オノミチシセトダチョウ</t>
    </rPh>
    <phoneticPr fontId="8"/>
  </si>
  <si>
    <t>チャノキイロアザミウマの生態等</t>
    <phoneticPr fontId="8"/>
  </si>
  <si>
    <t>南東部</t>
    <rPh sb="1" eb="2">
      <t>ヒガシ</t>
    </rPh>
    <phoneticPr fontId="8"/>
  </si>
  <si>
    <t>南西部</t>
    <rPh sb="1" eb="2">
      <t>ニシ</t>
    </rPh>
    <phoneticPr fontId="8"/>
  </si>
  <si>
    <t>呉市倉橋町</t>
    <rPh sb="0" eb="5">
      <t>クレシクラハシチョウ</t>
    </rPh>
    <phoneticPr fontId="8"/>
  </si>
  <si>
    <t>呉市下蒲刈町</t>
    <rPh sb="0" eb="6">
      <t>クレシシモカマガリチョウ</t>
    </rPh>
    <phoneticPr fontId="8"/>
  </si>
  <si>
    <t>・発生時期…５～10 月（最盛期：７～８月）</t>
  </si>
  <si>
    <t>・発生好適条件…高温乾燥時に多発しやすい傾向があります。</t>
  </si>
  <si>
    <t xml:space="preserve"> 　　　　　果頂部では灰白色～黒色の雲状の傷ができます（加害時期：夏～秋）。</t>
    <phoneticPr fontId="8"/>
  </si>
  <si>
    <t>粘着板トラップ調査</t>
    <rPh sb="0" eb="3">
      <t>ネンチャクバン</t>
    </rPh>
    <phoneticPr fontId="1"/>
  </si>
  <si>
    <t>・年間発生回数：７～８回</t>
    <phoneticPr fontId="8"/>
  </si>
  <si>
    <t>・症状…果梗部ではリング状の傷ができます（加害時期：幼果期～夏）。</t>
    <phoneticPr fontId="8"/>
  </si>
  <si>
    <t>・防風樹として利用されているイヌマキやサンゴジュなどが発生源となり，果樹園に飛来します。</t>
    <rPh sb="1" eb="4">
      <t>ボウフウジュ</t>
    </rPh>
    <rPh sb="7" eb="9">
      <t>リヨウ</t>
    </rPh>
    <rPh sb="27" eb="30">
      <t>ハッセイゲン</t>
    </rPh>
    <rPh sb="34" eb="37">
      <t>カジュエン</t>
    </rPh>
    <rPh sb="38" eb="40">
      <t>ヒライ</t>
    </rPh>
    <phoneticPr fontId="8"/>
  </si>
  <si>
    <t>・チャノキイロアザミウマの成虫発生ピークを気温から予測しています。
・詳細は発生予察情報（予報）に記載しておりますので，防除計画の参考にしてください。
・防除適期は，成虫発生ピーク予測日の７日前からピーク当日です。</t>
    <rPh sb="13" eb="15">
      <t>セイチュウ</t>
    </rPh>
    <rPh sb="35" eb="37">
      <t>ショウサイ</t>
    </rPh>
    <rPh sb="38" eb="44">
      <t>ハッセイヨサツジョウホウ</t>
    </rPh>
    <rPh sb="45" eb="47">
      <t>ヨホウ</t>
    </rPh>
    <rPh sb="49" eb="51">
      <t>キサイ</t>
    </rPh>
    <rPh sb="60" eb="64">
      <t>ボウジョケイカク</t>
    </rPh>
    <rPh sb="65" eb="67">
      <t>サンコウ</t>
    </rPh>
    <rPh sb="77" eb="79">
      <t>ボウジョ</t>
    </rPh>
    <rPh sb="83" eb="87">
      <t>セイチュウハッセイ</t>
    </rPh>
    <rPh sb="90" eb="93">
      <t>ヨソクビ</t>
    </rPh>
    <phoneticPr fontId="8"/>
  </si>
  <si>
    <t xml:space="preserve">・園内に黄色粘着トラップを設置し，７日間隔で誘殺数を調査すると発生状況を把握できます。
　調査結果を参考に多発する前に薬剤散布を行ってください。
・７～８月は急増しやすいので，発生状況に注意が必要です。
・防風樹（イヌマキやサンゴジュなど）の新芽で増殖するので，新芽が発生しないよう５～９月の剪定は控え，
　施肥量に注意してください。
</t>
    <rPh sb="131" eb="133">
      <t>シンメ</t>
    </rPh>
    <phoneticPr fontId="8"/>
  </si>
  <si>
    <t>・カンキツ，カキ，ブドウ等に寄生し，果実，新葉，新芽などに加害します。
  この虫に果皮を加害されると外観が著しく悪くなります。</t>
    <rPh sb="14" eb="16">
      <t>キセイ</t>
    </rPh>
    <rPh sb="18" eb="20">
      <t>カジツ</t>
    </rPh>
    <rPh sb="21" eb="23">
      <t>シンヨウ</t>
    </rPh>
    <rPh sb="24" eb="26">
      <t>シンメ</t>
    </rPh>
    <rPh sb="29" eb="31">
      <t>カガイ</t>
    </rPh>
    <phoneticPr fontId="8"/>
  </si>
  <si>
    <t>※R1・R2は呉市蒲刈町</t>
    <rPh sb="7" eb="12">
      <t>クレシカマガリチョウ</t>
    </rPh>
    <phoneticPr fontId="8"/>
  </si>
  <si>
    <t>令和６年度　フェロモントラップ等調査結果（南東部・南西部）</t>
    <rPh sb="0" eb="1">
      <t>レイ</t>
    </rPh>
    <rPh sb="1" eb="2">
      <t>ワ</t>
    </rPh>
    <rPh sb="21" eb="24">
      <t>ナントウブ</t>
    </rPh>
    <rPh sb="25" eb="28">
      <t>ナンセイブ</t>
    </rPh>
    <phoneticPr fontId="1"/>
  </si>
  <si>
    <t>平均（８年）</t>
    <rPh sb="0" eb="2">
      <t>ヘイキン</t>
    </rPh>
    <rPh sb="4" eb="5">
      <t>ネン</t>
    </rPh>
    <phoneticPr fontId="8"/>
  </si>
  <si>
    <t>平均（５年）</t>
    <rPh sb="0" eb="2">
      <t>ヘイキン</t>
    </rPh>
    <rPh sb="4" eb="5">
      <t>ネン</t>
    </rPh>
    <phoneticPr fontId="8"/>
  </si>
  <si>
    <t>平均（４年）</t>
    <rPh sb="0" eb="2">
      <t>ヘイキン</t>
    </rPh>
    <rPh sb="4" eb="5">
      <t>ネン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</si>
</sst>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
    <numFmt numFmtId="177" formatCode="0.0;\-0.0;0;@"/>
    <numFmt numFmtId="178" formatCode="[Black]#,##0;[Black]\ \-#,##0;[Black]\ 0;[Black]@\ "/>
  </numFmts>
  <fonts count="17" x14ac:knownFonts="1">
    <font>
      <sz val="11"/>
      <name val="ＭＳ Ｐゴシック"/>
      <family val="3"/>
      <charset val="128"/>
    </font>
    <font>
      <u/>
      <sz val="8.25"/>
      <color indexed="12"/>
      <name val="ＭＳ Ｐゴシック"/>
      <family val="3"/>
      <charset val="128"/>
    </font>
    <font>
      <b/>
      <sz val="18"/>
      <color indexed="12"/>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8"/>
      <name val="ＭＳ Ｐゴシック"/>
      <family val="3"/>
      <charset val="128"/>
    </font>
    <font>
      <sz val="10"/>
      <name val="ＭＳ Ｐゴシック"/>
      <family val="3"/>
      <charset val="128"/>
    </font>
    <font>
      <sz val="6"/>
      <name val="ＭＳ Ｐゴシック"/>
      <family val="3"/>
      <charset val="128"/>
    </font>
    <font>
      <b/>
      <sz val="16"/>
      <color indexed="12"/>
      <name val="ＭＳ Ｐゴシック"/>
      <family val="3"/>
      <charset val="128"/>
    </font>
    <font>
      <sz val="11"/>
      <color indexed="12"/>
      <name val="ＭＳ Ｐゴシック"/>
      <family val="3"/>
      <charset val="128"/>
    </font>
    <font>
      <sz val="11"/>
      <color rgb="FF313131"/>
      <name val="ＭＳ Ｐゴシック"/>
      <family val="3"/>
      <charset val="128"/>
    </font>
    <font>
      <u/>
      <sz val="11"/>
      <color theme="10"/>
      <name val="ＭＳ Ｐゴシック"/>
      <family val="3"/>
      <charset val="128"/>
    </font>
    <font>
      <sz val="10"/>
      <color theme="1"/>
      <name val="ＭＳ Ｐゴシック"/>
      <family val="3"/>
      <charset val="128"/>
    </font>
    <font>
      <sz val="11"/>
      <color rgb="FFCCFFFF"/>
      <name val="ＭＳ Ｐゴシック"/>
      <family val="3"/>
      <charset val="128"/>
    </font>
    <font>
      <sz val="11"/>
      <name val="ＭＳ Ｐゴシック"/>
      <family val="3"/>
      <charset val="128"/>
    </font>
    <font>
      <sz val="11"/>
      <color theme="1"/>
      <name val="ＭＳ Ｐゴシック"/>
      <family val="2"/>
      <scheme val="minor"/>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hair">
        <color indexed="64"/>
      </left>
      <right style="hair">
        <color indexed="64"/>
      </right>
      <top style="thin">
        <color indexed="64"/>
      </top>
      <bottom/>
      <diagonal/>
    </border>
    <border>
      <left/>
      <right/>
      <top/>
      <bottom style="thin">
        <color indexed="64"/>
      </bottom>
      <diagonal/>
    </border>
    <border>
      <left style="thin">
        <color indexed="64"/>
      </left>
      <right/>
      <top style="thin">
        <color indexed="64"/>
      </top>
      <bottom/>
      <diagonal/>
    </border>
  </borders>
  <cellStyleXfs count="5">
    <xf numFmtId="0" fontId="0" fillId="0" borderId="0"/>
    <xf numFmtId="0" fontId="12" fillId="0" borderId="0" applyNumberFormat="0" applyFill="0" applyBorder="0" applyAlignment="0" applyProtection="0"/>
    <xf numFmtId="38" fontId="15" fillId="0" borderId="0" applyFont="0" applyFill="0" applyBorder="0" applyAlignment="0" applyProtection="0"/>
    <xf numFmtId="0" fontId="15" fillId="0" borderId="0"/>
    <xf numFmtId="0" fontId="16" fillId="0" borderId="0"/>
  </cellStyleXfs>
  <cellXfs count="63">
    <xf numFmtId="0" fontId="0" fillId="0" borderId="0" xfId="0"/>
    <xf numFmtId="0" fontId="2" fillId="0" borderId="0" xfId="0" applyNumberFormat="1" applyFont="1" applyFill="1"/>
    <xf numFmtId="0" fontId="0" fillId="0" borderId="0" xfId="0" applyNumberFormat="1" applyFill="1" applyAlignment="1">
      <alignment horizontal="center"/>
    </xf>
    <xf numFmtId="0" fontId="3" fillId="0" borderId="0" xfId="0" applyNumberFormat="1" applyFont="1" applyFill="1" applyAlignment="1">
      <alignment horizontal="left"/>
    </xf>
    <xf numFmtId="0" fontId="4" fillId="0" borderId="0" xfId="0" applyNumberFormat="1" applyFont="1" applyFill="1"/>
    <xf numFmtId="0" fontId="5" fillId="0" borderId="0" xfId="0" applyNumberFormat="1" applyFont="1" applyFill="1"/>
    <xf numFmtId="0" fontId="6" fillId="0" borderId="0" xfId="0" applyNumberFormat="1" applyFont="1" applyFill="1"/>
    <xf numFmtId="0" fontId="5" fillId="0" borderId="0" xfId="0" applyFont="1"/>
    <xf numFmtId="0" fontId="0" fillId="0" borderId="0" xfId="0" applyNumberFormat="1" applyFont="1" applyFill="1" applyAlignment="1">
      <alignment horizontal="left" vertical="top"/>
    </xf>
    <xf numFmtId="0" fontId="9" fillId="0" borderId="0" xfId="0" applyNumberFormat="1" applyFont="1" applyFill="1"/>
    <xf numFmtId="0" fontId="10" fillId="0" borderId="0" xfId="0" applyFont="1"/>
    <xf numFmtId="0" fontId="0" fillId="0" borderId="0" xfId="0" applyAlignment="1">
      <alignment vertical="top"/>
    </xf>
    <xf numFmtId="0" fontId="10" fillId="0" borderId="0" xfId="0" applyFont="1" applyAlignment="1">
      <alignment vertical="top"/>
    </xf>
    <xf numFmtId="0" fontId="0" fillId="0" borderId="0" xfId="0" applyAlignment="1">
      <alignment horizontal="left" vertical="center" indent="15"/>
    </xf>
    <xf numFmtId="0" fontId="0" fillId="0" borderId="0" xfId="0" applyAlignment="1">
      <alignment vertical="top"/>
    </xf>
    <xf numFmtId="0" fontId="12" fillId="0" borderId="0" xfId="1" applyAlignment="1">
      <alignment vertical="top" wrapText="1"/>
    </xf>
    <xf numFmtId="0" fontId="0" fillId="0" borderId="0" xfId="0" applyAlignment="1">
      <alignment vertical="top" wrapText="1"/>
    </xf>
    <xf numFmtId="0" fontId="0" fillId="0" borderId="0" xfId="0" applyAlignment="1">
      <alignment vertical="top"/>
    </xf>
    <xf numFmtId="0" fontId="11" fillId="0" borderId="0" xfId="0" applyFont="1" applyAlignment="1">
      <alignment vertical="top" wrapText="1"/>
    </xf>
    <xf numFmtId="0" fontId="0" fillId="0" borderId="0" xfId="0" applyFont="1"/>
    <xf numFmtId="0" fontId="0" fillId="0" borderId="0" xfId="0" applyNumberFormat="1" applyFont="1" applyFill="1" applyAlignment="1">
      <alignment horizontal="center"/>
    </xf>
    <xf numFmtId="0" fontId="0" fillId="0" borderId="0" xfId="0" applyFont="1" applyAlignment="1">
      <alignment vertical="center"/>
    </xf>
    <xf numFmtId="0" fontId="0" fillId="0" borderId="0" xfId="0" applyNumberFormat="1" applyFont="1" applyFill="1" applyAlignment="1">
      <alignment horizontal="left"/>
    </xf>
    <xf numFmtId="0" fontId="0" fillId="0" borderId="2" xfId="0" applyNumberFormat="1" applyFont="1" applyFill="1" applyBorder="1" applyAlignment="1">
      <alignment horizontal="center" vertical="center"/>
    </xf>
    <xf numFmtId="0" fontId="0" fillId="0" borderId="3" xfId="0" applyNumberFormat="1" applyFont="1" applyFill="1" applyBorder="1" applyAlignment="1">
      <alignment horizontal="center" vertical="center"/>
    </xf>
    <xf numFmtId="176" fontId="0" fillId="0" borderId="0" xfId="0" applyNumberFormat="1" applyFont="1"/>
    <xf numFmtId="0" fontId="13" fillId="0" borderId="1" xfId="0" applyNumberFormat="1" applyFont="1" applyFill="1" applyBorder="1" applyAlignment="1">
      <alignment horizontal="center" vertical="center"/>
    </xf>
    <xf numFmtId="0" fontId="13" fillId="0" borderId="19" xfId="0" applyNumberFormat="1" applyFont="1" applyFill="1" applyBorder="1" applyAlignment="1">
      <alignment horizontal="center" vertical="center"/>
    </xf>
    <xf numFmtId="0" fontId="13" fillId="0" borderId="20" xfId="0" applyNumberFormat="1" applyFont="1" applyFill="1" applyBorder="1" applyAlignment="1">
      <alignment horizontal="center" vertical="center"/>
    </xf>
    <xf numFmtId="178" fontId="14" fillId="0" borderId="0" xfId="0" applyNumberFormat="1" applyFont="1"/>
    <xf numFmtId="0" fontId="0" fillId="0" borderId="7" xfId="0" applyNumberFormat="1" applyFont="1" applyFill="1" applyBorder="1" applyAlignment="1">
      <alignment horizontal="center" vertical="center" wrapText="1"/>
    </xf>
    <xf numFmtId="0" fontId="0" fillId="0" borderId="0" xfId="0" applyFont="1" applyBorder="1"/>
    <xf numFmtId="0" fontId="0" fillId="0" borderId="22" xfId="0" applyFont="1" applyBorder="1"/>
    <xf numFmtId="177" fontId="0" fillId="2" borderId="8" xfId="0" applyNumberFormat="1" applyFont="1" applyFill="1" applyBorder="1" applyAlignment="1">
      <alignment horizontal="right" vertical="center"/>
    </xf>
    <xf numFmtId="177" fontId="15" fillId="0" borderId="21" xfId="2" applyNumberFormat="1" applyFont="1" applyFill="1" applyBorder="1" applyAlignment="1">
      <alignment horizontal="right"/>
    </xf>
    <xf numFmtId="177" fontId="15" fillId="0" borderId="10" xfId="2" applyNumberFormat="1" applyFont="1" applyFill="1" applyBorder="1" applyAlignment="1">
      <alignment horizontal="right"/>
    </xf>
    <xf numFmtId="177" fontId="15" fillId="0" borderId="12" xfId="2" applyNumberFormat="1" applyFont="1" applyFill="1" applyBorder="1" applyAlignment="1">
      <alignment horizontal="right"/>
    </xf>
    <xf numFmtId="177" fontId="15" fillId="0" borderId="11" xfId="2" applyNumberFormat="1" applyFont="1" applyFill="1" applyBorder="1" applyAlignment="1">
      <alignment horizontal="right"/>
    </xf>
    <xf numFmtId="177" fontId="0" fillId="2" borderId="13" xfId="0" applyNumberFormat="1" applyFont="1" applyFill="1" applyBorder="1" applyAlignment="1">
      <alignment horizontal="right" vertical="center"/>
    </xf>
    <xf numFmtId="177" fontId="15" fillId="0" borderId="18" xfId="2" applyNumberFormat="1" applyFont="1" applyFill="1" applyBorder="1" applyAlignment="1">
      <alignment horizontal="right"/>
    </xf>
    <xf numFmtId="177" fontId="15" fillId="0" borderId="14" xfId="2" applyNumberFormat="1" applyFont="1" applyFill="1" applyBorder="1" applyAlignment="1">
      <alignment horizontal="right"/>
    </xf>
    <xf numFmtId="177" fontId="0" fillId="2" borderId="9" xfId="0" applyNumberFormat="1" applyFont="1" applyFill="1" applyBorder="1" applyAlignment="1">
      <alignment horizontal="right" vertical="center"/>
    </xf>
    <xf numFmtId="177" fontId="15" fillId="3" borderId="8" xfId="2" applyNumberFormat="1" applyFont="1" applyFill="1" applyBorder="1" applyAlignment="1">
      <alignment horizontal="right"/>
    </xf>
    <xf numFmtId="177" fontId="15" fillId="3" borderId="13" xfId="2" applyNumberFormat="1" applyFont="1" applyFill="1" applyBorder="1" applyAlignment="1">
      <alignment horizontal="right"/>
    </xf>
    <xf numFmtId="177" fontId="0" fillId="3" borderId="9" xfId="2" applyNumberFormat="1" applyFont="1" applyFill="1" applyBorder="1" applyAlignment="1">
      <alignment horizontal="right"/>
    </xf>
    <xf numFmtId="0" fontId="13" fillId="0" borderId="23" xfId="0" applyNumberFormat="1" applyFont="1" applyFill="1" applyBorder="1" applyAlignment="1">
      <alignment horizontal="center" vertical="center"/>
    </xf>
    <xf numFmtId="177" fontId="15" fillId="3" borderId="9" xfId="2" applyNumberFormat="1" applyFont="1" applyFill="1" applyBorder="1" applyAlignment="1">
      <alignment horizontal="right"/>
    </xf>
    <xf numFmtId="177" fontId="0" fillId="4" borderId="21" xfId="2" applyNumberFormat="1" applyFont="1" applyFill="1" applyBorder="1" applyAlignment="1">
      <alignment horizontal="right"/>
    </xf>
    <xf numFmtId="177" fontId="0" fillId="4" borderId="10" xfId="2" applyNumberFormat="1" applyFont="1" applyFill="1" applyBorder="1" applyAlignment="1">
      <alignment horizontal="right"/>
    </xf>
    <xf numFmtId="0" fontId="0" fillId="0" borderId="0" xfId="0" applyFont="1" applyAlignment="1">
      <alignment vertical="top"/>
    </xf>
    <xf numFmtId="0" fontId="0" fillId="0" borderId="0" xfId="1" applyFont="1" applyAlignment="1">
      <alignment horizontal="left" vertical="top" wrapText="1"/>
    </xf>
    <xf numFmtId="0" fontId="0" fillId="0" borderId="0" xfId="0" applyFont="1" applyAlignment="1">
      <alignment horizontal="left" vertical="top" wrapText="1"/>
    </xf>
    <xf numFmtId="0" fontId="7" fillId="0" borderId="15" xfId="0" applyNumberFormat="1" applyFont="1" applyFill="1" applyBorder="1" applyAlignment="1">
      <alignment horizontal="center" vertical="center"/>
    </xf>
    <xf numFmtId="0" fontId="7" fillId="0" borderId="16" xfId="0" applyNumberFormat="1" applyFont="1" applyFill="1" applyBorder="1" applyAlignment="1">
      <alignment horizontal="center" vertical="center"/>
    </xf>
    <xf numFmtId="0" fontId="7" fillId="0" borderId="17" xfId="0" applyNumberFormat="1" applyFont="1" applyFill="1" applyBorder="1" applyAlignment="1">
      <alignment horizontal="center" vertical="center"/>
    </xf>
    <xf numFmtId="0" fontId="13" fillId="0" borderId="4" xfId="0" applyNumberFormat="1" applyFont="1" applyFill="1" applyBorder="1" applyAlignment="1">
      <alignment horizontal="center" vertical="center"/>
    </xf>
    <xf numFmtId="0" fontId="13" fillId="0" borderId="5" xfId="0" applyNumberFormat="1" applyFont="1" applyFill="1" applyBorder="1" applyAlignment="1">
      <alignment horizontal="center" vertical="center"/>
    </xf>
    <xf numFmtId="0" fontId="13" fillId="0" borderId="6" xfId="0" applyNumberFormat="1" applyFont="1" applyFill="1" applyBorder="1" applyAlignment="1">
      <alignment horizontal="center" vertical="center"/>
    </xf>
    <xf numFmtId="0" fontId="7" fillId="0" borderId="15" xfId="0" applyNumberFormat="1" applyFont="1" applyFill="1" applyBorder="1" applyAlignment="1">
      <alignment horizontal="center" vertical="center" wrapText="1"/>
    </xf>
    <xf numFmtId="0" fontId="7" fillId="0" borderId="16" xfId="0" applyNumberFormat="1" applyFont="1" applyFill="1" applyBorder="1" applyAlignment="1">
      <alignment horizontal="center" vertical="center" wrapText="1"/>
    </xf>
    <xf numFmtId="0" fontId="7" fillId="0" borderId="17" xfId="0" applyNumberFormat="1" applyFont="1" applyFill="1" applyBorder="1" applyAlignment="1">
      <alignment horizontal="center" vertical="center" wrapText="1"/>
    </xf>
    <xf numFmtId="0" fontId="13" fillId="0" borderId="15" xfId="0" applyNumberFormat="1" applyFont="1" applyFill="1" applyBorder="1" applyAlignment="1">
      <alignment horizontal="center" vertical="center"/>
    </xf>
    <xf numFmtId="0" fontId="13" fillId="0" borderId="17" xfId="0" applyNumberFormat="1" applyFont="1" applyFill="1" applyBorder="1" applyAlignment="1">
      <alignment horizontal="center" vertical="center"/>
    </xf>
  </cellXfs>
  <cellStyles count="5">
    <cellStyle name="ハイパーリンク" xfId="1" builtinId="8"/>
    <cellStyle name="桁区切り 2" xfId="2"/>
    <cellStyle name="標準" xfId="0" builtinId="0"/>
    <cellStyle name="標準 2" xfId="3"/>
    <cellStyle name="標準 3" xfId="4"/>
  </cellStyles>
  <dxfs count="1">
    <dxf>
      <font>
        <color rgb="FFCCFFFF"/>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theme" Target="theme/theme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チャノキイロアザミウマ（尾道市瀬戸田町</a:t>
            </a:r>
            <a:r>
              <a:rPr lang="en-US" altLang="ja-JP" sz="1200" b="0" i="0" u="none" strike="noStrike" baseline="0">
                <a:solidFill>
                  <a:srgbClr val="000000"/>
                </a:solidFill>
                <a:latin typeface="ＭＳ Ｐゴシック"/>
                <a:ea typeface="ＭＳ Ｐゴシック"/>
              </a:rPr>
              <a:t>A</a:t>
            </a:r>
            <a:r>
              <a:rPr lang="ja-JP" altLang="en-US" sz="1200" b="0" i="0" u="none" strike="noStrike" baseline="0">
                <a:solidFill>
                  <a:srgbClr val="000000"/>
                </a:solidFill>
                <a:latin typeface="ＭＳ Ｐゴシック"/>
                <a:ea typeface="ＭＳ Ｐゴシック"/>
              </a:rPr>
              <a:t>　かんきつ）</a:t>
            </a:r>
          </a:p>
        </c:rich>
      </c:tx>
      <c:layout>
        <c:manualLayout>
          <c:xMode val="edge"/>
          <c:yMode val="edge"/>
          <c:x val="0.2609293021886378"/>
          <c:y val="3.1320209973753281E-2"/>
        </c:manualLayout>
      </c:layout>
      <c:overlay val="0"/>
      <c:spPr>
        <a:noFill/>
        <a:ln w="25400">
          <a:noFill/>
        </a:ln>
      </c:spPr>
    </c:title>
    <c:autoTitleDeleted val="0"/>
    <c:plotArea>
      <c:layout>
        <c:manualLayout>
          <c:layoutTarget val="inner"/>
          <c:xMode val="edge"/>
          <c:yMode val="edge"/>
          <c:x val="9.8627332029532069E-2"/>
          <c:y val="0.17250866141732282"/>
          <c:w val="0.89897689704358863"/>
          <c:h val="0.65841766066370422"/>
        </c:manualLayout>
      </c:layout>
      <c:areaChart>
        <c:grouping val="stacked"/>
        <c:varyColors val="0"/>
        <c:ser>
          <c:idx val="1"/>
          <c:order val="1"/>
          <c:tx>
            <c:strRef>
              <c:f>チャノキイロアザミウマ!$E$99</c:f>
              <c:strCache>
                <c:ptCount val="1"/>
                <c:pt idx="0">
                  <c:v>平均（８年）</c:v>
                </c:pt>
              </c:strCache>
            </c:strRef>
          </c:tx>
          <c:spPr>
            <a:solidFill>
              <a:schemeClr val="accent6"/>
            </a:solidFill>
            <a:ln w="12700">
              <a:solidFill>
                <a:schemeClr val="tx1"/>
              </a:solidFill>
              <a:prstDash val="solid"/>
            </a:ln>
          </c:spPr>
          <c:cat>
            <c:strRef>
              <c:f>チャノキイロアザミウマ!$B$100:$B$141</c:f>
              <c:strCache>
                <c:ptCount val="31"/>
                <c:pt idx="0">
                  <c:v>５月</c:v>
                </c:pt>
                <c:pt idx="6">
                  <c:v>６月</c:v>
                </c:pt>
                <c:pt idx="12">
                  <c:v>７月</c:v>
                </c:pt>
                <c:pt idx="18">
                  <c:v>８月</c:v>
                </c:pt>
                <c:pt idx="24">
                  <c:v>９月</c:v>
                </c:pt>
                <c:pt idx="30">
                  <c:v>１０月</c:v>
                </c:pt>
              </c:strCache>
            </c:strRef>
          </c:cat>
          <c:val>
            <c:numRef>
              <c:f>チャノキイロアザミウマ!$E$106:$E$141</c:f>
              <c:numCache>
                <c:formatCode>0.0;\-0.0;0;@</c:formatCode>
                <c:ptCount val="36"/>
                <c:pt idx="0">
                  <c:v>0.84325396825396826</c:v>
                </c:pt>
                <c:pt idx="1">
                  <c:v>4.7490079365079367</c:v>
                </c:pt>
                <c:pt idx="2">
                  <c:v>11.580782312925169</c:v>
                </c:pt>
                <c:pt idx="3">
                  <c:v>20.56746031746032</c:v>
                </c:pt>
                <c:pt idx="4">
                  <c:v>19.737471655328797</c:v>
                </c:pt>
                <c:pt idx="5">
                  <c:v>11.621938775510204</c:v>
                </c:pt>
                <c:pt idx="6">
                  <c:v>7.2321428571428568</c:v>
                </c:pt>
                <c:pt idx="7">
                  <c:v>10.303571428571429</c:v>
                </c:pt>
                <c:pt idx="8">
                  <c:v>14.313775510204081</c:v>
                </c:pt>
                <c:pt idx="9">
                  <c:v>19.107142857142858</c:v>
                </c:pt>
                <c:pt idx="10">
                  <c:v>26.663265306122447</c:v>
                </c:pt>
                <c:pt idx="11">
                  <c:v>25.272959183673471</c:v>
                </c:pt>
                <c:pt idx="12">
                  <c:v>17.48469387755102</c:v>
                </c:pt>
                <c:pt idx="13">
                  <c:v>19.429421768707481</c:v>
                </c:pt>
                <c:pt idx="14">
                  <c:v>23.700680272108844</c:v>
                </c:pt>
                <c:pt idx="15">
                  <c:v>24.418367346938773</c:v>
                </c:pt>
                <c:pt idx="16">
                  <c:v>74.935374149659864</c:v>
                </c:pt>
                <c:pt idx="17">
                  <c:v>99.486394557823132</c:v>
                </c:pt>
                <c:pt idx="18">
                  <c:v>106.76133786848072</c:v>
                </c:pt>
                <c:pt idx="19">
                  <c:v>154.45691609977322</c:v>
                </c:pt>
                <c:pt idx="20">
                  <c:v>243.68480725623581</c:v>
                </c:pt>
                <c:pt idx="21">
                  <c:v>274.13520408163265</c:v>
                </c:pt>
                <c:pt idx="22">
                  <c:v>270.04846938775512</c:v>
                </c:pt>
                <c:pt idx="23">
                  <c:v>202.75</c:v>
                </c:pt>
                <c:pt idx="24">
                  <c:v>75.595238095238088</c:v>
                </c:pt>
                <c:pt idx="25">
                  <c:v>45.030612244897959</c:v>
                </c:pt>
                <c:pt idx="26">
                  <c:v>47.868764172335602</c:v>
                </c:pt>
                <c:pt idx="27">
                  <c:v>66.320691609977331</c:v>
                </c:pt>
                <c:pt idx="28">
                  <c:v>83.667687074829928</c:v>
                </c:pt>
                <c:pt idx="29">
                  <c:v>68.229024943310648</c:v>
                </c:pt>
                <c:pt idx="30">
                  <c:v>62.440362811791388</c:v>
                </c:pt>
                <c:pt idx="31">
                  <c:v>36.237847866419287</c:v>
                </c:pt>
                <c:pt idx="32">
                  <c:v>22.515769944341375</c:v>
                </c:pt>
                <c:pt idx="33">
                  <c:v>17.649350649350648</c:v>
                </c:pt>
                <c:pt idx="34">
                  <c:v>2.7714285714285714</c:v>
                </c:pt>
                <c:pt idx="35">
                  <c:v>2.0952380952380949</c:v>
                </c:pt>
              </c:numCache>
            </c:numRef>
          </c:val>
          <c:extLst>
            <c:ext xmlns:c16="http://schemas.microsoft.com/office/drawing/2014/chart" uri="{C3380CC4-5D6E-409C-BE32-E72D297353CC}">
              <c16:uniqueId val="{00000000-4E5F-4804-B7D4-C46DF0BF8E80}"/>
            </c:ext>
          </c:extLst>
        </c:ser>
        <c:dLbls>
          <c:showLegendKey val="0"/>
          <c:showVal val="0"/>
          <c:showCatName val="0"/>
          <c:showSerName val="0"/>
          <c:showPercent val="0"/>
          <c:showBubbleSize val="0"/>
        </c:dLbls>
        <c:axId val="145569472"/>
        <c:axId val="141438776"/>
      </c:areaChart>
      <c:lineChart>
        <c:grouping val="standard"/>
        <c:varyColors val="0"/>
        <c:ser>
          <c:idx val="2"/>
          <c:order val="0"/>
          <c:tx>
            <c:v>前年</c:v>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チャノキイロアザミウマ!$B$106:$C$141</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チャノキイロアザミウマ!$F$106:$F$141</c:f>
              <c:numCache>
                <c:formatCode>0.0;\-0.0;0;@</c:formatCode>
                <c:ptCount val="36"/>
                <c:pt idx="0">
                  <c:v>0</c:v>
                </c:pt>
                <c:pt idx="1">
                  <c:v>0</c:v>
                </c:pt>
                <c:pt idx="2">
                  <c:v>0</c:v>
                </c:pt>
                <c:pt idx="3">
                  <c:v>0.71428571428571419</c:v>
                </c:pt>
                <c:pt idx="4">
                  <c:v>0.2857142857142857</c:v>
                </c:pt>
                <c:pt idx="5">
                  <c:v>0</c:v>
                </c:pt>
                <c:pt idx="6">
                  <c:v>0</c:v>
                </c:pt>
                <c:pt idx="7">
                  <c:v>0</c:v>
                </c:pt>
                <c:pt idx="8">
                  <c:v>0</c:v>
                </c:pt>
                <c:pt idx="9">
                  <c:v>0.8571428571428571</c:v>
                </c:pt>
                <c:pt idx="10">
                  <c:v>4.2857142857142856</c:v>
                </c:pt>
                <c:pt idx="11">
                  <c:v>4.2857142857142856</c:v>
                </c:pt>
                <c:pt idx="12">
                  <c:v>2.8571428571428568</c:v>
                </c:pt>
                <c:pt idx="13">
                  <c:v>0.71428571428571419</c:v>
                </c:pt>
                <c:pt idx="14">
                  <c:v>0.71428571428571419</c:v>
                </c:pt>
                <c:pt idx="15">
                  <c:v>0.71428571428571419</c:v>
                </c:pt>
                <c:pt idx="16">
                  <c:v>2</c:v>
                </c:pt>
                <c:pt idx="17">
                  <c:v>8.5714285714285712</c:v>
                </c:pt>
                <c:pt idx="18">
                  <c:v>32.142857142857146</c:v>
                </c:pt>
                <c:pt idx="19">
                  <c:v>78.857142857142861</c:v>
                </c:pt>
                <c:pt idx="20">
                  <c:v>94.428571428571431</c:v>
                </c:pt>
                <c:pt idx="21">
                  <c:v>32.142857142857146</c:v>
                </c:pt>
                <c:pt idx="22">
                  <c:v>53.857142857142861</c:v>
                </c:pt>
                <c:pt idx="23">
                  <c:v>90.428571428571416</c:v>
                </c:pt>
                <c:pt idx="24">
                  <c:v>79.857142857142847</c:v>
                </c:pt>
                <c:pt idx="25">
                  <c:v>33.571428571428569</c:v>
                </c:pt>
                <c:pt idx="26">
                  <c:v>18.714285714285715</c:v>
                </c:pt>
                <c:pt idx="27">
                  <c:v>17</c:v>
                </c:pt>
                <c:pt idx="28">
                  <c:v>20</c:v>
                </c:pt>
                <c:pt idx="29">
                  <c:v>33.571428571428569</c:v>
                </c:pt>
                <c:pt idx="30">
                  <c:v>23.714285714285712</c:v>
                </c:pt>
                <c:pt idx="31">
                  <c:v>18.571428571428569</c:v>
                </c:pt>
                <c:pt idx="32">
                  <c:v>24.285714285714285</c:v>
                </c:pt>
                <c:pt idx="33">
                  <c:v>11.714285714285712</c:v>
                </c:pt>
                <c:pt idx="34">
                  <c:v>7.1428571428571423</c:v>
                </c:pt>
                <c:pt idx="35">
                  <c:v>5.8571428571428568</c:v>
                </c:pt>
              </c:numCache>
            </c:numRef>
          </c:val>
          <c:smooth val="0"/>
          <c:extLst>
            <c:ext xmlns:c16="http://schemas.microsoft.com/office/drawing/2014/chart" uri="{C3380CC4-5D6E-409C-BE32-E72D297353CC}">
              <c16:uniqueId val="{00000001-4E5F-4804-B7D4-C46DF0BF8E80}"/>
            </c:ext>
          </c:extLst>
        </c:ser>
        <c:ser>
          <c:idx val="0"/>
          <c:order val="2"/>
          <c:tx>
            <c:strRef>
              <c:f>チャノキイロアザミウマ!$D$99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チャノキイロアザミウマ!$B$106:$C$141</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チャノキイロアザミウマ!$D$106:$D$141</c:f>
              <c:numCache>
                <c:formatCode>0.0;\-0.0;0;@</c:formatCode>
                <c:ptCount val="36"/>
                <c:pt idx="0">
                  <c:v>1.875</c:v>
                </c:pt>
                <c:pt idx="1">
                  <c:v>1.6964285714285712</c:v>
                </c:pt>
                <c:pt idx="2">
                  <c:v>1.4285714285714284</c:v>
                </c:pt>
                <c:pt idx="3">
                  <c:v>1.4285714285714284</c:v>
                </c:pt>
                <c:pt idx="4">
                  <c:v>2.7142857142857144</c:v>
                </c:pt>
                <c:pt idx="5">
                  <c:v>3.1428571428571428</c:v>
                </c:pt>
                <c:pt idx="6">
                  <c:v>0.71428571428571419</c:v>
                </c:pt>
                <c:pt idx="7">
                  <c:v>0.71428571428571419</c:v>
                </c:pt>
                <c:pt idx="8">
                  <c:v>0.2857142857142857</c:v>
                </c:pt>
                <c:pt idx="9">
                  <c:v>0.14285714285714285</c:v>
                </c:pt>
                <c:pt idx="10">
                  <c:v>0.71428571428571419</c:v>
                </c:pt>
                <c:pt idx="11">
                  <c:v>0.14285714285714285</c:v>
                </c:pt>
                <c:pt idx="12">
                  <c:v>0</c:v>
                </c:pt>
                <c:pt idx="13">
                  <c:v>0</c:v>
                </c:pt>
                <c:pt idx="14">
                  <c:v>1.4285714285714284</c:v>
                </c:pt>
                <c:pt idx="15">
                  <c:v>1.4285714285714284</c:v>
                </c:pt>
                <c:pt idx="16">
                  <c:v>1.7142857142857142</c:v>
                </c:pt>
                <c:pt idx="17">
                  <c:v>3.4285714285714279</c:v>
                </c:pt>
                <c:pt idx="18">
                  <c:v>0</c:v>
                </c:pt>
                <c:pt idx="19">
                  <c:v>1.2857142857142856</c:v>
                </c:pt>
                <c:pt idx="20">
                  <c:v>1.7142857142857142</c:v>
                </c:pt>
                <c:pt idx="21">
                  <c:v>0</c:v>
                </c:pt>
                <c:pt idx="22">
                  <c:v>8.5714285714285712</c:v>
                </c:pt>
                <c:pt idx="23">
                  <c:v>15.000000000000002</c:v>
                </c:pt>
                <c:pt idx="24">
                  <c:v>12.285714285714286</c:v>
                </c:pt>
                <c:pt idx="25">
                  <c:v>4.2857142857142856</c:v>
                </c:pt>
                <c:pt idx="26">
                  <c:v>2.5714285714285712</c:v>
                </c:pt>
                <c:pt idx="27">
                  <c:v>2.4285714285714284</c:v>
                </c:pt>
                <c:pt idx="28">
                  <c:v>2.8571428571428568</c:v>
                </c:pt>
                <c:pt idx="29">
                  <c:v>11.428571428571427</c:v>
                </c:pt>
                <c:pt idx="30">
                  <c:v>8.4285714285714288</c:v>
                </c:pt>
                <c:pt idx="31">
                  <c:v>6.4285714285714288</c:v>
                </c:pt>
                <c:pt idx="32">
                  <c:v>6.4285714285714288</c:v>
                </c:pt>
                <c:pt idx="33">
                  <c:v>4.1428571428571432</c:v>
                </c:pt>
                <c:pt idx="34">
                  <c:v>2.1428571428571428</c:v>
                </c:pt>
                <c:pt idx="35">
                  <c:v>0</c:v>
                </c:pt>
              </c:numCache>
            </c:numRef>
          </c:val>
          <c:smooth val="0"/>
          <c:extLst>
            <c:ext xmlns:c16="http://schemas.microsoft.com/office/drawing/2014/chart" uri="{C3380CC4-5D6E-409C-BE32-E72D297353CC}">
              <c16:uniqueId val="{00000002-4E5F-4804-B7D4-C46DF0BF8E80}"/>
            </c:ext>
          </c:extLst>
        </c:ser>
        <c:dLbls>
          <c:showLegendKey val="0"/>
          <c:showVal val="0"/>
          <c:showCatName val="0"/>
          <c:showSerName val="0"/>
          <c:showPercent val="0"/>
          <c:showBubbleSize val="0"/>
        </c:dLbls>
        <c:marker val="1"/>
        <c:smooth val="0"/>
        <c:axId val="145569472"/>
        <c:axId val="141438776"/>
      </c:lineChart>
      <c:catAx>
        <c:axId val="145569472"/>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832926893383321"/>
              <c:y val="0.9282206803357501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1438776"/>
        <c:crosses val="autoZero"/>
        <c:auto val="1"/>
        <c:lblAlgn val="ctr"/>
        <c:lblOffset val="100"/>
        <c:tickLblSkip val="2"/>
        <c:tickMarkSkip val="1"/>
        <c:noMultiLvlLbl val="0"/>
      </c:catAx>
      <c:valAx>
        <c:axId val="141438776"/>
        <c:scaling>
          <c:orientation val="minMax"/>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3.2726890945360184E-3"/>
              <c:y val="0.40099143304794033"/>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5569472"/>
        <c:crosses val="autoZero"/>
        <c:crossBetween val="between"/>
      </c:valAx>
      <c:spPr>
        <a:solidFill>
          <a:srgbClr val="FFFFFF"/>
        </a:solidFill>
        <a:ln w="25400">
          <a:noFill/>
        </a:ln>
      </c:spPr>
    </c:plotArea>
    <c:legend>
      <c:legendPos val="r"/>
      <c:layout>
        <c:manualLayout>
          <c:xMode val="edge"/>
          <c:yMode val="edge"/>
          <c:x val="0.81105760854069975"/>
          <c:y val="2.4774803149606298E-2"/>
          <c:w val="0.18247264433094348"/>
          <c:h val="0.27385721784776901"/>
        </c:manualLayout>
      </c:layout>
      <c:overlay val="0"/>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チャノキイロアザミウマ（尾道市瀬戸田町</a:t>
            </a:r>
            <a:r>
              <a:rPr lang="en-US" altLang="ja-JP"/>
              <a:t>B</a:t>
            </a:r>
            <a:r>
              <a:rPr lang="ja-JP" altLang="en-US"/>
              <a:t>　　かんきつ）</a:t>
            </a:r>
          </a:p>
        </c:rich>
      </c:tx>
      <c:layout>
        <c:manualLayout>
          <c:xMode val="edge"/>
          <c:yMode val="edge"/>
          <c:x val="0.2701728708127864"/>
          <c:y val="4.8656174654902899E-2"/>
        </c:manualLayout>
      </c:layout>
      <c:overlay val="0"/>
      <c:spPr>
        <a:noFill/>
        <a:ln w="25400">
          <a:noFill/>
        </a:ln>
      </c:spPr>
    </c:title>
    <c:autoTitleDeleted val="0"/>
    <c:plotArea>
      <c:layout>
        <c:manualLayout>
          <c:layoutTarget val="inner"/>
          <c:xMode val="edge"/>
          <c:yMode val="edge"/>
          <c:x val="9.6515255412893214E-2"/>
          <c:y val="0.11293894676467103"/>
          <c:w val="0.88542400668384924"/>
          <c:h val="0.70155023971172248"/>
        </c:manualLayout>
      </c:layout>
      <c:areaChart>
        <c:grouping val="standard"/>
        <c:varyColors val="0"/>
        <c:ser>
          <c:idx val="4"/>
          <c:order val="0"/>
          <c:tx>
            <c:strRef>
              <c:f>チャノキイロアザミウマ!$H$99</c:f>
              <c:strCache>
                <c:ptCount val="1"/>
                <c:pt idx="0">
                  <c:v>平均（５年）</c:v>
                </c:pt>
              </c:strCache>
            </c:strRef>
          </c:tx>
          <c:spPr>
            <a:solidFill>
              <a:schemeClr val="accent6"/>
            </a:solidFill>
            <a:ln w="12700">
              <a:solidFill>
                <a:schemeClr val="tx1"/>
              </a:solidFill>
            </a:ln>
          </c:spPr>
          <c:val>
            <c:numRef>
              <c:f>チャノキイロアザミウマ!$H$106:$H$141</c:f>
              <c:numCache>
                <c:formatCode>0.0;\-0.0;0;@</c:formatCode>
                <c:ptCount val="36"/>
                <c:pt idx="0">
                  <c:v>2.8821428571428571</c:v>
                </c:pt>
                <c:pt idx="1">
                  <c:v>2.8321428571428573</c:v>
                </c:pt>
                <c:pt idx="2">
                  <c:v>3.3714285714285714</c:v>
                </c:pt>
                <c:pt idx="3">
                  <c:v>7.7142857142857135</c:v>
                </c:pt>
                <c:pt idx="4">
                  <c:v>5.6190476190476186</c:v>
                </c:pt>
                <c:pt idx="5">
                  <c:v>3.8214285714285716</c:v>
                </c:pt>
                <c:pt idx="6">
                  <c:v>1.9583333333333333</c:v>
                </c:pt>
                <c:pt idx="7">
                  <c:v>2.1964285714285716</c:v>
                </c:pt>
                <c:pt idx="8">
                  <c:v>3.6</c:v>
                </c:pt>
                <c:pt idx="9">
                  <c:v>4.060317460317461</c:v>
                </c:pt>
                <c:pt idx="10">
                  <c:v>0.9365079365079364</c:v>
                </c:pt>
                <c:pt idx="11">
                  <c:v>2.0577200577200569</c:v>
                </c:pt>
                <c:pt idx="12">
                  <c:v>3.8354978354978355</c:v>
                </c:pt>
                <c:pt idx="13">
                  <c:v>4.0142857142857142</c:v>
                </c:pt>
                <c:pt idx="14">
                  <c:v>3.1238095238095243</c:v>
                </c:pt>
                <c:pt idx="15">
                  <c:v>3.9761904761904767</c:v>
                </c:pt>
                <c:pt idx="16">
                  <c:v>4.2976190476190474</c:v>
                </c:pt>
                <c:pt idx="17">
                  <c:v>6.6738095238095241</c:v>
                </c:pt>
                <c:pt idx="18">
                  <c:v>10.667857142857144</c:v>
                </c:pt>
                <c:pt idx="19">
                  <c:v>15.045238095238094</c:v>
                </c:pt>
                <c:pt idx="20">
                  <c:v>18.94761904761905</c:v>
                </c:pt>
                <c:pt idx="21">
                  <c:v>27.482142857142854</c:v>
                </c:pt>
                <c:pt idx="22">
                  <c:v>31.836904761904766</c:v>
                </c:pt>
                <c:pt idx="23">
                  <c:v>38.151190476190479</c:v>
                </c:pt>
                <c:pt idx="24">
                  <c:v>32.115043290043289</c:v>
                </c:pt>
                <c:pt idx="25">
                  <c:v>11.467532467532468</c:v>
                </c:pt>
                <c:pt idx="26">
                  <c:v>11.649567099567099</c:v>
                </c:pt>
                <c:pt idx="27">
                  <c:v>8.5592063492063488</c:v>
                </c:pt>
                <c:pt idx="28">
                  <c:v>5.6612698412698421</c:v>
                </c:pt>
                <c:pt idx="29">
                  <c:v>5.2390476190476196</c:v>
                </c:pt>
                <c:pt idx="30">
                  <c:v>4.8171428571428576</c:v>
                </c:pt>
                <c:pt idx="31">
                  <c:v>3.4857142857142862</c:v>
                </c:pt>
                <c:pt idx="32">
                  <c:v>1.1714285714285713</c:v>
                </c:pt>
                <c:pt idx="33">
                  <c:v>1.2678571428571428</c:v>
                </c:pt>
                <c:pt idx="34">
                  <c:v>0.97619047619047616</c:v>
                </c:pt>
                <c:pt idx="35">
                  <c:v>0</c:v>
                </c:pt>
              </c:numCache>
            </c:numRef>
          </c:val>
          <c:extLst>
            <c:ext xmlns:c16="http://schemas.microsoft.com/office/drawing/2014/chart" uri="{C3380CC4-5D6E-409C-BE32-E72D297353CC}">
              <c16:uniqueId val="{00000000-88DA-4B51-B3B5-F542F2D9955B}"/>
            </c:ext>
          </c:extLst>
        </c:ser>
        <c:dLbls>
          <c:showLegendKey val="0"/>
          <c:showVal val="0"/>
          <c:showCatName val="0"/>
          <c:showSerName val="0"/>
          <c:showPercent val="0"/>
          <c:showBubbleSize val="0"/>
        </c:dLbls>
        <c:axId val="145938680"/>
        <c:axId val="145947264"/>
      </c:areaChart>
      <c:lineChart>
        <c:grouping val="standard"/>
        <c:varyColors val="0"/>
        <c:ser>
          <c:idx val="2"/>
          <c:order val="1"/>
          <c:tx>
            <c:strRef>
              <c:f>チャノキイロアザミウマ!$I$99</c:f>
              <c:strCache>
                <c:ptCount val="1"/>
                <c:pt idx="0">
                  <c:v>前年</c:v>
                </c:pt>
              </c:strCache>
            </c:strRef>
          </c:tx>
          <c:spPr>
            <a:ln w="19050">
              <a:solidFill>
                <a:sysClr val="windowText" lastClr="000000"/>
              </a:solidFill>
              <a:prstDash val="sysDash"/>
            </a:ln>
          </c:spPr>
          <c:marker>
            <c:symbol val="square"/>
            <c:size val="6"/>
            <c:spPr>
              <a:solidFill>
                <a:srgbClr val="FFFFFF"/>
              </a:solidFill>
              <a:ln w="12700">
                <a:solidFill>
                  <a:sysClr val="windowText" lastClr="000000"/>
                </a:solidFill>
                <a:prstDash val="solid"/>
              </a:ln>
            </c:spPr>
          </c:marker>
          <c:cat>
            <c:multiLvlStrRef>
              <c:f>チャノキイロアザミウマ!$B$106:$C$141</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チャノキイロアザミウマ!$I$106:$I$141</c:f>
              <c:numCache>
                <c:formatCode>0.0;\-0.0;0;@</c:formatCode>
                <c:ptCount val="36"/>
                <c:pt idx="0">
                  <c:v>1.875</c:v>
                </c:pt>
                <c:pt idx="1">
                  <c:v>3.6964285714285712</c:v>
                </c:pt>
                <c:pt idx="2">
                  <c:v>6.4285714285714288</c:v>
                </c:pt>
                <c:pt idx="3">
                  <c:v>20.714285714285715</c:v>
                </c:pt>
                <c:pt idx="4">
                  <c:v>10.857142857142859</c:v>
                </c:pt>
                <c:pt idx="5">
                  <c:v>5.6785714285714288</c:v>
                </c:pt>
                <c:pt idx="6">
                  <c:v>5.625</c:v>
                </c:pt>
                <c:pt idx="7">
                  <c:v>4.5535714285714288</c:v>
                </c:pt>
                <c:pt idx="8">
                  <c:v>5.1428571428571423</c:v>
                </c:pt>
                <c:pt idx="9">
                  <c:v>6.4285714285714288</c:v>
                </c:pt>
                <c:pt idx="10">
                  <c:v>2.1428571428571428</c:v>
                </c:pt>
                <c:pt idx="11">
                  <c:v>2.8571428571428568</c:v>
                </c:pt>
                <c:pt idx="12">
                  <c:v>5</c:v>
                </c:pt>
                <c:pt idx="13">
                  <c:v>7.5</c:v>
                </c:pt>
                <c:pt idx="14">
                  <c:v>12.928571428571431</c:v>
                </c:pt>
                <c:pt idx="15">
                  <c:v>14.285714285714286</c:v>
                </c:pt>
                <c:pt idx="16">
                  <c:v>14.285714285714286</c:v>
                </c:pt>
                <c:pt idx="17">
                  <c:v>21.428571428571431</c:v>
                </c:pt>
                <c:pt idx="18">
                  <c:v>13.285714285714286</c:v>
                </c:pt>
                <c:pt idx="19">
                  <c:v>18.714285714285715</c:v>
                </c:pt>
                <c:pt idx="20">
                  <c:v>28.571428571428573</c:v>
                </c:pt>
                <c:pt idx="21">
                  <c:v>54.285714285714292</c:v>
                </c:pt>
                <c:pt idx="22">
                  <c:v>42.714285714285715</c:v>
                </c:pt>
                <c:pt idx="23">
                  <c:v>42.375</c:v>
                </c:pt>
                <c:pt idx="24">
                  <c:v>35.625</c:v>
                </c:pt>
                <c:pt idx="25">
                  <c:v>17.857142857142858</c:v>
                </c:pt>
                <c:pt idx="26">
                  <c:v>9.3928571428571423</c:v>
                </c:pt>
                <c:pt idx="27">
                  <c:v>3.75</c:v>
                </c:pt>
                <c:pt idx="28">
                  <c:v>5.8333333333333339</c:v>
                </c:pt>
                <c:pt idx="29">
                  <c:v>11.452380952380953</c:v>
                </c:pt>
                <c:pt idx="30">
                  <c:v>10.857142857142858</c:v>
                </c:pt>
                <c:pt idx="31">
                  <c:v>7.8571428571428568</c:v>
                </c:pt>
                <c:pt idx="32">
                  <c:v>2.8571428571428568</c:v>
                </c:pt>
                <c:pt idx="33">
                  <c:v>1.642857142857143</c:v>
                </c:pt>
                <c:pt idx="34">
                  <c:v>0.5</c:v>
                </c:pt>
                <c:pt idx="35">
                  <c:v>0</c:v>
                </c:pt>
              </c:numCache>
            </c:numRef>
          </c:val>
          <c:smooth val="0"/>
          <c:extLst>
            <c:ext xmlns:c16="http://schemas.microsoft.com/office/drawing/2014/chart" uri="{C3380CC4-5D6E-409C-BE32-E72D297353CC}">
              <c16:uniqueId val="{00000001-88DA-4B51-B3B5-F542F2D9955B}"/>
            </c:ext>
          </c:extLst>
        </c:ser>
        <c:ser>
          <c:idx val="0"/>
          <c:order val="2"/>
          <c:tx>
            <c:strRef>
              <c:f>チャノキイロアザミウマ!$G$99</c:f>
              <c:strCache>
                <c:ptCount val="1"/>
                <c:pt idx="0">
                  <c:v>本年</c:v>
                </c:pt>
              </c:strCache>
            </c:strRef>
          </c:tx>
          <c:spPr>
            <a:ln w="25400">
              <a:solidFill>
                <a:sysClr val="windowText" lastClr="000000"/>
              </a:solidFill>
              <a:prstDash val="solid"/>
            </a:ln>
          </c:spPr>
          <c:marker>
            <c:symbol val="circle"/>
            <c:size val="8"/>
            <c:spPr>
              <a:solidFill>
                <a:schemeClr val="tx1"/>
              </a:solidFill>
              <a:ln>
                <a:solidFill>
                  <a:sysClr val="windowText" lastClr="000000"/>
                </a:solidFill>
                <a:prstDash val="solid"/>
              </a:ln>
            </c:spPr>
          </c:marker>
          <c:cat>
            <c:multiLvlStrRef>
              <c:f>チャノキイロアザミウマ!$B$106:$C$141</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チャノキイロアザミウマ!$G$106:$G$141</c:f>
              <c:numCache>
                <c:formatCode>0.0;\-0.0;0;@</c:formatCode>
                <c:ptCount val="36"/>
                <c:pt idx="0">
                  <c:v>6</c:v>
                </c:pt>
                <c:pt idx="1">
                  <c:v>7.1428571428571423</c:v>
                </c:pt>
                <c:pt idx="2">
                  <c:v>2.8571428571428568</c:v>
                </c:pt>
                <c:pt idx="3">
                  <c:v>0</c:v>
                </c:pt>
                <c:pt idx="4">
                  <c:v>1.2857142857142856</c:v>
                </c:pt>
                <c:pt idx="5">
                  <c:v>2.2857142857142856</c:v>
                </c:pt>
                <c:pt idx="6">
                  <c:v>1.4285714285714284</c:v>
                </c:pt>
                <c:pt idx="7">
                  <c:v>0.83333333333333326</c:v>
                </c:pt>
                <c:pt idx="8">
                  <c:v>0.16666666666666666</c:v>
                </c:pt>
                <c:pt idx="9">
                  <c:v>1.5714285714285714</c:v>
                </c:pt>
                <c:pt idx="10">
                  <c:v>7.8571428571428568</c:v>
                </c:pt>
                <c:pt idx="11">
                  <c:v>3.2857142857142851</c:v>
                </c:pt>
                <c:pt idx="12">
                  <c:v>1.2857142857142856</c:v>
                </c:pt>
                <c:pt idx="13">
                  <c:v>0</c:v>
                </c:pt>
                <c:pt idx="14">
                  <c:v>1.4285714285714284</c:v>
                </c:pt>
                <c:pt idx="15">
                  <c:v>1.8571428571428572</c:v>
                </c:pt>
                <c:pt idx="16">
                  <c:v>2.1428571428571428</c:v>
                </c:pt>
                <c:pt idx="17">
                  <c:v>2.5714285714285712</c:v>
                </c:pt>
                <c:pt idx="18">
                  <c:v>2.8571428571428568</c:v>
                </c:pt>
                <c:pt idx="19">
                  <c:v>10.142857142857142</c:v>
                </c:pt>
                <c:pt idx="20">
                  <c:v>14.428571428571429</c:v>
                </c:pt>
                <c:pt idx="21">
                  <c:v>12.142857142857142</c:v>
                </c:pt>
                <c:pt idx="22">
                  <c:v>33.285714285714285</c:v>
                </c:pt>
                <c:pt idx="23">
                  <c:v>24.857142857142861</c:v>
                </c:pt>
                <c:pt idx="24">
                  <c:v>3.4107142857142856</c:v>
                </c:pt>
                <c:pt idx="25">
                  <c:v>5.625</c:v>
                </c:pt>
                <c:pt idx="26">
                  <c:v>2.7499999999999996</c:v>
                </c:pt>
                <c:pt idx="27">
                  <c:v>1.0714285714285714</c:v>
                </c:pt>
                <c:pt idx="28">
                  <c:v>1.4285714285714284</c:v>
                </c:pt>
                <c:pt idx="29">
                  <c:v>0.71428571428571419</c:v>
                </c:pt>
                <c:pt idx="30">
                  <c:v>0.71428571428571419</c:v>
                </c:pt>
                <c:pt idx="31">
                  <c:v>0.71428571428571419</c:v>
                </c:pt>
                <c:pt idx="32">
                  <c:v>0.71428571428571419</c:v>
                </c:pt>
                <c:pt idx="33">
                  <c:v>0.71428571428571419</c:v>
                </c:pt>
                <c:pt idx="34">
                  <c:v>1.9285714285714286</c:v>
                </c:pt>
                <c:pt idx="35">
                  <c:v>4.5</c:v>
                </c:pt>
              </c:numCache>
            </c:numRef>
          </c:val>
          <c:smooth val="0"/>
          <c:extLst>
            <c:ext xmlns:c16="http://schemas.microsoft.com/office/drawing/2014/chart" uri="{C3380CC4-5D6E-409C-BE32-E72D297353CC}">
              <c16:uniqueId val="{00000002-88DA-4B51-B3B5-F542F2D9955B}"/>
            </c:ext>
          </c:extLst>
        </c:ser>
        <c:dLbls>
          <c:showLegendKey val="0"/>
          <c:showVal val="0"/>
          <c:showCatName val="0"/>
          <c:showSerName val="0"/>
          <c:showPercent val="0"/>
          <c:showBubbleSize val="0"/>
        </c:dLbls>
        <c:marker val="1"/>
        <c:smooth val="0"/>
        <c:axId val="145938680"/>
        <c:axId val="145947264"/>
      </c:lineChart>
      <c:catAx>
        <c:axId val="145938680"/>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907083373837528"/>
              <c:y val="0.9174543799602246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947264"/>
        <c:crosses val="autoZero"/>
        <c:auto val="1"/>
        <c:lblAlgn val="ctr"/>
        <c:lblOffset val="100"/>
        <c:tickLblSkip val="2"/>
        <c:tickMarkSkip val="1"/>
        <c:noMultiLvlLbl val="0"/>
      </c:catAx>
      <c:valAx>
        <c:axId val="145947264"/>
        <c:scaling>
          <c:orientation val="minMax"/>
          <c:max val="300"/>
          <c:min val="0"/>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1.2590622219296655E-2"/>
              <c:y val="0.37264200213081533"/>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5938680"/>
        <c:crosses val="autoZero"/>
        <c:crossBetween val="between"/>
        <c:majorUnit val="50"/>
      </c:valAx>
      <c:spPr>
        <a:solidFill>
          <a:srgbClr val="FFFFFF"/>
        </a:solidFill>
        <a:ln w="25400">
          <a:noFill/>
        </a:ln>
      </c:spPr>
    </c:plotArea>
    <c:legend>
      <c:legendPos val="r"/>
      <c:layout>
        <c:manualLayout>
          <c:xMode val="edge"/>
          <c:yMode val="edge"/>
          <c:x val="0.78159538628900138"/>
          <c:y val="8.4340142542988106E-2"/>
          <c:w val="0.21704097392623592"/>
          <c:h val="0.33769944095593885"/>
        </c:manualLayout>
      </c:layout>
      <c:overlay val="0"/>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チャノキイロアザミウマ（呉市倉橋町　かんきつ）</a:t>
            </a:r>
          </a:p>
        </c:rich>
      </c:tx>
      <c:layout>
        <c:manualLayout>
          <c:xMode val="edge"/>
          <c:yMode val="edge"/>
          <c:x val="0.2609293021886378"/>
          <c:y val="3.1320209973753281E-2"/>
        </c:manualLayout>
      </c:layout>
      <c:overlay val="0"/>
      <c:spPr>
        <a:noFill/>
        <a:ln w="25400">
          <a:noFill/>
        </a:ln>
      </c:spPr>
    </c:title>
    <c:autoTitleDeleted val="0"/>
    <c:plotArea>
      <c:layout>
        <c:manualLayout>
          <c:layoutTarget val="inner"/>
          <c:xMode val="edge"/>
          <c:yMode val="edge"/>
          <c:x val="9.6831376616845044E-2"/>
          <c:y val="0.16584210389542892"/>
          <c:w val="0.89897689704358863"/>
          <c:h val="0.65841766066370422"/>
        </c:manualLayout>
      </c:layout>
      <c:areaChart>
        <c:grouping val="stacked"/>
        <c:varyColors val="0"/>
        <c:ser>
          <c:idx val="1"/>
          <c:order val="1"/>
          <c:tx>
            <c:strRef>
              <c:f>チャノキイロアザミウマ!$K$99</c:f>
              <c:strCache>
                <c:ptCount val="1"/>
                <c:pt idx="0">
                  <c:v>平均（４年）</c:v>
                </c:pt>
              </c:strCache>
            </c:strRef>
          </c:tx>
          <c:spPr>
            <a:solidFill>
              <a:schemeClr val="accent6"/>
            </a:solidFill>
            <a:ln w="12700">
              <a:solidFill>
                <a:schemeClr val="tx1"/>
              </a:solidFill>
              <a:prstDash val="solid"/>
            </a:ln>
          </c:spPr>
          <c:cat>
            <c:multiLvlStrRef>
              <c:f>チャノキイロアザミウマ!$B$106:$C$141</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チャノキイロアザミウマ!$K$106:$K$141</c:f>
              <c:numCache>
                <c:formatCode>0.0;\-0.0;0;@</c:formatCode>
                <c:ptCount val="36"/>
                <c:pt idx="0">
                  <c:v>0.3125</c:v>
                </c:pt>
                <c:pt idx="1">
                  <c:v>0.61607142857142849</c:v>
                </c:pt>
                <c:pt idx="2">
                  <c:v>1.0714285714285712</c:v>
                </c:pt>
                <c:pt idx="3">
                  <c:v>3.2678571428571428</c:v>
                </c:pt>
                <c:pt idx="4">
                  <c:v>3.2380952380952377</c:v>
                </c:pt>
                <c:pt idx="5">
                  <c:v>4.2440476190476186</c:v>
                </c:pt>
                <c:pt idx="6">
                  <c:v>4.8214285714285721</c:v>
                </c:pt>
                <c:pt idx="7">
                  <c:v>8.5059523809523814</c:v>
                </c:pt>
                <c:pt idx="8">
                  <c:v>15.351190476190476</c:v>
                </c:pt>
                <c:pt idx="9">
                  <c:v>18.575892857142854</c:v>
                </c:pt>
                <c:pt idx="10">
                  <c:v>16.428571428571427</c:v>
                </c:pt>
                <c:pt idx="11">
                  <c:v>19.620535714285712</c:v>
                </c:pt>
                <c:pt idx="12">
                  <c:v>18.946428571428573</c:v>
                </c:pt>
                <c:pt idx="13">
                  <c:v>16.458333333333332</c:v>
                </c:pt>
                <c:pt idx="14">
                  <c:v>5.791666666666667</c:v>
                </c:pt>
                <c:pt idx="15">
                  <c:v>5.1696428571428568</c:v>
                </c:pt>
                <c:pt idx="16">
                  <c:v>4.1205357142857135</c:v>
                </c:pt>
                <c:pt idx="17">
                  <c:v>2.2812499999999996</c:v>
                </c:pt>
                <c:pt idx="18">
                  <c:v>2.6785714285714288</c:v>
                </c:pt>
                <c:pt idx="19">
                  <c:v>3.7857142857142851</c:v>
                </c:pt>
                <c:pt idx="20">
                  <c:v>4.083333333333333</c:v>
                </c:pt>
                <c:pt idx="21">
                  <c:v>2.3214285714285712</c:v>
                </c:pt>
                <c:pt idx="22">
                  <c:v>2.1785714285714284</c:v>
                </c:pt>
                <c:pt idx="23">
                  <c:v>2.1785714285714284</c:v>
                </c:pt>
                <c:pt idx="24">
                  <c:v>1.3928571428571428</c:v>
                </c:pt>
                <c:pt idx="25">
                  <c:v>0.39285714285714279</c:v>
                </c:pt>
                <c:pt idx="26">
                  <c:v>0.92857142857142849</c:v>
                </c:pt>
                <c:pt idx="27">
                  <c:v>0.92857142857142849</c:v>
                </c:pt>
                <c:pt idx="28">
                  <c:v>0.71428571428571419</c:v>
                </c:pt>
                <c:pt idx="29">
                  <c:v>1.2142857142857142</c:v>
                </c:pt>
                <c:pt idx="30">
                  <c:v>1.3214285714285712</c:v>
                </c:pt>
                <c:pt idx="31">
                  <c:v>0.78571428571428559</c:v>
                </c:pt>
                <c:pt idx="32">
                  <c:v>1.0714285714285712</c:v>
                </c:pt>
                <c:pt idx="33">
                  <c:v>0.3571428571428571</c:v>
                </c:pt>
                <c:pt idx="34">
                  <c:v>0.25</c:v>
                </c:pt>
                <c:pt idx="35">
                  <c:v>0.3571428571428571</c:v>
                </c:pt>
              </c:numCache>
            </c:numRef>
          </c:val>
          <c:extLst>
            <c:ext xmlns:c16="http://schemas.microsoft.com/office/drawing/2014/chart" uri="{C3380CC4-5D6E-409C-BE32-E72D297353CC}">
              <c16:uniqueId val="{00000000-7D57-4844-A3B1-ACA3ACAF8F94}"/>
            </c:ext>
          </c:extLst>
        </c:ser>
        <c:dLbls>
          <c:showLegendKey val="0"/>
          <c:showVal val="0"/>
          <c:showCatName val="0"/>
          <c:showSerName val="0"/>
          <c:showPercent val="0"/>
          <c:showBubbleSize val="0"/>
        </c:dLbls>
        <c:axId val="146026816"/>
        <c:axId val="146043608"/>
      </c:areaChart>
      <c:lineChart>
        <c:grouping val="standard"/>
        <c:varyColors val="0"/>
        <c:ser>
          <c:idx val="2"/>
          <c:order val="0"/>
          <c:tx>
            <c:strRef>
              <c:f>チャノキイロアザミウマ!$L$99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チャノキイロアザミウマ!$B$106:$C$141</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チャノキイロアザミウマ!$L$106:$L$141</c:f>
              <c:numCache>
                <c:formatCode>0.0;\-0.0;0;@</c:formatCode>
                <c:ptCount val="36"/>
                <c:pt idx="0">
                  <c:v>1.25</c:v>
                </c:pt>
                <c:pt idx="1">
                  <c:v>1.3214285714285712</c:v>
                </c:pt>
                <c:pt idx="2">
                  <c:v>1.4285714285714284</c:v>
                </c:pt>
                <c:pt idx="3">
                  <c:v>0</c:v>
                </c:pt>
                <c:pt idx="4">
                  <c:v>3</c:v>
                </c:pt>
                <c:pt idx="5">
                  <c:v>6.5714285714285712</c:v>
                </c:pt>
                <c:pt idx="6">
                  <c:v>6.4285714285714288</c:v>
                </c:pt>
                <c:pt idx="7">
                  <c:v>3.5714285714285716</c:v>
                </c:pt>
                <c:pt idx="8">
                  <c:v>10.428571428571429</c:v>
                </c:pt>
                <c:pt idx="9">
                  <c:v>15</c:v>
                </c:pt>
                <c:pt idx="10">
                  <c:v>15</c:v>
                </c:pt>
                <c:pt idx="11">
                  <c:v>31</c:v>
                </c:pt>
                <c:pt idx="12">
                  <c:v>30.428571428571431</c:v>
                </c:pt>
                <c:pt idx="13">
                  <c:v>23.571428571428573</c:v>
                </c:pt>
                <c:pt idx="14">
                  <c:v>7.8571428571428568</c:v>
                </c:pt>
                <c:pt idx="15">
                  <c:v>6.5714285714285712</c:v>
                </c:pt>
                <c:pt idx="16">
                  <c:v>5.1428571428571423</c:v>
                </c:pt>
                <c:pt idx="17">
                  <c:v>3.4285714285714279</c:v>
                </c:pt>
                <c:pt idx="18">
                  <c:v>3.5714285714285716</c:v>
                </c:pt>
                <c:pt idx="19">
                  <c:v>7.8571428571428559</c:v>
                </c:pt>
                <c:pt idx="20">
                  <c:v>9.1428571428571423</c:v>
                </c:pt>
                <c:pt idx="21">
                  <c:v>2.8571428571428568</c:v>
                </c:pt>
                <c:pt idx="22">
                  <c:v>5.7142857142857144</c:v>
                </c:pt>
                <c:pt idx="23">
                  <c:v>5.5714285714285712</c:v>
                </c:pt>
                <c:pt idx="24">
                  <c:v>2.4285714285714284</c:v>
                </c:pt>
                <c:pt idx="25">
                  <c:v>0.71428571428571419</c:v>
                </c:pt>
                <c:pt idx="26">
                  <c:v>0.71428571428571419</c:v>
                </c:pt>
                <c:pt idx="27">
                  <c:v>0.99999999999999989</c:v>
                </c:pt>
                <c:pt idx="28">
                  <c:v>1.4285714285714284</c:v>
                </c:pt>
                <c:pt idx="29">
                  <c:v>2.1428571428571428</c:v>
                </c:pt>
                <c:pt idx="30">
                  <c:v>1.714285714285714</c:v>
                </c:pt>
                <c:pt idx="31">
                  <c:v>1.4285714285714284</c:v>
                </c:pt>
                <c:pt idx="32">
                  <c:v>1.4285714285714284</c:v>
                </c:pt>
                <c:pt idx="33">
                  <c:v>0.2857142857142857</c:v>
                </c:pt>
                <c:pt idx="34">
                  <c:v>0.5714285714285714</c:v>
                </c:pt>
                <c:pt idx="35">
                  <c:v>1.4285714285714284</c:v>
                </c:pt>
              </c:numCache>
            </c:numRef>
          </c:val>
          <c:smooth val="0"/>
          <c:extLst>
            <c:ext xmlns:c16="http://schemas.microsoft.com/office/drawing/2014/chart" uri="{C3380CC4-5D6E-409C-BE32-E72D297353CC}">
              <c16:uniqueId val="{00000001-7D57-4844-A3B1-ACA3ACAF8F94}"/>
            </c:ext>
          </c:extLst>
        </c:ser>
        <c:ser>
          <c:idx val="0"/>
          <c:order val="2"/>
          <c:tx>
            <c:strRef>
              <c:f>チャノキイロアザミウマ!$D$99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チャノキイロアザミウマ!$B$106:$C$141</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チャノキイロアザミウマ!$J$106:$J$141</c:f>
              <c:numCache>
                <c:formatCode>0.0;\-0.0;0;@</c:formatCode>
                <c:ptCount val="36"/>
                <c:pt idx="0">
                  <c:v>0</c:v>
                </c:pt>
                <c:pt idx="1">
                  <c:v>0.8571428571428571</c:v>
                </c:pt>
                <c:pt idx="2">
                  <c:v>1.1428571428571428</c:v>
                </c:pt>
                <c:pt idx="3">
                  <c:v>0</c:v>
                </c:pt>
                <c:pt idx="4">
                  <c:v>1.7142857142857142</c:v>
                </c:pt>
                <c:pt idx="5">
                  <c:v>2.5714285714285712</c:v>
                </c:pt>
                <c:pt idx="6">
                  <c:v>2.2857142857142856</c:v>
                </c:pt>
                <c:pt idx="7">
                  <c:v>2.8571428571428568</c:v>
                </c:pt>
                <c:pt idx="8">
                  <c:v>2.8571428571428568</c:v>
                </c:pt>
                <c:pt idx="9">
                  <c:v>19.714285714285715</c:v>
                </c:pt>
                <c:pt idx="10">
                  <c:v>45</c:v>
                </c:pt>
                <c:pt idx="11">
                  <c:v>70</c:v>
                </c:pt>
                <c:pt idx="12">
                  <c:v>28.857142857142854</c:v>
                </c:pt>
                <c:pt idx="13">
                  <c:v>4.8571428571428577</c:v>
                </c:pt>
                <c:pt idx="14">
                  <c:v>18.571428571428573</c:v>
                </c:pt>
                <c:pt idx="15">
                  <c:v>9.4285714285714288</c:v>
                </c:pt>
                <c:pt idx="16">
                  <c:v>9.4285714285714288</c:v>
                </c:pt>
                <c:pt idx="17">
                  <c:v>13</c:v>
                </c:pt>
                <c:pt idx="18">
                  <c:v>0.71428571428571419</c:v>
                </c:pt>
                <c:pt idx="19">
                  <c:v>4.7142857142857135</c:v>
                </c:pt>
                <c:pt idx="20">
                  <c:v>4.8571428571428568</c:v>
                </c:pt>
                <c:pt idx="21">
                  <c:v>3.5714285714285716</c:v>
                </c:pt>
                <c:pt idx="22">
                  <c:v>7.8571428571428568</c:v>
                </c:pt>
                <c:pt idx="23">
                  <c:v>6.5714285714285703</c:v>
                </c:pt>
                <c:pt idx="24">
                  <c:v>2.8571428571428568</c:v>
                </c:pt>
                <c:pt idx="25">
                  <c:v>0.71428571428571419</c:v>
                </c:pt>
                <c:pt idx="26">
                  <c:v>0</c:v>
                </c:pt>
                <c:pt idx="27">
                  <c:v>1.2857142857142856</c:v>
                </c:pt>
                <c:pt idx="28">
                  <c:v>2</c:v>
                </c:pt>
                <c:pt idx="29">
                  <c:v>1.4285714285714284</c:v>
                </c:pt>
                <c:pt idx="30">
                  <c:v>1.7857142857142856</c:v>
                </c:pt>
                <c:pt idx="31">
                  <c:v>1.5</c:v>
                </c:pt>
                <c:pt idx="32">
                  <c:v>0</c:v>
                </c:pt>
                <c:pt idx="33">
                  <c:v>0</c:v>
                </c:pt>
                <c:pt idx="34">
                  <c:v>0</c:v>
                </c:pt>
                <c:pt idx="35">
                  <c:v>0</c:v>
                </c:pt>
              </c:numCache>
            </c:numRef>
          </c:val>
          <c:smooth val="0"/>
          <c:extLst>
            <c:ext xmlns:c16="http://schemas.microsoft.com/office/drawing/2014/chart" uri="{C3380CC4-5D6E-409C-BE32-E72D297353CC}">
              <c16:uniqueId val="{00000002-7D57-4844-A3B1-ACA3ACAF8F94}"/>
            </c:ext>
          </c:extLst>
        </c:ser>
        <c:dLbls>
          <c:showLegendKey val="0"/>
          <c:showVal val="0"/>
          <c:showCatName val="0"/>
          <c:showSerName val="0"/>
          <c:showPercent val="0"/>
          <c:showBubbleSize val="0"/>
        </c:dLbls>
        <c:marker val="1"/>
        <c:smooth val="0"/>
        <c:axId val="146026816"/>
        <c:axId val="146043608"/>
      </c:lineChart>
      <c:catAx>
        <c:axId val="146026816"/>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832926893383321"/>
              <c:y val="0.9282206803357501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6043608"/>
        <c:crosses val="autoZero"/>
        <c:auto val="1"/>
        <c:lblAlgn val="ctr"/>
        <c:lblOffset val="100"/>
        <c:tickLblSkip val="2"/>
        <c:tickMarkSkip val="1"/>
        <c:noMultiLvlLbl val="0"/>
      </c:catAx>
      <c:valAx>
        <c:axId val="146043608"/>
        <c:scaling>
          <c:orientation val="minMax"/>
          <c:max val="300"/>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3.2726890945360184E-3"/>
              <c:y val="0.40099143304794033"/>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6026816"/>
        <c:crosses val="autoZero"/>
        <c:crossBetween val="between"/>
        <c:majorUnit val="50"/>
      </c:valAx>
      <c:spPr>
        <a:solidFill>
          <a:srgbClr val="FFFFFF"/>
        </a:solidFill>
        <a:ln w="25400">
          <a:noFill/>
        </a:ln>
      </c:spPr>
    </c:plotArea>
    <c:legend>
      <c:legendPos val="r"/>
      <c:layout>
        <c:manualLayout>
          <c:xMode val="edge"/>
          <c:yMode val="edge"/>
          <c:x val="0.79881470042974545"/>
          <c:y val="1.1441469816272965E-2"/>
          <c:w val="0.19471564547353298"/>
          <c:h val="0.35719055118110238"/>
        </c:manualLayout>
      </c:layout>
      <c:overlay val="0"/>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チャノキイロアザミウマ（呉市下蒲刈町　かんきつ）</a:t>
            </a:r>
          </a:p>
        </c:rich>
      </c:tx>
      <c:layout>
        <c:manualLayout>
          <c:xMode val="edge"/>
          <c:yMode val="edge"/>
          <c:x val="0.2701728708127864"/>
          <c:y val="4.8656174654902899E-2"/>
        </c:manualLayout>
      </c:layout>
      <c:overlay val="0"/>
      <c:spPr>
        <a:noFill/>
        <a:ln w="25400">
          <a:noFill/>
        </a:ln>
      </c:spPr>
    </c:title>
    <c:autoTitleDeleted val="0"/>
    <c:plotArea>
      <c:layout>
        <c:manualLayout>
          <c:layoutTarget val="inner"/>
          <c:xMode val="edge"/>
          <c:yMode val="edge"/>
          <c:x val="9.6515255412893214E-2"/>
          <c:y val="0.11293894676467103"/>
          <c:w val="0.88542400668384924"/>
          <c:h val="0.70155023971172248"/>
        </c:manualLayout>
      </c:layout>
      <c:areaChart>
        <c:grouping val="standard"/>
        <c:varyColors val="0"/>
        <c:ser>
          <c:idx val="4"/>
          <c:order val="0"/>
          <c:tx>
            <c:strRef>
              <c:f>チャノキイロアザミウマ!$N$99</c:f>
              <c:strCache>
                <c:ptCount val="1"/>
                <c:pt idx="0">
                  <c:v>平均（５年）</c:v>
                </c:pt>
              </c:strCache>
            </c:strRef>
          </c:tx>
          <c:spPr>
            <a:solidFill>
              <a:schemeClr val="accent6"/>
            </a:solidFill>
            <a:ln w="12700">
              <a:solidFill>
                <a:schemeClr val="tx1"/>
              </a:solidFill>
            </a:ln>
          </c:spPr>
          <c:cat>
            <c:multiLvlStrRef>
              <c:f>チャノキイロアザミウマ!$B$106:$C$141</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チャノキイロアザミウマ!$N$106:$N$141</c:f>
              <c:numCache>
                <c:formatCode>0.0;\-0.0;0;@</c:formatCode>
                <c:ptCount val="36"/>
                <c:pt idx="0">
                  <c:v>0.1851851851851852</c:v>
                </c:pt>
                <c:pt idx="1">
                  <c:v>0.2673611111111111</c:v>
                </c:pt>
                <c:pt idx="2">
                  <c:v>0.23660714285714285</c:v>
                </c:pt>
                <c:pt idx="3">
                  <c:v>0.49999999999999994</c:v>
                </c:pt>
                <c:pt idx="4">
                  <c:v>0.29220779220779219</c:v>
                </c:pt>
                <c:pt idx="5">
                  <c:v>0.43506493506493504</c:v>
                </c:pt>
                <c:pt idx="6">
                  <c:v>1.4285714285714284</c:v>
                </c:pt>
                <c:pt idx="7">
                  <c:v>1.9404761904761902</c:v>
                </c:pt>
                <c:pt idx="8">
                  <c:v>2.4801587301587298</c:v>
                </c:pt>
                <c:pt idx="9">
                  <c:v>4.174603174603174</c:v>
                </c:pt>
                <c:pt idx="10">
                  <c:v>5.0047619047619047</c:v>
                </c:pt>
                <c:pt idx="11">
                  <c:v>2.6857142857142859</c:v>
                </c:pt>
                <c:pt idx="12">
                  <c:v>0.47402597402597402</c:v>
                </c:pt>
                <c:pt idx="13">
                  <c:v>0.29220779220779219</c:v>
                </c:pt>
                <c:pt idx="14">
                  <c:v>0.48198051948051945</c:v>
                </c:pt>
                <c:pt idx="15">
                  <c:v>1.2473214285714285</c:v>
                </c:pt>
                <c:pt idx="16">
                  <c:v>1.6473214285714286</c:v>
                </c:pt>
                <c:pt idx="17">
                  <c:v>1.5357142857142856</c:v>
                </c:pt>
                <c:pt idx="18">
                  <c:v>1.4404761904761905</c:v>
                </c:pt>
                <c:pt idx="19">
                  <c:v>2.4138888888888888</c:v>
                </c:pt>
                <c:pt idx="20">
                  <c:v>3.6555555555555559</c:v>
                </c:pt>
                <c:pt idx="21">
                  <c:v>1.9847222222222221</c:v>
                </c:pt>
                <c:pt idx="22">
                  <c:v>4.0410714285714278</c:v>
                </c:pt>
                <c:pt idx="23">
                  <c:v>12.098214285714286</c:v>
                </c:pt>
                <c:pt idx="24">
                  <c:v>18.660714285714285</c:v>
                </c:pt>
                <c:pt idx="25">
                  <c:v>3.5357142857142856</c:v>
                </c:pt>
                <c:pt idx="26">
                  <c:v>5.5446428571428568</c:v>
                </c:pt>
                <c:pt idx="27">
                  <c:v>5.8333333333333339</c:v>
                </c:pt>
                <c:pt idx="28">
                  <c:v>1.6845238095238093</c:v>
                </c:pt>
                <c:pt idx="29">
                  <c:v>1.1785714285714286</c:v>
                </c:pt>
                <c:pt idx="30">
                  <c:v>1.2678571428571428</c:v>
                </c:pt>
                <c:pt idx="31">
                  <c:v>1.392857142857143</c:v>
                </c:pt>
                <c:pt idx="32">
                  <c:v>0.90476190476190466</c:v>
                </c:pt>
                <c:pt idx="33">
                  <c:v>0.52380952380952384</c:v>
                </c:pt>
                <c:pt idx="34">
                  <c:v>0</c:v>
                </c:pt>
                <c:pt idx="35">
                  <c:v>0</c:v>
                </c:pt>
              </c:numCache>
            </c:numRef>
          </c:val>
          <c:extLst>
            <c:ext xmlns:c16="http://schemas.microsoft.com/office/drawing/2014/chart" uri="{C3380CC4-5D6E-409C-BE32-E72D297353CC}">
              <c16:uniqueId val="{00000000-4EE4-4501-A4AD-0F44BCEEB9CC}"/>
            </c:ext>
          </c:extLst>
        </c:ser>
        <c:dLbls>
          <c:showLegendKey val="0"/>
          <c:showVal val="0"/>
          <c:showCatName val="0"/>
          <c:showSerName val="0"/>
          <c:showPercent val="0"/>
          <c:showBubbleSize val="0"/>
        </c:dLbls>
        <c:axId val="146071248"/>
        <c:axId val="146072848"/>
      </c:areaChart>
      <c:lineChart>
        <c:grouping val="standard"/>
        <c:varyColors val="0"/>
        <c:ser>
          <c:idx val="2"/>
          <c:order val="1"/>
          <c:tx>
            <c:strRef>
              <c:f>チャノキイロアザミウマ!$O$99</c:f>
              <c:strCache>
                <c:ptCount val="1"/>
                <c:pt idx="0">
                  <c:v>前年</c:v>
                </c:pt>
              </c:strCache>
            </c:strRef>
          </c:tx>
          <c:spPr>
            <a:ln w="19050">
              <a:solidFill>
                <a:sysClr val="windowText" lastClr="000000"/>
              </a:solidFill>
              <a:prstDash val="sysDash"/>
            </a:ln>
          </c:spPr>
          <c:marker>
            <c:symbol val="square"/>
            <c:size val="6"/>
            <c:spPr>
              <a:solidFill>
                <a:srgbClr val="FFFFFF"/>
              </a:solidFill>
              <a:ln w="12700">
                <a:solidFill>
                  <a:sysClr val="windowText" lastClr="000000"/>
                </a:solidFill>
                <a:prstDash val="solid"/>
              </a:ln>
            </c:spPr>
          </c:marker>
          <c:cat>
            <c:multiLvlStrRef>
              <c:f>チャノキイロアザミウマ!$B$106:$C$141</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チャノキイロアザミウマ!$O$106:$O$141</c:f>
              <c:numCache>
                <c:formatCode>0.0;\-0.0;0;@</c:formatCode>
                <c:ptCount val="36"/>
                <c:pt idx="0">
                  <c:v>0</c:v>
                </c:pt>
                <c:pt idx="1">
                  <c:v>0.2857142857142857</c:v>
                </c:pt>
                <c:pt idx="2">
                  <c:v>0.71428571428571419</c:v>
                </c:pt>
                <c:pt idx="3">
                  <c:v>1.4285714285714284</c:v>
                </c:pt>
                <c:pt idx="4">
                  <c:v>0.5714285714285714</c:v>
                </c:pt>
                <c:pt idx="5">
                  <c:v>0.2857142857142857</c:v>
                </c:pt>
                <c:pt idx="6">
                  <c:v>0.71428571428571419</c:v>
                </c:pt>
                <c:pt idx="7">
                  <c:v>0</c:v>
                </c:pt>
                <c:pt idx="8">
                  <c:v>0.8571428571428571</c:v>
                </c:pt>
                <c:pt idx="9">
                  <c:v>1.1428571428571428</c:v>
                </c:pt>
                <c:pt idx="10">
                  <c:v>0</c:v>
                </c:pt>
                <c:pt idx="11">
                  <c:v>0.5714285714285714</c:v>
                </c:pt>
                <c:pt idx="12">
                  <c:v>0.99999999999999989</c:v>
                </c:pt>
                <c:pt idx="13">
                  <c:v>1.4285714285714284</c:v>
                </c:pt>
                <c:pt idx="14">
                  <c:v>1.4285714285714284</c:v>
                </c:pt>
                <c:pt idx="15">
                  <c:v>0.5714285714285714</c:v>
                </c:pt>
                <c:pt idx="16">
                  <c:v>0</c:v>
                </c:pt>
                <c:pt idx="17">
                  <c:v>0.99999999999999989</c:v>
                </c:pt>
                <c:pt idx="18">
                  <c:v>5</c:v>
                </c:pt>
                <c:pt idx="19">
                  <c:v>11.857142857142858</c:v>
                </c:pt>
                <c:pt idx="20">
                  <c:v>15.428571428571427</c:v>
                </c:pt>
                <c:pt idx="21">
                  <c:v>11.428571428571427</c:v>
                </c:pt>
                <c:pt idx="22">
                  <c:v>9.7142857142857153</c:v>
                </c:pt>
                <c:pt idx="23">
                  <c:v>6.4285714285714279</c:v>
                </c:pt>
                <c:pt idx="24">
                  <c:v>1.1428571428571428</c:v>
                </c:pt>
                <c:pt idx="25">
                  <c:v>0</c:v>
                </c:pt>
                <c:pt idx="26">
                  <c:v>0.5714285714285714</c:v>
                </c:pt>
                <c:pt idx="27">
                  <c:v>0.71428571428571419</c:v>
                </c:pt>
                <c:pt idx="28">
                  <c:v>0.71428571428571419</c:v>
                </c:pt>
                <c:pt idx="29">
                  <c:v>0</c:v>
                </c:pt>
                <c:pt idx="30">
                  <c:v>2.1428571428571428</c:v>
                </c:pt>
                <c:pt idx="31">
                  <c:v>3.1428571428571428</c:v>
                </c:pt>
                <c:pt idx="32">
                  <c:v>1.4285714285714284</c:v>
                </c:pt>
                <c:pt idx="33">
                  <c:v>0.2857142857142857</c:v>
                </c:pt>
                <c:pt idx="34">
                  <c:v>0</c:v>
                </c:pt>
                <c:pt idx="35">
                  <c:v>0</c:v>
                </c:pt>
              </c:numCache>
            </c:numRef>
          </c:val>
          <c:smooth val="0"/>
          <c:extLst>
            <c:ext xmlns:c16="http://schemas.microsoft.com/office/drawing/2014/chart" uri="{C3380CC4-5D6E-409C-BE32-E72D297353CC}">
              <c16:uniqueId val="{00000001-4EE4-4501-A4AD-0F44BCEEB9CC}"/>
            </c:ext>
          </c:extLst>
        </c:ser>
        <c:ser>
          <c:idx val="0"/>
          <c:order val="2"/>
          <c:tx>
            <c:strRef>
              <c:f>チャノキイロアザミウマ!$M$99</c:f>
              <c:strCache>
                <c:ptCount val="1"/>
                <c:pt idx="0">
                  <c:v>本年</c:v>
                </c:pt>
              </c:strCache>
            </c:strRef>
          </c:tx>
          <c:spPr>
            <a:ln w="25400">
              <a:solidFill>
                <a:sysClr val="windowText" lastClr="000000"/>
              </a:solidFill>
              <a:prstDash val="solid"/>
            </a:ln>
          </c:spPr>
          <c:marker>
            <c:symbol val="circle"/>
            <c:size val="8"/>
            <c:spPr>
              <a:solidFill>
                <a:schemeClr val="tx1"/>
              </a:solidFill>
              <a:ln>
                <a:solidFill>
                  <a:sysClr val="windowText" lastClr="000000"/>
                </a:solidFill>
                <a:prstDash val="solid"/>
              </a:ln>
            </c:spPr>
          </c:marker>
          <c:cat>
            <c:multiLvlStrRef>
              <c:f>チャノキイロアザミウマ!$B$106:$C$141</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チャノキイロアザミウマ!$M$106:$M$141</c:f>
              <c:numCache>
                <c:formatCode>0.0;\-0.0;0;@</c:formatCode>
                <c:ptCount val="36"/>
                <c:pt idx="0">
                  <c:v>0.625</c:v>
                </c:pt>
                <c:pt idx="1">
                  <c:v>0.70833333333333326</c:v>
                </c:pt>
                <c:pt idx="2">
                  <c:v>0.66666666666666663</c:v>
                </c:pt>
                <c:pt idx="3">
                  <c:v>0</c:v>
                </c:pt>
                <c:pt idx="4">
                  <c:v>0.5</c:v>
                </c:pt>
                <c:pt idx="5">
                  <c:v>0.92857142857142838</c:v>
                </c:pt>
                <c:pt idx="6">
                  <c:v>0.5714285714285714</c:v>
                </c:pt>
                <c:pt idx="7">
                  <c:v>0</c:v>
                </c:pt>
                <c:pt idx="8">
                  <c:v>0</c:v>
                </c:pt>
                <c:pt idx="9">
                  <c:v>0</c:v>
                </c:pt>
                <c:pt idx="10">
                  <c:v>0</c:v>
                </c:pt>
                <c:pt idx="11">
                  <c:v>1.2000000000000002</c:v>
                </c:pt>
                <c:pt idx="12">
                  <c:v>0.8</c:v>
                </c:pt>
                <c:pt idx="13">
                  <c:v>0.14285714285714285</c:v>
                </c:pt>
                <c:pt idx="14">
                  <c:v>0.71428571428571419</c:v>
                </c:pt>
                <c:pt idx="15">
                  <c:v>3.1428571428571428</c:v>
                </c:pt>
                <c:pt idx="16">
                  <c:v>9.5714285714285712</c:v>
                </c:pt>
                <c:pt idx="17">
                  <c:v>39.428571428571423</c:v>
                </c:pt>
                <c:pt idx="18">
                  <c:v>27.142857142857146</c:v>
                </c:pt>
                <c:pt idx="19">
                  <c:v>16.857142857142858</c:v>
                </c:pt>
                <c:pt idx="20">
                  <c:v>10.25</c:v>
                </c:pt>
                <c:pt idx="21">
                  <c:v>10.625</c:v>
                </c:pt>
                <c:pt idx="22">
                  <c:v>15.839285714285715</c:v>
                </c:pt>
                <c:pt idx="23">
                  <c:v>16.928571428571431</c:v>
                </c:pt>
                <c:pt idx="24">
                  <c:v>11.071428571428573</c:v>
                </c:pt>
                <c:pt idx="25">
                  <c:v>11.071428571428573</c:v>
                </c:pt>
                <c:pt idx="26">
                  <c:v>5.6428571428571423</c:v>
                </c:pt>
                <c:pt idx="27">
                  <c:v>3.1428571428571423</c:v>
                </c:pt>
                <c:pt idx="28">
                  <c:v>1.4285714285714284</c:v>
                </c:pt>
                <c:pt idx="29">
                  <c:v>1.6666666666666665</c:v>
                </c:pt>
                <c:pt idx="30">
                  <c:v>0.33333333333333331</c:v>
                </c:pt>
                <c:pt idx="31">
                  <c:v>0</c:v>
                </c:pt>
                <c:pt idx="32">
                  <c:v>0</c:v>
                </c:pt>
                <c:pt idx="33">
                  <c:v>0</c:v>
                </c:pt>
                <c:pt idx="34">
                  <c:v>0</c:v>
                </c:pt>
                <c:pt idx="35">
                  <c:v>0</c:v>
                </c:pt>
              </c:numCache>
            </c:numRef>
          </c:val>
          <c:smooth val="0"/>
          <c:extLst>
            <c:ext xmlns:c16="http://schemas.microsoft.com/office/drawing/2014/chart" uri="{C3380CC4-5D6E-409C-BE32-E72D297353CC}">
              <c16:uniqueId val="{00000002-4EE4-4501-A4AD-0F44BCEEB9CC}"/>
            </c:ext>
          </c:extLst>
        </c:ser>
        <c:dLbls>
          <c:showLegendKey val="0"/>
          <c:showVal val="0"/>
          <c:showCatName val="0"/>
          <c:showSerName val="0"/>
          <c:showPercent val="0"/>
          <c:showBubbleSize val="0"/>
        </c:dLbls>
        <c:marker val="1"/>
        <c:smooth val="0"/>
        <c:axId val="146071248"/>
        <c:axId val="146072848"/>
      </c:lineChart>
      <c:catAx>
        <c:axId val="146071248"/>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907083373837528"/>
              <c:y val="0.9174543799602246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6072848"/>
        <c:crosses val="autoZero"/>
        <c:auto val="1"/>
        <c:lblAlgn val="ctr"/>
        <c:lblOffset val="100"/>
        <c:tickLblSkip val="2"/>
        <c:tickMarkSkip val="1"/>
        <c:noMultiLvlLbl val="0"/>
      </c:catAx>
      <c:valAx>
        <c:axId val="146072848"/>
        <c:scaling>
          <c:orientation val="minMax"/>
          <c:max val="300"/>
          <c:min val="0"/>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1.2590622219296655E-2"/>
              <c:y val="0.37264200213081533"/>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6071248"/>
        <c:crosses val="autoZero"/>
        <c:crossBetween val="between"/>
        <c:majorUnit val="50"/>
      </c:valAx>
      <c:spPr>
        <a:solidFill>
          <a:srgbClr val="FFFFFF"/>
        </a:solidFill>
        <a:ln w="25400">
          <a:noFill/>
        </a:ln>
      </c:spPr>
    </c:plotArea>
    <c:legend>
      <c:legendPos val="r"/>
      <c:layout>
        <c:manualLayout>
          <c:xMode val="edge"/>
          <c:yMode val="edge"/>
          <c:x val="0.79281310540374783"/>
          <c:y val="6.948308295577986E-3"/>
          <c:w val="0.20402513326315061"/>
          <c:h val="0.3814426516175185"/>
        </c:manualLayout>
      </c:layout>
      <c:overlay val="0"/>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200025</xdr:colOff>
      <xdr:row>33</xdr:row>
      <xdr:rowOff>0</xdr:rowOff>
    </xdr:from>
    <xdr:to>
      <xdr:col>4</xdr:col>
      <xdr:colOff>19050</xdr:colOff>
      <xdr:row>36</xdr:row>
      <xdr:rowOff>28575</xdr:rowOff>
    </xdr:to>
    <xdr:sp macro="" textlink="">
      <xdr:nvSpPr>
        <xdr:cNvPr id="9" name="テキスト ボックス 8"/>
        <xdr:cNvSpPr txBox="1"/>
      </xdr:nvSpPr>
      <xdr:spPr>
        <a:xfrm>
          <a:off x="200025" y="8305800"/>
          <a:ext cx="2562225"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果梗部の被害</a:t>
          </a:r>
        </a:p>
      </xdr:txBody>
    </xdr:sp>
    <xdr:clientData/>
  </xdr:twoCellAnchor>
  <xdr:twoCellAnchor>
    <xdr:from>
      <xdr:col>4</xdr:col>
      <xdr:colOff>647700</xdr:colOff>
      <xdr:row>33</xdr:row>
      <xdr:rowOff>57150</xdr:rowOff>
    </xdr:from>
    <xdr:to>
      <xdr:col>9</xdr:col>
      <xdr:colOff>247650</xdr:colOff>
      <xdr:row>35</xdr:row>
      <xdr:rowOff>142875</xdr:rowOff>
    </xdr:to>
    <xdr:sp macro="" textlink="">
      <xdr:nvSpPr>
        <xdr:cNvPr id="15" name="Text Box 1071"/>
        <xdr:cNvSpPr txBox="1">
          <a:spLocks noChangeArrowheads="1"/>
        </xdr:cNvSpPr>
      </xdr:nvSpPr>
      <xdr:spPr bwMode="auto">
        <a:xfrm>
          <a:off x="3390900" y="7286625"/>
          <a:ext cx="30289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200"/>
            </a:lnSpc>
            <a:defRPr sz="1000"/>
          </a:pPr>
          <a:r>
            <a:rPr lang="ja-JP" altLang="en-US" sz="1100" b="0" i="0" u="none" strike="noStrike" baseline="0">
              <a:solidFill>
                <a:srgbClr val="000000"/>
              </a:solidFill>
              <a:latin typeface="+mn-ea"/>
              <a:ea typeface="+mn-ea"/>
            </a:rPr>
            <a:t>チャノキイロアザミウマ成虫（体長約</a:t>
          </a:r>
          <a:r>
            <a:rPr lang="en-US" altLang="ja-JP" sz="1100" b="0" i="0" u="none" strike="noStrike" baseline="0">
              <a:solidFill>
                <a:srgbClr val="000000"/>
              </a:solidFill>
              <a:latin typeface="+mn-ea"/>
              <a:ea typeface="+mn-ea"/>
            </a:rPr>
            <a:t>0.8</a:t>
          </a:r>
          <a:r>
            <a:rPr lang="ja-JP" altLang="en-US" sz="1100" b="0" i="0" u="none" strike="noStrike" baseline="0">
              <a:solidFill>
                <a:srgbClr val="000000"/>
              </a:solidFill>
              <a:latin typeface="+mn-ea"/>
              <a:ea typeface="+mn-ea"/>
            </a:rPr>
            <a:t>mm）</a:t>
          </a:r>
          <a:endParaRPr lang="ja-JP" altLang="en-US" sz="1200" b="0" i="0" u="none" strike="noStrike" baseline="0">
            <a:solidFill>
              <a:srgbClr val="000000"/>
            </a:solidFill>
            <a:latin typeface="+mn-ea"/>
            <a:ea typeface="+mn-ea"/>
          </a:endParaRPr>
        </a:p>
        <a:p>
          <a:pPr algn="l" rtl="0">
            <a:defRPr sz="1000"/>
          </a:pPr>
          <a:r>
            <a:rPr lang="ja-JP" altLang="en-US" sz="1100" b="0" i="0" u="none" strike="noStrike" baseline="0">
              <a:solidFill>
                <a:srgbClr val="000000"/>
              </a:solidFill>
              <a:latin typeface="+mn-ea"/>
              <a:ea typeface="+mn-ea"/>
            </a:rPr>
            <a:t>　</a:t>
          </a:r>
          <a:endParaRPr lang="ja-JP" altLang="en-US" sz="900" b="0" i="0" u="none" strike="noStrike" baseline="0">
            <a:solidFill>
              <a:srgbClr val="000000"/>
            </a:solidFill>
            <a:latin typeface="+mn-ea"/>
            <a:ea typeface="+mn-ea"/>
          </a:endParaRPr>
        </a:p>
      </xdr:txBody>
    </xdr:sp>
    <xdr:clientData/>
  </xdr:twoCellAnchor>
  <xdr:twoCellAnchor editAs="oneCell">
    <xdr:from>
      <xdr:col>0</xdr:col>
      <xdr:colOff>190500</xdr:colOff>
      <xdr:row>20</xdr:row>
      <xdr:rowOff>47625</xdr:rowOff>
    </xdr:from>
    <xdr:to>
      <xdr:col>4</xdr:col>
      <xdr:colOff>163585</xdr:colOff>
      <xdr:row>32</xdr:row>
      <xdr:rowOff>152400</xdr:rowOff>
    </xdr:to>
    <xdr:pic>
      <xdr:nvPicPr>
        <xdr:cNvPr id="2" name="図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5045"/>
        <a:stretch/>
      </xdr:blipFill>
      <xdr:spPr>
        <a:xfrm>
          <a:off x="190500" y="5048250"/>
          <a:ext cx="2716285" cy="2162175"/>
        </a:xfrm>
        <a:prstGeom prst="rect">
          <a:avLst/>
        </a:prstGeom>
      </xdr:spPr>
    </xdr:pic>
    <xdr:clientData/>
  </xdr:twoCellAnchor>
  <xdr:twoCellAnchor editAs="oneCell">
    <xdr:from>
      <xdr:col>4</xdr:col>
      <xdr:colOff>285750</xdr:colOff>
      <xdr:row>20</xdr:row>
      <xdr:rowOff>38099</xdr:rowOff>
    </xdr:from>
    <xdr:to>
      <xdr:col>9</xdr:col>
      <xdr:colOff>657294</xdr:colOff>
      <xdr:row>32</xdr:row>
      <xdr:rowOff>142874</xdr:rowOff>
    </xdr:to>
    <xdr:pic>
      <xdr:nvPicPr>
        <xdr:cNvPr id="17" name="図 16"/>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196" t="9184" r="5843" b="11224"/>
        <a:stretch/>
      </xdr:blipFill>
      <xdr:spPr bwMode="auto">
        <a:xfrm>
          <a:off x="3028950" y="5038724"/>
          <a:ext cx="3800544" cy="216217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91170</xdr:colOff>
      <xdr:row>5</xdr:row>
      <xdr:rowOff>0</xdr:rowOff>
    </xdr:from>
    <xdr:to>
      <xdr:col>11</xdr:col>
      <xdr:colOff>444500</xdr:colOff>
      <xdr:row>26</xdr:row>
      <xdr:rowOff>76200</xdr:rowOff>
    </xdr:to>
    <xdr:graphicFrame macro="">
      <xdr:nvGraphicFramePr>
        <xdr:cNvPr id="3"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99332</xdr:colOff>
      <xdr:row>26</xdr:row>
      <xdr:rowOff>123264</xdr:rowOff>
    </xdr:from>
    <xdr:to>
      <xdr:col>11</xdr:col>
      <xdr:colOff>444500</xdr:colOff>
      <xdr:row>47</xdr:row>
      <xdr:rowOff>163764</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91170</xdr:colOff>
      <xdr:row>49</xdr:row>
      <xdr:rowOff>0</xdr:rowOff>
    </xdr:from>
    <xdr:to>
      <xdr:col>11</xdr:col>
      <xdr:colOff>444500</xdr:colOff>
      <xdr:row>70</xdr:row>
      <xdr:rowOff>76200</xdr:rowOff>
    </xdr:to>
    <xdr:graphicFrame macro="">
      <xdr:nvGraphicFramePr>
        <xdr:cNvPr id="5"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99332</xdr:colOff>
      <xdr:row>70</xdr:row>
      <xdr:rowOff>123264</xdr:rowOff>
    </xdr:from>
    <xdr:to>
      <xdr:col>11</xdr:col>
      <xdr:colOff>444500</xdr:colOff>
      <xdr:row>91</xdr:row>
      <xdr:rowOff>163764</xdr:rowOff>
    </xdr:to>
    <xdr:graphicFrame macro="">
      <xdr:nvGraphicFramePr>
        <xdr:cNvPr id="6"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5&#24180;&#24230;/F002%20&#26893;&#29289;&#38450;&#30123;&#12304;&#36786;&#25216;&#12305;/&#65318;&#20196;&#21644;&#65301;&#24180;/03&#30330;&#29983;&#20104;&#23519;/08%20%20R5%20HP&#25522;&#36617;&#12488;&#12521;&#12483;&#12503;&#35519;&#26619;&#31561;&#12487;&#12540;&#12479;/&#20837;&#21147;&#12539;&#20445;&#23384;&#29992;/&#26524;&#27193;/&#12450;&#12470;&#12511;&#12454;&#12510;&#39006;/R5&#12450;&#12470;&#12511;&#12454;&#12510;&#39006;&#65288;&#28716;&#25144;&#30000;&#30010;A&#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6&#24180;&#24230;/F002%20&#26893;&#29289;&#38450;&#30123;&#12304;&#36786;&#25216;&#12305;/&#65318;&#20196;&#21644;&#65302;&#24180;/03&#30330;&#29983;&#20104;&#23519;/08%20%20R6%20HP&#25522;&#36617;&#12488;&#12521;&#12483;&#12503;&#35519;&#26619;&#31561;&#12487;&#12540;&#12479;/&#20837;&#21147;&#12539;&#20445;&#23384;&#29992;/&#26524;&#27193;/&#12450;&#12470;&#12511;&#12454;&#12510;&#39006;/R6&#12450;&#12470;&#12511;&#12454;&#12510;&#39006;&#65288;&#20489;&#27211;&#30010;&#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6&#24180;&#24230;/F002%20&#26893;&#29289;&#38450;&#30123;&#12304;&#36786;&#25216;&#12305;/&#65318;&#20196;&#21644;&#65302;&#24180;/03&#30330;&#29983;&#20104;&#23519;/08%20%20%20HP&#25522;&#36617;&#12488;&#12521;&#12483;&#12503;&#35519;&#26619;&#31561;&#12487;&#12540;&#12479;/&#20837;&#21147;&#12539;&#20445;&#23384;&#29992;/&#26524;&#27193;/&#12450;&#12470;&#12511;&#12454;&#12510;&#39006;/R6&#12450;&#12470;&#12511;&#12454;&#12510;&#39006;&#65288;&#19979;&#33970;&#21000;&#30010;&#6528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6&#24180;&#24230;/F002%20&#26893;&#29289;&#38450;&#30123;&#12304;&#36786;&#25216;&#12305;/&#65318;&#20196;&#21644;&#65302;&#24180;/03&#30330;&#29983;&#20104;&#23519;/08%20%20R6%20HP&#25522;&#36617;&#12488;&#12521;&#12483;&#12503;&#35519;&#26619;&#31561;&#12487;&#12540;&#12479;/&#20837;&#21147;&#12539;&#20445;&#23384;&#29992;/&#26524;&#27193;/&#12450;&#12470;&#12511;&#12454;&#12510;&#39006;/R6&#12450;&#12470;&#12511;&#12454;&#12510;&#39006;&#65288;&#19979;&#33970;&#21000;&#3001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4&#24180;&#24230;/F002%20&#26893;&#29289;&#38450;&#30123;&#12304;&#36786;&#25216;&#12305;/&#65318;&#20196;&#21644;&#65300;&#24180;/03&#30330;&#29983;&#20104;&#23519;/08%20%20R&#65300;%20HP&#25522;&#36617;&#12488;&#12521;&#12483;&#12503;&#35519;&#26619;&#31561;&#12487;&#12540;&#12479;/&#20837;&#21147;&#12539;&#20445;&#23384;&#29992;/&#26524;&#27193;/&#12450;&#12470;&#12511;&#12454;&#12510;&#39006;/R4&#12450;&#12470;&#12511;&#12454;&#12510;&#39006;&#65288;&#28716;&#25144;&#30000;&#30010;A&#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5&#24180;&#24230;/F002%20&#26893;&#29289;&#38450;&#30123;&#12304;&#36786;&#25216;&#12305;/&#65318;&#20196;&#21644;&#65301;&#24180;/03&#30330;&#29983;&#20104;&#23519;/08%20%20R5%20HP&#25522;&#36617;&#12488;&#12521;&#12483;&#12503;&#35519;&#26619;&#31561;&#12487;&#12540;&#12479;/&#20837;&#21147;&#12539;&#20445;&#23384;&#29992;/&#26524;&#27193;/&#12450;&#12470;&#12511;&#12454;&#12510;&#39006;/R5&#12450;&#12470;&#12511;&#12454;&#12510;&#39006;&#65288;&#20489;&#27211;&#30010;&#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5&#24180;&#24230;/F002%20&#26893;&#29289;&#38450;&#30123;&#12304;&#36786;&#25216;&#12305;/&#65318;&#20196;&#21644;&#65301;&#24180;/03&#30330;&#29983;&#20104;&#23519;/08%20%20R5%20HP&#25522;&#36617;&#12488;&#12521;&#12483;&#12503;&#35519;&#26619;&#31561;&#12487;&#12540;&#12479;/&#20837;&#21147;&#12539;&#20445;&#23384;&#29992;/&#26524;&#27193;/&#12450;&#12470;&#12511;&#12454;&#12510;&#39006;/R5&#12450;&#12470;&#12511;&#12454;&#12510;&#39006;&#65288;&#19979;&#33970;&#21000;&#30010;&#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6&#24180;&#24230;/F002%20&#26893;&#29289;&#38450;&#30123;&#12304;&#36786;&#25216;&#12305;/&#65318;&#20196;&#21644;&#65302;&#24180;/03&#30330;&#29983;&#20104;&#23519;/08%20%20%20HP&#25522;&#36617;&#12488;&#12521;&#12483;&#12503;&#35519;&#26619;&#31561;&#12487;&#12540;&#12479;/&#20837;&#21147;&#12539;&#20445;&#23384;&#29992;/&#26524;&#27193;/&#12450;&#12470;&#12511;&#12454;&#12510;&#39006;/R6&#12450;&#12470;&#12511;&#12454;&#12510;&#39006;&#65288;&#28716;&#25144;&#30000;&#30010;A&#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6&#24180;&#24230;/F002%20&#26893;&#29289;&#38450;&#30123;&#12304;&#36786;&#25216;&#12305;/&#65318;&#20196;&#21644;&#65302;&#24180;/03&#30330;&#29983;&#20104;&#23519;/08%20%20R5%20HP&#25522;&#36617;&#12488;&#12521;&#12483;&#12503;&#35519;&#26619;&#31561;&#12487;&#12540;&#12479;/&#20837;&#21147;&#12539;&#20445;&#23384;&#29992;/&#26524;&#27193;/&#12450;&#12470;&#12511;&#12454;&#12510;&#39006;/R6&#12450;&#12470;&#12511;&#12454;&#12510;&#39006;&#65288;&#28716;&#25144;&#30000;&#30010;A&#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6&#24180;&#24230;/F002%20&#26893;&#29289;&#38450;&#30123;&#12304;&#36786;&#25216;&#12305;/&#65318;&#20196;&#21644;&#65302;&#24180;/03&#30330;&#29983;&#20104;&#23519;/08%20%20%20HP&#25522;&#36617;&#12488;&#12521;&#12483;&#12503;&#35519;&#26619;&#31561;&#12487;&#12540;&#12479;/&#20837;&#21147;&#12539;&#20445;&#23384;&#29992;/&#26524;&#27193;/&#12450;&#12470;&#12511;&#12454;&#12510;&#39006;/R6&#12450;&#12470;&#12511;&#12454;&#12510;&#39006;&#65288;&#28716;&#25144;&#30000;&#30010;B&#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6&#24180;&#24230;/F002%20&#26893;&#29289;&#38450;&#30123;&#12304;&#36786;&#25216;&#12305;/&#65318;&#20196;&#21644;&#65302;&#24180;/03&#30330;&#29983;&#20104;&#23519;/08%20%20R5%20HP&#25522;&#36617;&#12488;&#12521;&#12483;&#12503;&#35519;&#26619;&#31561;&#12487;&#12540;&#12479;/&#20837;&#21147;&#12539;&#20445;&#23384;&#29992;/&#26524;&#27193;/&#12450;&#12470;&#12511;&#12454;&#12510;&#39006;/R6&#12450;&#12470;&#12511;&#12454;&#12510;&#39006;&#65288;&#28716;&#25144;&#30000;&#30010;B&#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6&#24180;&#24230;/F002%20&#26893;&#29289;&#38450;&#30123;&#12304;&#36786;&#25216;&#12305;/&#65318;&#20196;&#21644;&#65302;&#24180;/03&#30330;&#29983;&#20104;&#23519;/08%20%20%20HP&#25522;&#36617;&#12488;&#12521;&#12483;&#12503;&#35519;&#26619;&#31561;&#12487;&#12540;&#12479;/&#20837;&#21147;&#12539;&#20445;&#23384;&#29992;/&#26524;&#27193;/&#12450;&#12470;&#12511;&#12454;&#12510;&#39006;/R6&#12450;&#12470;&#12511;&#12454;&#12510;&#39006;&#65288;&#20489;&#27211;&#300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入力用（瀬戸田町A）"/>
      <sheetName val="チャノキイロ（瀬戸田町A）"/>
      <sheetName val="ハナ（瀬戸田町A）"/>
    </sheetNames>
    <sheetDataSet>
      <sheetData sheetId="0"/>
      <sheetData sheetId="1"/>
      <sheetData sheetId="2">
        <row r="7">
          <cell r="C7" t="str">
            <v>-</v>
          </cell>
        </row>
        <row r="8">
          <cell r="C8" t="str">
            <v>-</v>
          </cell>
        </row>
        <row r="9">
          <cell r="C9" t="str">
            <v>-</v>
          </cell>
        </row>
        <row r="10">
          <cell r="C10" t="str">
            <v>-</v>
          </cell>
        </row>
        <row r="11">
          <cell r="C11" t="str">
            <v>-</v>
          </cell>
        </row>
        <row r="12">
          <cell r="C12" t="str">
            <v>-</v>
          </cell>
        </row>
      </sheetData>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入力用（倉橋町）"/>
      <sheetName val="チャノキイロ（倉橋町）"/>
      <sheetName val="ハナ（倉橋町）"/>
    </sheetNames>
    <sheetDataSet>
      <sheetData sheetId="0"/>
      <sheetData sheetId="1">
        <row r="10">
          <cell r="AM10" t="str">
            <v/>
          </cell>
        </row>
      </sheetData>
      <sheetData sheetId="2">
        <row r="13">
          <cell r="C13" t="str">
            <v/>
          </cell>
          <cell r="D13">
            <v>0.3125</v>
          </cell>
          <cell r="E13">
            <v>1.25</v>
          </cell>
        </row>
        <row r="14">
          <cell r="D14">
            <v>0.61607142857142849</v>
          </cell>
          <cell r="E14">
            <v>1.3214285714285712</v>
          </cell>
        </row>
        <row r="15">
          <cell r="D15">
            <v>1.0714285714285712</v>
          </cell>
          <cell r="E15">
            <v>1.4285714285714284</v>
          </cell>
        </row>
        <row r="16">
          <cell r="D16">
            <v>3.2678571428571428</v>
          </cell>
          <cell r="E16">
            <v>0</v>
          </cell>
        </row>
        <row r="17">
          <cell r="D17">
            <v>3.2380952380952377</v>
          </cell>
          <cell r="E17">
            <v>3</v>
          </cell>
        </row>
        <row r="18">
          <cell r="D18">
            <v>4.2440476190476186</v>
          </cell>
          <cell r="E18">
            <v>6.5714285714285712</v>
          </cell>
        </row>
        <row r="19">
          <cell r="D19">
            <v>4.8214285714285721</v>
          </cell>
          <cell r="E19">
            <v>6.4285714285714288</v>
          </cell>
        </row>
        <row r="20">
          <cell r="D20">
            <v>8.5059523809523814</v>
          </cell>
          <cell r="E20">
            <v>3.5714285714285716</v>
          </cell>
        </row>
        <row r="21">
          <cell r="D21">
            <v>15.351190476190476</v>
          </cell>
          <cell r="E21">
            <v>10.428571428571429</v>
          </cell>
        </row>
        <row r="22">
          <cell r="D22">
            <v>18.575892857142854</v>
          </cell>
          <cell r="E22">
            <v>15</v>
          </cell>
        </row>
        <row r="23">
          <cell r="D23">
            <v>16.428571428571427</v>
          </cell>
          <cell r="E23">
            <v>15</v>
          </cell>
        </row>
        <row r="24">
          <cell r="D24">
            <v>19.620535714285712</v>
          </cell>
          <cell r="E24">
            <v>31</v>
          </cell>
        </row>
        <row r="25">
          <cell r="D25">
            <v>18.946428571428573</v>
          </cell>
          <cell r="E25">
            <v>30.428571428571431</v>
          </cell>
        </row>
        <row r="26">
          <cell r="D26">
            <v>16.458333333333332</v>
          </cell>
          <cell r="E26">
            <v>23.571428571428573</v>
          </cell>
        </row>
        <row r="27">
          <cell r="D27">
            <v>5.791666666666667</v>
          </cell>
          <cell r="E27">
            <v>7.8571428571428568</v>
          </cell>
        </row>
        <row r="28">
          <cell r="D28">
            <v>5.1696428571428568</v>
          </cell>
          <cell r="E28">
            <v>6.5714285714285712</v>
          </cell>
        </row>
        <row r="29">
          <cell r="D29">
            <v>4.1205357142857135</v>
          </cell>
          <cell r="E29">
            <v>5.1428571428571423</v>
          </cell>
        </row>
        <row r="30">
          <cell r="D30">
            <v>2.2812499999999996</v>
          </cell>
          <cell r="E30">
            <v>3.4285714285714279</v>
          </cell>
        </row>
        <row r="31">
          <cell r="D31">
            <v>2.6785714285714288</v>
          </cell>
          <cell r="E31">
            <v>3.5714285714285716</v>
          </cell>
        </row>
        <row r="32">
          <cell r="D32">
            <v>3.7857142857142851</v>
          </cell>
          <cell r="E32">
            <v>7.8571428571428559</v>
          </cell>
        </row>
        <row r="33">
          <cell r="D33">
            <v>4.083333333333333</v>
          </cell>
          <cell r="E33">
            <v>9.1428571428571423</v>
          </cell>
        </row>
        <row r="34">
          <cell r="D34">
            <v>2.3214285714285712</v>
          </cell>
          <cell r="E34">
            <v>2.8571428571428568</v>
          </cell>
        </row>
        <row r="35">
          <cell r="D35">
            <v>2.1785714285714284</v>
          </cell>
          <cell r="E35">
            <v>5.7142857142857144</v>
          </cell>
        </row>
        <row r="36">
          <cell r="D36">
            <v>2.1785714285714284</v>
          </cell>
          <cell r="E36">
            <v>5.5714285714285712</v>
          </cell>
        </row>
        <row r="37">
          <cell r="D37">
            <v>1.3928571428571428</v>
          </cell>
          <cell r="E37">
            <v>2.4285714285714284</v>
          </cell>
        </row>
        <row r="38">
          <cell r="D38">
            <v>0.39285714285714279</v>
          </cell>
          <cell r="E38">
            <v>0.71428571428571419</v>
          </cell>
        </row>
        <row r="39">
          <cell r="D39">
            <v>0.92857142857142849</v>
          </cell>
          <cell r="E39">
            <v>0.71428571428571419</v>
          </cell>
        </row>
        <row r="40">
          <cell r="D40">
            <v>0.92857142857142849</v>
          </cell>
          <cell r="E40">
            <v>0.99999999999999989</v>
          </cell>
        </row>
        <row r="41">
          <cell r="D41">
            <v>0.71428571428571419</v>
          </cell>
          <cell r="E41">
            <v>1.4285714285714284</v>
          </cell>
        </row>
        <row r="42">
          <cell r="D42">
            <v>1.2142857142857142</v>
          </cell>
          <cell r="E42">
            <v>2.1428571428571428</v>
          </cell>
        </row>
        <row r="43">
          <cell r="D43">
            <v>1.3214285714285712</v>
          </cell>
          <cell r="E43">
            <v>1.714285714285714</v>
          </cell>
        </row>
        <row r="44">
          <cell r="D44">
            <v>0.78571428571428559</v>
          </cell>
          <cell r="E44">
            <v>1.4285714285714284</v>
          </cell>
        </row>
        <row r="45">
          <cell r="D45">
            <v>1.0714285714285712</v>
          </cell>
          <cell r="E45">
            <v>1.4285714285714284</v>
          </cell>
        </row>
        <row r="46">
          <cell r="D46">
            <v>0.3571428571428571</v>
          </cell>
          <cell r="E46">
            <v>0.2857142857142857</v>
          </cell>
        </row>
        <row r="47">
          <cell r="D47">
            <v>0.25</v>
          </cell>
          <cell r="E47">
            <v>0.5714285714285714</v>
          </cell>
        </row>
        <row r="48">
          <cell r="D48">
            <v>0.3571428571428571</v>
          </cell>
          <cell r="E48">
            <v>1.4285714285714284</v>
          </cell>
        </row>
      </sheetData>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入力用（下蒲刈町）"/>
      <sheetName val="チャノキイロ（下蒲刈町）"/>
      <sheetName val="ハナ（下蒲刈町）"/>
    </sheetNames>
    <sheetDataSet>
      <sheetData sheetId="0"/>
      <sheetData sheetId="1">
        <row r="10">
          <cell r="L10">
            <v>0.625</v>
          </cell>
        </row>
        <row r="11">
          <cell r="L11">
            <v>0.70833333333333326</v>
          </cell>
        </row>
        <row r="12">
          <cell r="L12">
            <v>0.66666666666666663</v>
          </cell>
        </row>
        <row r="13">
          <cell r="L13">
            <v>0</v>
          </cell>
        </row>
        <row r="14">
          <cell r="L14">
            <v>0.5</v>
          </cell>
        </row>
        <row r="15">
          <cell r="L15">
            <v>0.92857142857142838</v>
          </cell>
        </row>
        <row r="16">
          <cell r="L16">
            <v>0.5714285714285714</v>
          </cell>
        </row>
        <row r="17">
          <cell r="L17">
            <v>0</v>
          </cell>
        </row>
        <row r="18">
          <cell r="L18">
            <v>0</v>
          </cell>
        </row>
        <row r="19">
          <cell r="L19">
            <v>0</v>
          </cell>
        </row>
        <row r="20">
          <cell r="L20">
            <v>0</v>
          </cell>
        </row>
        <row r="21">
          <cell r="L21">
            <v>1.2000000000000002</v>
          </cell>
        </row>
        <row r="22">
          <cell r="L22">
            <v>0.8</v>
          </cell>
        </row>
        <row r="23">
          <cell r="L23">
            <v>0.14285714285714285</v>
          </cell>
        </row>
        <row r="24">
          <cell r="L24">
            <v>0.71428571428571419</v>
          </cell>
        </row>
        <row r="25">
          <cell r="L25">
            <v>3.1428571428571428</v>
          </cell>
        </row>
        <row r="26">
          <cell r="L26">
            <v>9.5714285714285712</v>
          </cell>
        </row>
        <row r="27">
          <cell r="L27">
            <v>39.428571428571423</v>
          </cell>
        </row>
        <row r="28">
          <cell r="L28">
            <v>27.142857142857146</v>
          </cell>
        </row>
        <row r="29">
          <cell r="L29">
            <v>16.857142857142858</v>
          </cell>
        </row>
        <row r="30">
          <cell r="L30">
            <v>10.25</v>
          </cell>
        </row>
        <row r="31">
          <cell r="L31">
            <v>10.625</v>
          </cell>
        </row>
        <row r="32">
          <cell r="L32">
            <v>15.839285714285715</v>
          </cell>
        </row>
        <row r="33">
          <cell r="L33">
            <v>16.928571428571431</v>
          </cell>
        </row>
        <row r="34">
          <cell r="L34">
            <v>11.071428571428573</v>
          </cell>
        </row>
        <row r="35">
          <cell r="L35">
            <v>11.071428571428573</v>
          </cell>
        </row>
        <row r="36">
          <cell r="L36">
            <v>5.6428571428571423</v>
          </cell>
        </row>
        <row r="37">
          <cell r="L37">
            <v>3.1428571428571423</v>
          </cell>
        </row>
        <row r="38">
          <cell r="L38">
            <v>1.4285714285714284</v>
          </cell>
        </row>
        <row r="39">
          <cell r="L39">
            <v>1.6666666666666665</v>
          </cell>
        </row>
        <row r="40">
          <cell r="L40">
            <v>0.33333333333333331</v>
          </cell>
        </row>
        <row r="41">
          <cell r="L41">
            <v>0</v>
          </cell>
        </row>
        <row r="42">
          <cell r="L42">
            <v>0</v>
          </cell>
        </row>
        <row r="43">
          <cell r="L43">
            <v>0</v>
          </cell>
        </row>
        <row r="44">
          <cell r="L44">
            <v>0</v>
          </cell>
        </row>
        <row r="45">
          <cell r="L45">
            <v>0</v>
          </cell>
        </row>
      </sheetData>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入力用（下蒲刈町）"/>
      <sheetName val="チャノキイロ（下蒲刈町）"/>
      <sheetName val="ハナ（下蒲刈町）"/>
    </sheetNames>
    <sheetDataSet>
      <sheetData sheetId="0" refreshError="1"/>
      <sheetData sheetId="1" refreshError="1"/>
      <sheetData sheetId="2" refreshError="1">
        <row r="13">
          <cell r="C13" t="str">
            <v/>
          </cell>
          <cell r="D13">
            <v>0.1851851851851852</v>
          </cell>
          <cell r="E13">
            <v>0</v>
          </cell>
        </row>
        <row r="14">
          <cell r="D14">
            <v>0.2673611111111111</v>
          </cell>
          <cell r="E14">
            <v>0.2857142857142857</v>
          </cell>
        </row>
        <row r="15">
          <cell r="D15">
            <v>0.23660714285714285</v>
          </cell>
          <cell r="E15">
            <v>0.71428571428571419</v>
          </cell>
        </row>
        <row r="16">
          <cell r="D16">
            <v>0.49999999999999994</v>
          </cell>
          <cell r="E16">
            <v>1.4285714285714284</v>
          </cell>
        </row>
        <row r="17">
          <cell r="D17">
            <v>0.29220779220779219</v>
          </cell>
          <cell r="E17">
            <v>0.5714285714285714</v>
          </cell>
        </row>
        <row r="18">
          <cell r="D18">
            <v>0.43506493506493504</v>
          </cell>
          <cell r="E18">
            <v>0.2857142857142857</v>
          </cell>
        </row>
        <row r="19">
          <cell r="D19">
            <v>1.4285714285714284</v>
          </cell>
          <cell r="E19">
            <v>0.71428571428571419</v>
          </cell>
        </row>
        <row r="20">
          <cell r="D20">
            <v>1.9404761904761902</v>
          </cell>
          <cell r="E20">
            <v>0</v>
          </cell>
        </row>
        <row r="21">
          <cell r="D21">
            <v>2.4801587301587298</v>
          </cell>
          <cell r="E21">
            <v>0.8571428571428571</v>
          </cell>
        </row>
        <row r="22">
          <cell r="D22">
            <v>4.174603174603174</v>
          </cell>
          <cell r="E22">
            <v>1.1428571428571428</v>
          </cell>
        </row>
        <row r="23">
          <cell r="D23">
            <v>5.0047619047619047</v>
          </cell>
          <cell r="E23">
            <v>0</v>
          </cell>
        </row>
        <row r="24">
          <cell r="D24">
            <v>2.6857142857142859</v>
          </cell>
          <cell r="E24">
            <v>0.5714285714285714</v>
          </cell>
        </row>
        <row r="25">
          <cell r="D25">
            <v>0.47402597402597402</v>
          </cell>
          <cell r="E25">
            <v>0.99999999999999989</v>
          </cell>
        </row>
        <row r="26">
          <cell r="D26">
            <v>0.29220779220779219</v>
          </cell>
          <cell r="E26">
            <v>1.4285714285714284</v>
          </cell>
        </row>
        <row r="27">
          <cell r="D27">
            <v>0.48198051948051945</v>
          </cell>
          <cell r="E27">
            <v>1.4285714285714284</v>
          </cell>
        </row>
        <row r="28">
          <cell r="D28">
            <v>1.2473214285714285</v>
          </cell>
          <cell r="E28">
            <v>0.5714285714285714</v>
          </cell>
        </row>
        <row r="29">
          <cell r="D29">
            <v>1.6473214285714286</v>
          </cell>
          <cell r="E29">
            <v>0</v>
          </cell>
        </row>
        <row r="30">
          <cell r="D30">
            <v>1.5357142857142856</v>
          </cell>
          <cell r="E30">
            <v>0.99999999999999989</v>
          </cell>
        </row>
        <row r="31">
          <cell r="D31">
            <v>1.4404761904761905</v>
          </cell>
          <cell r="E31">
            <v>5</v>
          </cell>
        </row>
        <row r="32">
          <cell r="D32">
            <v>2.4138888888888888</v>
          </cell>
          <cell r="E32">
            <v>11.857142857142858</v>
          </cell>
        </row>
        <row r="33">
          <cell r="D33">
            <v>3.6555555555555559</v>
          </cell>
          <cell r="E33">
            <v>15.428571428571427</v>
          </cell>
        </row>
        <row r="34">
          <cell r="D34">
            <v>1.9847222222222221</v>
          </cell>
          <cell r="E34">
            <v>11.428571428571427</v>
          </cell>
        </row>
        <row r="35">
          <cell r="D35">
            <v>4.0410714285714278</v>
          </cell>
          <cell r="E35">
            <v>9.7142857142857153</v>
          </cell>
        </row>
        <row r="36">
          <cell r="D36">
            <v>12.098214285714286</v>
          </cell>
          <cell r="E36">
            <v>6.4285714285714279</v>
          </cell>
        </row>
        <row r="37">
          <cell r="D37">
            <v>18.660714285714285</v>
          </cell>
          <cell r="E37">
            <v>1.1428571428571428</v>
          </cell>
        </row>
        <row r="38">
          <cell r="D38">
            <v>3.5357142857142856</v>
          </cell>
          <cell r="E38">
            <v>0</v>
          </cell>
        </row>
        <row r="39">
          <cell r="D39">
            <v>5.5446428571428568</v>
          </cell>
          <cell r="E39">
            <v>0.5714285714285714</v>
          </cell>
        </row>
        <row r="40">
          <cell r="D40">
            <v>5.8333333333333339</v>
          </cell>
          <cell r="E40">
            <v>0.71428571428571419</v>
          </cell>
        </row>
        <row r="41">
          <cell r="D41">
            <v>1.6845238095238093</v>
          </cell>
          <cell r="E41">
            <v>0.71428571428571419</v>
          </cell>
        </row>
        <row r="42">
          <cell r="D42">
            <v>1.1785714285714286</v>
          </cell>
          <cell r="E42">
            <v>0</v>
          </cell>
        </row>
        <row r="43">
          <cell r="D43">
            <v>1.2678571428571428</v>
          </cell>
          <cell r="E43">
            <v>2.1428571428571428</v>
          </cell>
        </row>
        <row r="44">
          <cell r="D44">
            <v>1.392857142857143</v>
          </cell>
          <cell r="E44">
            <v>3.1428571428571428</v>
          </cell>
        </row>
        <row r="45">
          <cell r="D45">
            <v>0.90476190476190466</v>
          </cell>
          <cell r="E45">
            <v>1.4285714285714284</v>
          </cell>
        </row>
        <row r="46">
          <cell r="D46">
            <v>0.52380952380952384</v>
          </cell>
          <cell r="E46">
            <v>0.2857142857142857</v>
          </cell>
        </row>
        <row r="47">
          <cell r="D47">
            <v>0</v>
          </cell>
          <cell r="E47">
            <v>0</v>
          </cell>
        </row>
        <row r="48">
          <cell r="D48">
            <v>0</v>
          </cell>
          <cell r="E48">
            <v>0</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入力用（瀬戸田町A）"/>
      <sheetName val="チャノキイロ（瀬戸田町A）"/>
      <sheetName val="ハナ（瀬戸田町A）"/>
    </sheetNames>
    <sheetDataSet>
      <sheetData sheetId="0"/>
      <sheetData sheetId="1">
        <row r="10">
          <cell r="L10">
            <v>1.25</v>
          </cell>
        </row>
      </sheetData>
      <sheetData sheetId="2">
        <row r="7">
          <cell r="C7" t="str">
            <v>-</v>
          </cell>
          <cell r="D7" t="str">
            <v>-</v>
          </cell>
          <cell r="E7" t="str">
            <v>-</v>
          </cell>
        </row>
        <row r="8">
          <cell r="D8" t="str">
            <v>-</v>
          </cell>
          <cell r="E8" t="str">
            <v>-</v>
          </cell>
        </row>
        <row r="9">
          <cell r="D9" t="str">
            <v>-</v>
          </cell>
          <cell r="E9" t="str">
            <v>-</v>
          </cell>
        </row>
        <row r="10">
          <cell r="D10" t="str">
            <v>-</v>
          </cell>
          <cell r="E10" t="str">
            <v>-</v>
          </cell>
        </row>
        <row r="11">
          <cell r="D11" t="str">
            <v>-</v>
          </cell>
          <cell r="E11" t="str">
            <v>-</v>
          </cell>
        </row>
        <row r="12">
          <cell r="D12" t="str">
            <v>-</v>
          </cell>
          <cell r="E12" t="str">
            <v>-</v>
          </cell>
        </row>
      </sheetData>
      <sheetData sheetId="3">
        <row r="13">
          <cell r="D13" t="str">
            <v>-</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入力用（倉橋町）"/>
      <sheetName val="チャノキイロ（倉橋町）"/>
      <sheetName val="ハナ（倉橋町）"/>
    </sheetNames>
    <sheetDataSet>
      <sheetData sheetId="0"/>
      <sheetData sheetId="1"/>
      <sheetData sheetId="2">
        <row r="7">
          <cell r="C7" t="str">
            <v>-</v>
          </cell>
          <cell r="D7" t="str">
            <v>-</v>
          </cell>
          <cell r="E7" t="str">
            <v>-</v>
          </cell>
        </row>
        <row r="8">
          <cell r="C8" t="str">
            <v>-</v>
          </cell>
          <cell r="D8" t="str">
            <v>-</v>
          </cell>
          <cell r="E8" t="str">
            <v>-</v>
          </cell>
        </row>
        <row r="9">
          <cell r="C9" t="str">
            <v>-</v>
          </cell>
          <cell r="D9" t="str">
            <v>-</v>
          </cell>
          <cell r="E9" t="str">
            <v>-</v>
          </cell>
        </row>
        <row r="10">
          <cell r="C10" t="str">
            <v>-</v>
          </cell>
          <cell r="D10" t="str">
            <v>-</v>
          </cell>
          <cell r="E10" t="str">
            <v>-</v>
          </cell>
        </row>
        <row r="11">
          <cell r="C11" t="str">
            <v>-</v>
          </cell>
          <cell r="D11" t="str">
            <v>-</v>
          </cell>
          <cell r="E11" t="str">
            <v>-</v>
          </cell>
        </row>
        <row r="12">
          <cell r="C12" t="str">
            <v>-</v>
          </cell>
          <cell r="D12" t="str">
            <v>-</v>
          </cell>
          <cell r="E12" t="str">
            <v>-</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入力用（下蒲刈町）"/>
      <sheetName val="チャノキイロ（下蒲刈町）"/>
      <sheetName val="ハナ（下蒲刈町）"/>
    </sheetNames>
    <sheetDataSet>
      <sheetData sheetId="0"/>
      <sheetData sheetId="1"/>
      <sheetData sheetId="2">
        <row r="7">
          <cell r="C7" t="str">
            <v>-</v>
          </cell>
          <cell r="D7" t="str">
            <v>-</v>
          </cell>
          <cell r="E7" t="str">
            <v>-</v>
          </cell>
        </row>
        <row r="8">
          <cell r="C8" t="str">
            <v>-</v>
          </cell>
          <cell r="D8" t="str">
            <v>-</v>
          </cell>
          <cell r="E8" t="str">
            <v>-</v>
          </cell>
        </row>
        <row r="9">
          <cell r="C9" t="str">
            <v>-</v>
          </cell>
          <cell r="D9" t="str">
            <v>-</v>
          </cell>
          <cell r="E9" t="str">
            <v>-</v>
          </cell>
        </row>
        <row r="10">
          <cell r="C10" t="str">
            <v>-</v>
          </cell>
          <cell r="D10" t="str">
            <v>-</v>
          </cell>
          <cell r="E10" t="str">
            <v>-</v>
          </cell>
        </row>
        <row r="11">
          <cell r="C11" t="str">
            <v>-</v>
          </cell>
          <cell r="D11" t="str">
            <v>-</v>
          </cell>
          <cell r="E11" t="str">
            <v>-</v>
          </cell>
        </row>
        <row r="12">
          <cell r="C12" t="str">
            <v>-</v>
          </cell>
          <cell r="D12" t="str">
            <v>-</v>
          </cell>
          <cell r="E12" t="str">
            <v>-</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入力用（瀬戸田町A）"/>
      <sheetName val="チャノキイロ（瀬戸田町A）"/>
      <sheetName val="ハナ（瀬戸田町A）"/>
    </sheetNames>
    <sheetDataSet>
      <sheetData sheetId="0"/>
      <sheetData sheetId="1">
        <row r="10">
          <cell r="L10">
            <v>1.875</v>
          </cell>
        </row>
        <row r="11">
          <cell r="L11">
            <v>1.6964285714285712</v>
          </cell>
        </row>
        <row r="12">
          <cell r="L12">
            <v>1.4285714285714284</v>
          </cell>
        </row>
        <row r="13">
          <cell r="L13">
            <v>1.4285714285714284</v>
          </cell>
        </row>
        <row r="14">
          <cell r="L14">
            <v>2.7142857142857144</v>
          </cell>
        </row>
        <row r="15">
          <cell r="L15">
            <v>3.1428571428571428</v>
          </cell>
        </row>
        <row r="16">
          <cell r="L16">
            <v>0.71428571428571419</v>
          </cell>
        </row>
        <row r="17">
          <cell r="L17">
            <v>0.71428571428571419</v>
          </cell>
        </row>
        <row r="18">
          <cell r="L18">
            <v>0.2857142857142857</v>
          </cell>
        </row>
        <row r="19">
          <cell r="L19">
            <v>0.14285714285714285</v>
          </cell>
        </row>
        <row r="20">
          <cell r="L20">
            <v>0.71428571428571419</v>
          </cell>
        </row>
        <row r="21">
          <cell r="L21">
            <v>0.14285714285714285</v>
          </cell>
        </row>
        <row r="22">
          <cell r="L22">
            <v>0</v>
          </cell>
        </row>
        <row r="23">
          <cell r="L23">
            <v>0</v>
          </cell>
        </row>
        <row r="24">
          <cell r="L24">
            <v>1.4285714285714284</v>
          </cell>
        </row>
        <row r="25">
          <cell r="L25">
            <v>1.4285714285714284</v>
          </cell>
        </row>
        <row r="26">
          <cell r="L26">
            <v>1.7142857142857142</v>
          </cell>
        </row>
        <row r="27">
          <cell r="L27">
            <v>3.4285714285714279</v>
          </cell>
        </row>
        <row r="28">
          <cell r="L28">
            <v>0</v>
          </cell>
        </row>
        <row r="29">
          <cell r="L29">
            <v>1.2857142857142856</v>
          </cell>
        </row>
        <row r="30">
          <cell r="L30">
            <v>1.7142857142857142</v>
          </cell>
        </row>
        <row r="31">
          <cell r="L31">
            <v>0</v>
          </cell>
        </row>
        <row r="32">
          <cell r="L32">
            <v>8.5714285714285712</v>
          </cell>
        </row>
        <row r="33">
          <cell r="L33">
            <v>15.000000000000002</v>
          </cell>
        </row>
        <row r="34">
          <cell r="L34">
            <v>12.285714285714286</v>
          </cell>
        </row>
        <row r="35">
          <cell r="L35">
            <v>4.2857142857142856</v>
          </cell>
        </row>
        <row r="36">
          <cell r="L36">
            <v>2.5714285714285712</v>
          </cell>
        </row>
        <row r="37">
          <cell r="L37">
            <v>2.4285714285714284</v>
          </cell>
        </row>
        <row r="38">
          <cell r="L38">
            <v>2.8571428571428568</v>
          </cell>
        </row>
        <row r="39">
          <cell r="L39">
            <v>11.428571428571427</v>
          </cell>
        </row>
        <row r="40">
          <cell r="L40">
            <v>8.4285714285714288</v>
          </cell>
        </row>
        <row r="41">
          <cell r="L41">
            <v>6.4285714285714288</v>
          </cell>
        </row>
        <row r="42">
          <cell r="L42">
            <v>6.4285714285714288</v>
          </cell>
        </row>
        <row r="43">
          <cell r="L43">
            <v>4.1428571428571432</v>
          </cell>
        </row>
        <row r="44">
          <cell r="L44">
            <v>2.1428571428571428</v>
          </cell>
        </row>
        <row r="45">
          <cell r="L45">
            <v>0</v>
          </cell>
        </row>
      </sheetData>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入力用（瀬戸田町A）"/>
      <sheetName val="チャノキイロ（瀬戸田町A）"/>
      <sheetName val="ハナ（瀬戸田町A）"/>
    </sheetNames>
    <sheetDataSet>
      <sheetData sheetId="0"/>
      <sheetData sheetId="1"/>
      <sheetData sheetId="2">
        <row r="13">
          <cell r="C13" t="str">
            <v/>
          </cell>
          <cell r="D13">
            <v>0.84325396825396826</v>
          </cell>
          <cell r="E13">
            <v>0</v>
          </cell>
        </row>
        <row r="14">
          <cell r="D14">
            <v>4.7490079365079367</v>
          </cell>
          <cell r="E14">
            <v>0</v>
          </cell>
        </row>
        <row r="15">
          <cell r="D15">
            <v>11.580782312925169</v>
          </cell>
          <cell r="E15">
            <v>0</v>
          </cell>
        </row>
        <row r="16">
          <cell r="D16">
            <v>20.56746031746032</v>
          </cell>
          <cell r="E16">
            <v>0.71428571428571419</v>
          </cell>
        </row>
        <row r="17">
          <cell r="D17">
            <v>19.737471655328797</v>
          </cell>
          <cell r="E17">
            <v>0.2857142857142857</v>
          </cell>
        </row>
        <row r="18">
          <cell r="D18">
            <v>11.621938775510204</v>
          </cell>
          <cell r="E18">
            <v>0</v>
          </cell>
        </row>
        <row r="19">
          <cell r="D19">
            <v>7.2321428571428568</v>
          </cell>
          <cell r="E19">
            <v>0</v>
          </cell>
        </row>
        <row r="20">
          <cell r="D20">
            <v>10.303571428571429</v>
          </cell>
          <cell r="E20">
            <v>0</v>
          </cell>
        </row>
        <row r="21">
          <cell r="D21">
            <v>14.313775510204081</v>
          </cell>
          <cell r="E21">
            <v>0</v>
          </cell>
        </row>
        <row r="22">
          <cell r="D22">
            <v>19.107142857142858</v>
          </cell>
          <cell r="E22">
            <v>0.8571428571428571</v>
          </cell>
        </row>
        <row r="23">
          <cell r="D23">
            <v>26.663265306122447</v>
          </cell>
          <cell r="E23">
            <v>4.2857142857142856</v>
          </cell>
        </row>
        <row r="24">
          <cell r="D24">
            <v>25.272959183673471</v>
          </cell>
          <cell r="E24">
            <v>4.2857142857142856</v>
          </cell>
        </row>
        <row r="25">
          <cell r="D25">
            <v>17.48469387755102</v>
          </cell>
          <cell r="E25">
            <v>2.8571428571428568</v>
          </cell>
        </row>
        <row r="26">
          <cell r="D26">
            <v>19.429421768707481</v>
          </cell>
          <cell r="E26">
            <v>0.71428571428571419</v>
          </cell>
        </row>
        <row r="27">
          <cell r="D27">
            <v>23.700680272108844</v>
          </cell>
          <cell r="E27">
            <v>0.71428571428571419</v>
          </cell>
        </row>
        <row r="28">
          <cell r="D28">
            <v>24.418367346938773</v>
          </cell>
          <cell r="E28">
            <v>0.71428571428571419</v>
          </cell>
        </row>
        <row r="29">
          <cell r="D29">
            <v>74.935374149659864</v>
          </cell>
          <cell r="E29">
            <v>2</v>
          </cell>
        </row>
        <row r="30">
          <cell r="D30">
            <v>99.486394557823132</v>
          </cell>
          <cell r="E30">
            <v>8.5714285714285712</v>
          </cell>
        </row>
        <row r="31">
          <cell r="D31">
            <v>106.76133786848072</v>
          </cell>
          <cell r="E31">
            <v>32.142857142857146</v>
          </cell>
        </row>
        <row r="32">
          <cell r="D32">
            <v>154.45691609977322</v>
          </cell>
          <cell r="E32">
            <v>78.857142857142861</v>
          </cell>
        </row>
        <row r="33">
          <cell r="D33">
            <v>243.68480725623581</v>
          </cell>
          <cell r="E33">
            <v>94.428571428571431</v>
          </cell>
        </row>
        <row r="34">
          <cell r="D34">
            <v>274.13520408163265</v>
          </cell>
          <cell r="E34">
            <v>32.142857142857146</v>
          </cell>
        </row>
        <row r="35">
          <cell r="D35">
            <v>270.04846938775512</v>
          </cell>
          <cell r="E35">
            <v>53.857142857142861</v>
          </cell>
        </row>
        <row r="36">
          <cell r="D36">
            <v>202.75</v>
          </cell>
          <cell r="E36">
            <v>90.428571428571416</v>
          </cell>
        </row>
        <row r="37">
          <cell r="D37">
            <v>75.595238095238088</v>
          </cell>
          <cell r="E37">
            <v>79.857142857142847</v>
          </cell>
        </row>
        <row r="38">
          <cell r="D38">
            <v>45.030612244897959</v>
          </cell>
          <cell r="E38">
            <v>33.571428571428569</v>
          </cell>
        </row>
        <row r="39">
          <cell r="D39">
            <v>47.868764172335602</v>
          </cell>
          <cell r="E39">
            <v>18.714285714285715</v>
          </cell>
        </row>
        <row r="40">
          <cell r="D40">
            <v>66.320691609977331</v>
          </cell>
          <cell r="E40">
            <v>17</v>
          </cell>
        </row>
        <row r="41">
          <cell r="D41">
            <v>83.667687074829928</v>
          </cell>
          <cell r="E41">
            <v>20</v>
          </cell>
        </row>
        <row r="42">
          <cell r="D42">
            <v>68.229024943310648</v>
          </cell>
          <cell r="E42">
            <v>33.571428571428569</v>
          </cell>
        </row>
        <row r="43">
          <cell r="D43">
            <v>62.440362811791388</v>
          </cell>
          <cell r="E43">
            <v>23.714285714285712</v>
          </cell>
        </row>
        <row r="44">
          <cell r="D44">
            <v>36.237847866419287</v>
          </cell>
          <cell r="E44">
            <v>18.571428571428569</v>
          </cell>
        </row>
        <row r="45">
          <cell r="D45">
            <v>22.515769944341375</v>
          </cell>
          <cell r="E45">
            <v>24.285714285714285</v>
          </cell>
        </row>
        <row r="46">
          <cell r="D46">
            <v>17.649350649350648</v>
          </cell>
          <cell r="E46">
            <v>11.714285714285712</v>
          </cell>
        </row>
        <row r="47">
          <cell r="D47">
            <v>2.7714285714285714</v>
          </cell>
          <cell r="E47">
            <v>7.1428571428571423</v>
          </cell>
        </row>
        <row r="48">
          <cell r="D48">
            <v>2.0952380952380949</v>
          </cell>
          <cell r="E48">
            <v>5.8571428571428568</v>
          </cell>
        </row>
      </sheetData>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入力用（瀬戸田町B）"/>
      <sheetName val="チャノキイロ（瀬戸田町B）"/>
      <sheetName val="ハナ（瀬戸田町B）"/>
    </sheetNames>
    <sheetDataSet>
      <sheetData sheetId="0"/>
      <sheetData sheetId="1">
        <row r="10">
          <cell r="L10">
            <v>6</v>
          </cell>
        </row>
        <row r="11">
          <cell r="L11">
            <v>7.1428571428571423</v>
          </cell>
        </row>
        <row r="12">
          <cell r="L12">
            <v>2.8571428571428568</v>
          </cell>
        </row>
        <row r="13">
          <cell r="L13">
            <v>0</v>
          </cell>
        </row>
        <row r="14">
          <cell r="L14">
            <v>1.2857142857142856</v>
          </cell>
        </row>
        <row r="15">
          <cell r="L15">
            <v>2.2857142857142856</v>
          </cell>
        </row>
        <row r="16">
          <cell r="L16">
            <v>1.4285714285714284</v>
          </cell>
        </row>
        <row r="17">
          <cell r="L17">
            <v>0.83333333333333326</v>
          </cell>
        </row>
        <row r="18">
          <cell r="L18">
            <v>0.16666666666666666</v>
          </cell>
        </row>
        <row r="19">
          <cell r="L19">
            <v>1.5714285714285714</v>
          </cell>
        </row>
        <row r="20">
          <cell r="L20">
            <v>7.8571428571428568</v>
          </cell>
        </row>
        <row r="21">
          <cell r="L21">
            <v>3.2857142857142851</v>
          </cell>
        </row>
        <row r="22">
          <cell r="L22">
            <v>1.2857142857142856</v>
          </cell>
        </row>
        <row r="23">
          <cell r="L23">
            <v>0</v>
          </cell>
        </row>
        <row r="24">
          <cell r="L24">
            <v>1.4285714285714284</v>
          </cell>
        </row>
        <row r="25">
          <cell r="L25">
            <v>1.8571428571428572</v>
          </cell>
        </row>
        <row r="26">
          <cell r="L26">
            <v>2.1428571428571428</v>
          </cell>
        </row>
        <row r="27">
          <cell r="L27">
            <v>2.5714285714285712</v>
          </cell>
        </row>
        <row r="28">
          <cell r="L28">
            <v>2.8571428571428568</v>
          </cell>
        </row>
        <row r="29">
          <cell r="L29">
            <v>10.142857142857142</v>
          </cell>
        </row>
        <row r="30">
          <cell r="L30">
            <v>14.428571428571429</v>
          </cell>
        </row>
        <row r="31">
          <cell r="L31">
            <v>12.142857142857142</v>
          </cell>
        </row>
        <row r="32">
          <cell r="L32">
            <v>33.285714285714285</v>
          </cell>
        </row>
        <row r="33">
          <cell r="L33">
            <v>24.857142857142861</v>
          </cell>
        </row>
        <row r="34">
          <cell r="L34">
            <v>3.4107142857142856</v>
          </cell>
        </row>
        <row r="35">
          <cell r="L35">
            <v>5.625</v>
          </cell>
        </row>
        <row r="36">
          <cell r="L36">
            <v>2.7499999999999996</v>
          </cell>
        </row>
        <row r="37">
          <cell r="L37">
            <v>1.0714285714285714</v>
          </cell>
        </row>
        <row r="38">
          <cell r="L38">
            <v>1.4285714285714284</v>
          </cell>
        </row>
        <row r="39">
          <cell r="L39">
            <v>0.71428571428571419</v>
          </cell>
        </row>
        <row r="40">
          <cell r="L40">
            <v>0.71428571428571419</v>
          </cell>
        </row>
        <row r="41">
          <cell r="L41">
            <v>0.71428571428571419</v>
          </cell>
        </row>
        <row r="42">
          <cell r="L42">
            <v>0.71428571428571419</v>
          </cell>
        </row>
        <row r="43">
          <cell r="L43">
            <v>0.71428571428571419</v>
          </cell>
        </row>
        <row r="44">
          <cell r="L44">
            <v>1.9285714285714286</v>
          </cell>
        </row>
        <row r="45">
          <cell r="L45">
            <v>4.5</v>
          </cell>
        </row>
      </sheetData>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入力用（瀬戸田町B）"/>
      <sheetName val="チャノキイロ（瀬戸田町B）"/>
      <sheetName val="ハナ（瀬戸田町B）"/>
    </sheetNames>
    <sheetDataSet>
      <sheetData sheetId="0"/>
      <sheetData sheetId="1">
        <row r="10">
          <cell r="Q10" t="str">
            <v/>
          </cell>
          <cell r="R10">
            <v>2.8821428571428571</v>
          </cell>
          <cell r="S10">
            <v>1.875</v>
          </cell>
        </row>
        <row r="11">
          <cell r="R11">
            <v>2.8321428571428573</v>
          </cell>
          <cell r="S11">
            <v>3.6964285714285712</v>
          </cell>
        </row>
        <row r="12">
          <cell r="R12">
            <v>3.3714285714285714</v>
          </cell>
          <cell r="S12">
            <v>6.4285714285714288</v>
          </cell>
        </row>
        <row r="13">
          <cell r="R13">
            <v>7.7142857142857135</v>
          </cell>
          <cell r="S13">
            <v>20.714285714285715</v>
          </cell>
        </row>
        <row r="14">
          <cell r="R14">
            <v>5.6190476190476186</v>
          </cell>
          <cell r="S14">
            <v>10.857142857142859</v>
          </cell>
        </row>
        <row r="15">
          <cell r="R15">
            <v>3.8214285714285716</v>
          </cell>
          <cell r="S15">
            <v>5.6785714285714288</v>
          </cell>
        </row>
        <row r="16">
          <cell r="R16">
            <v>1.9583333333333333</v>
          </cell>
          <cell r="S16">
            <v>5.625</v>
          </cell>
        </row>
        <row r="17">
          <cell r="R17">
            <v>2.1964285714285716</v>
          </cell>
          <cell r="S17">
            <v>4.5535714285714288</v>
          </cell>
        </row>
        <row r="18">
          <cell r="R18">
            <v>3.6</v>
          </cell>
          <cell r="S18">
            <v>5.1428571428571423</v>
          </cell>
        </row>
        <row r="19">
          <cell r="R19">
            <v>4.060317460317461</v>
          </cell>
          <cell r="S19">
            <v>6.4285714285714288</v>
          </cell>
        </row>
        <row r="20">
          <cell r="R20">
            <v>0.9365079365079364</v>
          </cell>
          <cell r="S20">
            <v>2.1428571428571428</v>
          </cell>
        </row>
        <row r="21">
          <cell r="R21">
            <v>2.0577200577200569</v>
          </cell>
          <cell r="S21">
            <v>2.8571428571428568</v>
          </cell>
        </row>
        <row r="22">
          <cell r="R22">
            <v>3.8354978354978355</v>
          </cell>
          <cell r="S22">
            <v>5</v>
          </cell>
        </row>
        <row r="23">
          <cell r="R23">
            <v>4.0142857142857142</v>
          </cell>
          <cell r="S23">
            <v>7.5</v>
          </cell>
        </row>
        <row r="24">
          <cell r="R24">
            <v>3.1238095238095243</v>
          </cell>
          <cell r="S24">
            <v>12.928571428571431</v>
          </cell>
        </row>
        <row r="25">
          <cell r="R25">
            <v>3.9761904761904767</v>
          </cell>
          <cell r="S25">
            <v>14.285714285714286</v>
          </cell>
        </row>
        <row r="26">
          <cell r="R26">
            <v>4.2976190476190474</v>
          </cell>
          <cell r="S26">
            <v>14.285714285714286</v>
          </cell>
        </row>
        <row r="27">
          <cell r="R27">
            <v>6.6738095238095241</v>
          </cell>
          <cell r="S27">
            <v>21.428571428571431</v>
          </cell>
        </row>
        <row r="28">
          <cell r="R28">
            <v>10.667857142857144</v>
          </cell>
          <cell r="S28">
            <v>13.285714285714286</v>
          </cell>
        </row>
        <row r="29">
          <cell r="R29">
            <v>15.045238095238094</v>
          </cell>
          <cell r="S29">
            <v>18.714285714285715</v>
          </cell>
        </row>
        <row r="30">
          <cell r="R30">
            <v>18.94761904761905</v>
          </cell>
          <cell r="S30">
            <v>28.571428571428573</v>
          </cell>
        </row>
        <row r="31">
          <cell r="R31">
            <v>27.482142857142854</v>
          </cell>
          <cell r="S31">
            <v>54.285714285714292</v>
          </cell>
        </row>
        <row r="32">
          <cell r="R32">
            <v>31.836904761904766</v>
          </cell>
          <cell r="S32">
            <v>42.714285714285715</v>
          </cell>
        </row>
        <row r="33">
          <cell r="R33">
            <v>38.151190476190479</v>
          </cell>
          <cell r="S33">
            <v>42.375</v>
          </cell>
        </row>
        <row r="34">
          <cell r="R34">
            <v>32.115043290043289</v>
          </cell>
          <cell r="S34">
            <v>35.625</v>
          </cell>
        </row>
        <row r="35">
          <cell r="R35">
            <v>11.467532467532468</v>
          </cell>
          <cell r="S35">
            <v>17.857142857142858</v>
          </cell>
        </row>
        <row r="36">
          <cell r="R36">
            <v>11.649567099567099</v>
          </cell>
          <cell r="S36">
            <v>9.3928571428571423</v>
          </cell>
        </row>
        <row r="37">
          <cell r="R37">
            <v>8.5592063492063488</v>
          </cell>
          <cell r="S37">
            <v>3.75</v>
          </cell>
        </row>
        <row r="38">
          <cell r="R38">
            <v>5.6612698412698421</v>
          </cell>
          <cell r="S38">
            <v>5.8333333333333339</v>
          </cell>
        </row>
        <row r="39">
          <cell r="R39">
            <v>5.2390476190476196</v>
          </cell>
          <cell r="S39">
            <v>11.452380952380953</v>
          </cell>
        </row>
        <row r="40">
          <cell r="R40">
            <v>4.8171428571428576</v>
          </cell>
          <cell r="S40">
            <v>10.857142857142858</v>
          </cell>
        </row>
        <row r="41">
          <cell r="R41">
            <v>3.4857142857142862</v>
          </cell>
          <cell r="S41">
            <v>7.8571428571428568</v>
          </cell>
        </row>
        <row r="42">
          <cell r="R42">
            <v>1.1714285714285713</v>
          </cell>
          <cell r="S42">
            <v>2.8571428571428568</v>
          </cell>
        </row>
        <row r="43">
          <cell r="R43">
            <v>1.2678571428571428</v>
          </cell>
          <cell r="S43">
            <v>1.642857142857143</v>
          </cell>
        </row>
        <row r="44">
          <cell r="R44">
            <v>0.97619047619047616</v>
          </cell>
          <cell r="S44">
            <v>0.5</v>
          </cell>
        </row>
        <row r="45">
          <cell r="R45">
            <v>0</v>
          </cell>
          <cell r="S45">
            <v>0</v>
          </cell>
        </row>
      </sheetData>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入力用（倉橋町）"/>
      <sheetName val="チャノキイロ（倉橋町）"/>
      <sheetName val="ハナ（倉橋町）"/>
    </sheetNames>
    <sheetDataSet>
      <sheetData sheetId="0"/>
      <sheetData sheetId="1">
        <row r="10">
          <cell r="L10">
            <v>0</v>
          </cell>
        </row>
        <row r="11">
          <cell r="L11">
            <v>0.8571428571428571</v>
          </cell>
        </row>
        <row r="12">
          <cell r="L12">
            <v>1.1428571428571428</v>
          </cell>
        </row>
        <row r="13">
          <cell r="L13">
            <v>0</v>
          </cell>
        </row>
        <row r="14">
          <cell r="L14">
            <v>1.7142857142857142</v>
          </cell>
        </row>
        <row r="15">
          <cell r="L15">
            <v>2.5714285714285712</v>
          </cell>
        </row>
        <row r="16">
          <cell r="L16">
            <v>2.2857142857142856</v>
          </cell>
        </row>
        <row r="17">
          <cell r="L17">
            <v>2.8571428571428568</v>
          </cell>
        </row>
        <row r="18">
          <cell r="L18">
            <v>2.8571428571428568</v>
          </cell>
        </row>
        <row r="19">
          <cell r="L19">
            <v>19.714285714285715</v>
          </cell>
        </row>
        <row r="20">
          <cell r="L20">
            <v>45</v>
          </cell>
        </row>
        <row r="21">
          <cell r="L21">
            <v>70</v>
          </cell>
        </row>
        <row r="22">
          <cell r="L22">
            <v>28.857142857142854</v>
          </cell>
        </row>
        <row r="23">
          <cell r="L23">
            <v>4.8571428571428577</v>
          </cell>
        </row>
        <row r="24">
          <cell r="L24">
            <v>18.571428571428573</v>
          </cell>
        </row>
        <row r="25">
          <cell r="L25">
            <v>9.4285714285714288</v>
          </cell>
        </row>
        <row r="26">
          <cell r="L26">
            <v>9.4285714285714288</v>
          </cell>
        </row>
        <row r="27">
          <cell r="L27">
            <v>13</v>
          </cell>
        </row>
        <row r="28">
          <cell r="L28">
            <v>0.71428571428571419</v>
          </cell>
        </row>
        <row r="29">
          <cell r="L29">
            <v>4.7142857142857135</v>
          </cell>
        </row>
        <row r="30">
          <cell r="L30">
            <v>4.8571428571428568</v>
          </cell>
        </row>
        <row r="31">
          <cell r="L31">
            <v>3.5714285714285716</v>
          </cell>
        </row>
        <row r="32">
          <cell r="L32">
            <v>7.8571428571428568</v>
          </cell>
        </row>
        <row r="33">
          <cell r="L33">
            <v>6.5714285714285703</v>
          </cell>
        </row>
        <row r="34">
          <cell r="L34">
            <v>2.8571428571428568</v>
          </cell>
        </row>
        <row r="35">
          <cell r="L35">
            <v>0.71428571428571419</v>
          </cell>
        </row>
        <row r="36">
          <cell r="L36">
            <v>0</v>
          </cell>
        </row>
        <row r="37">
          <cell r="L37">
            <v>1.2857142857142856</v>
          </cell>
        </row>
        <row r="38">
          <cell r="L38">
            <v>2</v>
          </cell>
        </row>
        <row r="39">
          <cell r="L39">
            <v>1.4285714285714284</v>
          </cell>
        </row>
        <row r="40">
          <cell r="L40">
            <v>1.7857142857142856</v>
          </cell>
        </row>
        <row r="41">
          <cell r="L41">
            <v>1.5</v>
          </cell>
        </row>
        <row r="42">
          <cell r="L42">
            <v>0</v>
          </cell>
        </row>
        <row r="43">
          <cell r="L43">
            <v>0</v>
          </cell>
        </row>
        <row r="44">
          <cell r="L44">
            <v>0</v>
          </cell>
        </row>
        <row r="45">
          <cell r="L45">
            <v>0</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view="pageBreakPreview" zoomScale="60" zoomScaleNormal="100" workbookViewId="0">
      <selection activeCell="K20" sqref="K20"/>
    </sheetView>
  </sheetViews>
  <sheetFormatPr defaultRowHeight="13.5" x14ac:dyDescent="0.15"/>
  <sheetData>
    <row r="1" spans="1:16" x14ac:dyDescent="0.15">
      <c r="A1" t="s">
        <v>5</v>
      </c>
    </row>
    <row r="2" spans="1:16" ht="21" x14ac:dyDescent="0.2">
      <c r="A2" s="1" t="s">
        <v>34</v>
      </c>
      <c r="D2" s="2"/>
      <c r="E2" s="2"/>
      <c r="F2" s="2"/>
      <c r="G2" s="2"/>
      <c r="H2" s="2"/>
      <c r="I2" s="2"/>
      <c r="J2" s="2"/>
      <c r="K2" s="2"/>
      <c r="L2" s="2"/>
      <c r="M2" s="2"/>
      <c r="N2" s="2"/>
      <c r="O2" s="2"/>
      <c r="P2" s="2"/>
    </row>
    <row r="3" spans="1:16" ht="18.75" x14ac:dyDescent="0.2">
      <c r="A3" s="9" t="s">
        <v>26</v>
      </c>
    </row>
    <row r="5" spans="1:16" x14ac:dyDescent="0.15">
      <c r="A5" s="10" t="s">
        <v>6</v>
      </c>
    </row>
    <row r="6" spans="1:16" x14ac:dyDescent="0.15">
      <c r="A6" s="19" t="s">
        <v>35</v>
      </c>
      <c r="B6" s="19"/>
      <c r="C6" s="19"/>
      <c r="D6" s="19"/>
      <c r="E6" s="19"/>
      <c r="F6" s="19"/>
      <c r="G6" s="19"/>
      <c r="H6" s="19"/>
    </row>
    <row r="7" spans="1:16" s="11" customFormat="1" x14ac:dyDescent="0.15">
      <c r="A7" s="51" t="s">
        <v>31</v>
      </c>
      <c r="B7" s="51"/>
      <c r="C7" s="51"/>
      <c r="D7" s="51"/>
      <c r="E7" s="51"/>
      <c r="F7" s="51"/>
      <c r="G7" s="51"/>
      <c r="H7" s="51"/>
      <c r="I7" s="17"/>
    </row>
    <row r="8" spans="1:16" s="11" customFormat="1" x14ac:dyDescent="0.15">
      <c r="A8" s="51" t="s">
        <v>32</v>
      </c>
      <c r="B8" s="51"/>
      <c r="C8" s="51"/>
      <c r="D8" s="51"/>
      <c r="E8" s="51"/>
      <c r="F8" s="51"/>
      <c r="G8" s="51"/>
      <c r="H8" s="51"/>
      <c r="I8" s="17"/>
    </row>
    <row r="9" spans="1:16" s="17" customFormat="1" x14ac:dyDescent="0.15">
      <c r="A9" s="51" t="s">
        <v>36</v>
      </c>
      <c r="B9" s="51"/>
      <c r="C9" s="51"/>
      <c r="D9" s="51"/>
      <c r="E9" s="51"/>
      <c r="F9" s="51"/>
      <c r="G9" s="51"/>
      <c r="H9" s="51"/>
    </row>
    <row r="10" spans="1:16" s="17" customFormat="1" x14ac:dyDescent="0.15">
      <c r="A10" s="51" t="s">
        <v>33</v>
      </c>
      <c r="B10" s="51"/>
      <c r="C10" s="51"/>
      <c r="D10" s="51"/>
      <c r="E10" s="51"/>
      <c r="F10" s="51"/>
      <c r="G10" s="51"/>
      <c r="H10" s="51"/>
    </row>
    <row r="11" spans="1:16" s="17" customFormat="1" ht="13.5" customHeight="1" x14ac:dyDescent="0.15">
      <c r="A11" s="18"/>
      <c r="B11" s="16"/>
      <c r="C11" s="16"/>
      <c r="D11" s="16"/>
      <c r="E11" s="16"/>
      <c r="F11" s="16"/>
      <c r="G11" s="16"/>
      <c r="H11" s="16"/>
    </row>
    <row r="12" spans="1:16" s="11" customFormat="1" x14ac:dyDescent="0.15">
      <c r="A12" s="12" t="s">
        <v>7</v>
      </c>
      <c r="I12" s="17"/>
    </row>
    <row r="13" spans="1:16" s="11" customFormat="1" ht="30" customHeight="1" x14ac:dyDescent="0.15">
      <c r="A13" s="51" t="s">
        <v>40</v>
      </c>
      <c r="B13" s="51"/>
      <c r="C13" s="51"/>
      <c r="D13" s="51"/>
      <c r="E13" s="51"/>
      <c r="F13" s="51"/>
      <c r="G13" s="51"/>
      <c r="H13" s="51"/>
      <c r="I13" s="16"/>
    </row>
    <row r="14" spans="1:16" s="11" customFormat="1" x14ac:dyDescent="0.15">
      <c r="A14" s="49" t="s">
        <v>37</v>
      </c>
      <c r="B14" s="49"/>
      <c r="C14" s="49"/>
      <c r="D14" s="49"/>
      <c r="E14" s="49"/>
      <c r="F14" s="49"/>
      <c r="G14" s="49"/>
      <c r="H14" s="49"/>
    </row>
    <row r="15" spans="1:16" s="11" customFormat="1" x14ac:dyDescent="0.15"/>
    <row r="16" spans="1:16" s="11" customFormat="1" x14ac:dyDescent="0.15">
      <c r="A16" s="12" t="s">
        <v>8</v>
      </c>
    </row>
    <row r="17" spans="1:10" s="11" customFormat="1" ht="82.5" customHeight="1" x14ac:dyDescent="0.15">
      <c r="A17" s="50" t="s">
        <v>39</v>
      </c>
      <c r="B17" s="50"/>
      <c r="C17" s="50"/>
      <c r="D17" s="50"/>
      <c r="E17" s="50"/>
      <c r="F17" s="50"/>
      <c r="G17" s="50"/>
      <c r="H17" s="50"/>
      <c r="I17" s="50"/>
      <c r="J17" s="50"/>
    </row>
    <row r="18" spans="1:10" s="11" customFormat="1" ht="54" customHeight="1" x14ac:dyDescent="0.15">
      <c r="A18" s="51" t="s">
        <v>38</v>
      </c>
      <c r="B18" s="51"/>
      <c r="C18" s="51"/>
      <c r="D18" s="51"/>
      <c r="E18" s="51"/>
      <c r="F18" s="51"/>
      <c r="G18" s="51"/>
      <c r="H18" s="51"/>
      <c r="I18" s="51"/>
      <c r="J18" s="51"/>
    </row>
    <row r="19" spans="1:10" s="14" customFormat="1" ht="15" customHeight="1" x14ac:dyDescent="0.15">
      <c r="A19" s="15"/>
      <c r="B19" s="15"/>
      <c r="C19" s="15"/>
      <c r="D19" s="15"/>
      <c r="E19" s="15"/>
      <c r="F19" s="15"/>
      <c r="G19" s="15"/>
      <c r="H19" s="15"/>
    </row>
    <row r="20" spans="1:10" x14ac:dyDescent="0.15">
      <c r="A20" s="10" t="s">
        <v>9</v>
      </c>
    </row>
    <row r="21" spans="1:10" x14ac:dyDescent="0.15">
      <c r="A21" s="10"/>
    </row>
    <row r="49" spans="5:5" x14ac:dyDescent="0.15">
      <c r="E49" s="13"/>
    </row>
  </sheetData>
  <mergeCells count="7">
    <mergeCell ref="A17:J17"/>
    <mergeCell ref="A18:J18"/>
    <mergeCell ref="A7:H7"/>
    <mergeCell ref="A8:H8"/>
    <mergeCell ref="A9:H9"/>
    <mergeCell ref="A10:H10"/>
    <mergeCell ref="A13:H13"/>
  </mergeCells>
  <phoneticPr fontId="8"/>
  <pageMargins left="0.7" right="0.7" top="0.75" bottom="0.75" header="0.3" footer="0.3"/>
  <pageSetup paperSize="9" scale="98" orientation="portrait" r:id="rId1"/>
  <rowBreaks count="1" manualBreakCount="1">
    <brk id="35"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4"/>
  <sheetViews>
    <sheetView showGridLines="0" tabSelected="1" view="pageBreakPreview" topLeftCell="A45" zoomScale="75" zoomScaleNormal="75" zoomScaleSheetLayoutView="75" workbookViewId="0">
      <selection activeCell="O88" sqref="O88"/>
    </sheetView>
  </sheetViews>
  <sheetFormatPr defaultColWidth="9" defaultRowHeight="13.5" x14ac:dyDescent="0.15"/>
  <cols>
    <col min="1" max="1" width="3" style="19" customWidth="1"/>
    <col min="2" max="2" width="5.375" style="19" bestFit="1" customWidth="1"/>
    <col min="3" max="3" width="4.75" style="19" bestFit="1" customWidth="1"/>
    <col min="4" max="4" width="9.125" style="19" customWidth="1"/>
    <col min="5" max="5" width="10.125" style="19" customWidth="1"/>
    <col min="6" max="6" width="8.625" style="19" customWidth="1"/>
    <col min="7" max="7" width="9.125" style="19" customWidth="1"/>
    <col min="8" max="8" width="10.125" style="19" customWidth="1"/>
    <col min="9" max="9" width="8.625" style="19" customWidth="1"/>
    <col min="10" max="10" width="8.875" style="19" customWidth="1"/>
    <col min="11" max="11" width="10.25" style="19" customWidth="1"/>
    <col min="12" max="12" width="8.625" style="19" customWidth="1"/>
    <col min="13" max="13" width="7.25" style="19" customWidth="1"/>
    <col min="14" max="14" width="10.25" style="19" customWidth="1"/>
    <col min="15" max="15" width="8.625" style="19" customWidth="1"/>
    <col min="16" max="16384" width="9" style="19"/>
  </cols>
  <sheetData>
    <row r="1" spans="1:15" ht="20.25" customHeight="1" x14ac:dyDescent="0.15">
      <c r="A1" s="19" t="s">
        <v>5</v>
      </c>
    </row>
    <row r="2" spans="1:15" ht="21" x14ac:dyDescent="0.2">
      <c r="A2" s="6" t="s">
        <v>42</v>
      </c>
      <c r="E2" s="20"/>
      <c r="F2" s="20"/>
      <c r="G2" s="20"/>
      <c r="H2" s="20"/>
      <c r="I2" s="20"/>
      <c r="J2" s="20"/>
      <c r="K2" s="20"/>
      <c r="L2" s="20"/>
      <c r="M2" s="20"/>
      <c r="N2" s="20"/>
      <c r="O2" s="20"/>
    </row>
    <row r="3" spans="1:15" ht="18.75" x14ac:dyDescent="0.2">
      <c r="A3" s="3" t="s">
        <v>22</v>
      </c>
      <c r="E3" s="20"/>
      <c r="F3" s="20"/>
      <c r="G3" s="20"/>
      <c r="H3" s="20"/>
      <c r="I3" s="20"/>
      <c r="J3" s="20"/>
      <c r="K3" s="20"/>
      <c r="L3" s="20"/>
      <c r="M3" s="20"/>
      <c r="N3" s="20"/>
      <c r="O3" s="20"/>
    </row>
    <row r="4" spans="1:15" ht="14.25" x14ac:dyDescent="0.15">
      <c r="A4" s="4" t="s">
        <v>11</v>
      </c>
      <c r="D4" s="20"/>
      <c r="E4" s="20"/>
      <c r="F4" s="20"/>
      <c r="G4" s="20"/>
      <c r="H4" s="20"/>
      <c r="I4" s="20"/>
      <c r="J4" s="20"/>
      <c r="K4" s="20"/>
      <c r="L4" s="20"/>
      <c r="M4" s="20"/>
    </row>
    <row r="5" spans="1:15" ht="14.25" x14ac:dyDescent="0.15">
      <c r="A5" s="19" t="s">
        <v>0</v>
      </c>
      <c r="B5" s="4"/>
      <c r="C5" s="4"/>
      <c r="D5" s="20"/>
      <c r="E5" s="20"/>
      <c r="F5" s="20"/>
      <c r="G5" s="20"/>
      <c r="H5" s="20"/>
      <c r="I5" s="20"/>
      <c r="J5" s="20"/>
      <c r="K5" s="20"/>
      <c r="L5" s="20"/>
      <c r="M5" s="20"/>
    </row>
    <row r="6" spans="1:15" ht="14.25" x14ac:dyDescent="0.15">
      <c r="D6" s="5"/>
      <c r="E6" s="20"/>
      <c r="F6" s="20"/>
      <c r="G6" s="20"/>
      <c r="H6" s="20"/>
      <c r="I6" s="20"/>
      <c r="J6" s="20"/>
      <c r="K6" s="20"/>
      <c r="L6" s="20"/>
      <c r="M6" s="20"/>
      <c r="N6" s="20"/>
      <c r="O6" s="20"/>
    </row>
    <row r="7" spans="1:15" ht="14.25" x14ac:dyDescent="0.15">
      <c r="D7" s="5"/>
      <c r="E7" s="20"/>
      <c r="F7" s="20"/>
      <c r="G7" s="20"/>
      <c r="H7" s="20"/>
      <c r="I7" s="20"/>
      <c r="J7" s="20"/>
      <c r="K7" s="20"/>
      <c r="L7" s="20"/>
      <c r="M7" s="20"/>
      <c r="N7" s="20"/>
      <c r="O7" s="20"/>
    </row>
    <row r="8" spans="1:15" ht="14.25" x14ac:dyDescent="0.15">
      <c r="D8" s="5"/>
      <c r="E8" s="20"/>
      <c r="F8" s="20"/>
      <c r="G8" s="20"/>
      <c r="H8" s="20"/>
      <c r="I8" s="20"/>
      <c r="J8" s="20"/>
      <c r="K8" s="20"/>
      <c r="L8" s="20"/>
      <c r="M8" s="20"/>
      <c r="N8" s="20"/>
      <c r="O8" s="20"/>
    </row>
    <row r="9" spans="1:15" ht="14.25" x14ac:dyDescent="0.15">
      <c r="D9" s="5"/>
      <c r="E9" s="20"/>
      <c r="F9" s="20"/>
      <c r="G9" s="20"/>
      <c r="H9" s="20"/>
      <c r="I9" s="20"/>
      <c r="J9" s="20"/>
      <c r="K9" s="20"/>
      <c r="L9" s="20"/>
      <c r="M9" s="20"/>
      <c r="N9" s="20"/>
      <c r="O9" s="20"/>
    </row>
    <row r="10" spans="1:15" ht="14.25" x14ac:dyDescent="0.15">
      <c r="D10" s="5"/>
      <c r="E10" s="20"/>
      <c r="F10" s="20"/>
      <c r="G10" s="20"/>
      <c r="H10" s="20"/>
      <c r="I10" s="20"/>
      <c r="J10" s="20"/>
      <c r="K10" s="20"/>
      <c r="L10" s="20"/>
      <c r="M10" s="20"/>
      <c r="N10" s="20"/>
      <c r="O10" s="20"/>
    </row>
    <row r="11" spans="1:15" ht="14.25" x14ac:dyDescent="0.15">
      <c r="D11" s="5"/>
      <c r="E11" s="20"/>
      <c r="F11" s="20"/>
      <c r="G11" s="20"/>
      <c r="H11" s="20"/>
      <c r="I11" s="20"/>
      <c r="J11" s="20"/>
      <c r="K11" s="20"/>
      <c r="L11" s="20"/>
      <c r="M11" s="20"/>
      <c r="N11" s="20"/>
      <c r="O11" s="20"/>
    </row>
    <row r="12" spans="1:15" ht="14.25" x14ac:dyDescent="0.15">
      <c r="D12" s="5"/>
      <c r="E12" s="20"/>
      <c r="F12" s="20"/>
      <c r="G12" s="20"/>
      <c r="H12" s="20"/>
      <c r="I12" s="20"/>
      <c r="J12" s="20"/>
      <c r="K12" s="20"/>
      <c r="L12" s="20"/>
      <c r="M12" s="20"/>
      <c r="N12" s="20"/>
      <c r="O12" s="20"/>
    </row>
    <row r="13" spans="1:15" ht="14.25" x14ac:dyDescent="0.15">
      <c r="D13" s="5"/>
      <c r="E13" s="20"/>
      <c r="F13" s="20"/>
      <c r="G13" s="20"/>
      <c r="H13" s="20"/>
      <c r="I13" s="20"/>
      <c r="J13" s="20"/>
      <c r="K13" s="20"/>
      <c r="L13" s="20"/>
      <c r="M13" s="20"/>
      <c r="N13" s="20"/>
      <c r="O13" s="20"/>
    </row>
    <row r="14" spans="1:15" ht="14.25" x14ac:dyDescent="0.15">
      <c r="D14" s="5"/>
      <c r="E14" s="20"/>
      <c r="F14" s="20"/>
      <c r="G14" s="20"/>
      <c r="H14" s="20"/>
      <c r="I14" s="20"/>
      <c r="J14" s="20"/>
      <c r="K14" s="20"/>
      <c r="L14" s="20"/>
      <c r="M14" s="20"/>
      <c r="N14" s="20"/>
      <c r="O14" s="20"/>
    </row>
    <row r="15" spans="1:15" ht="14.25" x14ac:dyDescent="0.15">
      <c r="D15" s="5"/>
      <c r="E15" s="20"/>
      <c r="F15" s="20"/>
      <c r="G15" s="20"/>
      <c r="H15" s="20"/>
      <c r="I15" s="20"/>
      <c r="J15" s="20"/>
      <c r="K15" s="20"/>
      <c r="L15" s="20"/>
      <c r="M15" s="20"/>
      <c r="N15" s="20"/>
      <c r="O15" s="20"/>
    </row>
    <row r="16" spans="1:15" ht="14.25" x14ac:dyDescent="0.15">
      <c r="D16" s="5"/>
      <c r="E16" s="20"/>
      <c r="F16" s="20"/>
      <c r="G16" s="20"/>
      <c r="H16" s="20"/>
      <c r="I16" s="20"/>
      <c r="J16" s="20"/>
      <c r="L16" s="20"/>
      <c r="M16" s="20"/>
      <c r="N16" s="20"/>
      <c r="O16" s="20"/>
    </row>
    <row r="17" spans="4:15" ht="14.25" x14ac:dyDescent="0.15">
      <c r="D17" s="5"/>
      <c r="E17" s="20"/>
      <c r="F17" s="20"/>
      <c r="G17" s="20"/>
      <c r="H17" s="20"/>
      <c r="I17" s="20"/>
      <c r="J17" s="20"/>
      <c r="K17" s="20"/>
      <c r="L17" s="20"/>
      <c r="M17" s="20"/>
      <c r="N17" s="20"/>
      <c r="O17" s="20"/>
    </row>
    <row r="18" spans="4:15" ht="14.25" x14ac:dyDescent="0.15">
      <c r="D18" s="5"/>
      <c r="E18" s="20"/>
      <c r="F18" s="20"/>
      <c r="G18" s="20"/>
      <c r="H18" s="20"/>
      <c r="I18" s="20"/>
      <c r="J18" s="20"/>
      <c r="K18" s="20"/>
      <c r="L18" s="20"/>
      <c r="M18" s="20"/>
      <c r="N18" s="20"/>
      <c r="O18" s="20"/>
    </row>
    <row r="19" spans="4:15" ht="14.25" x14ac:dyDescent="0.15">
      <c r="D19" s="5"/>
      <c r="E19" s="20"/>
      <c r="F19" s="20"/>
      <c r="G19" s="20"/>
      <c r="H19" s="20"/>
      <c r="I19" s="20"/>
      <c r="J19" s="20"/>
      <c r="K19" s="20"/>
      <c r="L19" s="20"/>
      <c r="M19" s="20"/>
      <c r="N19" s="20"/>
      <c r="O19" s="20"/>
    </row>
    <row r="20" spans="4:15" ht="14.25" x14ac:dyDescent="0.15">
      <c r="D20" s="5"/>
      <c r="E20" s="20"/>
      <c r="F20" s="20"/>
      <c r="G20" s="20"/>
      <c r="H20" s="20"/>
      <c r="I20" s="20"/>
      <c r="J20" s="20"/>
      <c r="K20" s="20"/>
      <c r="L20" s="20"/>
      <c r="M20" s="20"/>
      <c r="N20" s="20"/>
      <c r="O20" s="20"/>
    </row>
    <row r="21" spans="4:15" ht="14.25" x14ac:dyDescent="0.15">
      <c r="D21" s="5"/>
      <c r="E21" s="20"/>
      <c r="F21" s="20"/>
      <c r="G21" s="20"/>
      <c r="H21" s="20"/>
      <c r="I21" s="20"/>
      <c r="J21" s="20"/>
      <c r="K21" s="20"/>
      <c r="L21" s="20"/>
      <c r="M21" s="20"/>
      <c r="N21" s="20"/>
      <c r="O21" s="20"/>
    </row>
    <row r="22" spans="4:15" ht="14.25" x14ac:dyDescent="0.15">
      <c r="D22" s="5"/>
      <c r="E22" s="20"/>
      <c r="F22" s="20"/>
      <c r="G22" s="20"/>
      <c r="H22" s="20"/>
      <c r="I22" s="20"/>
      <c r="J22" s="20"/>
      <c r="K22" s="20"/>
      <c r="L22" s="20"/>
      <c r="M22" s="20"/>
      <c r="N22" s="20"/>
      <c r="O22" s="20"/>
    </row>
    <row r="23" spans="4:15" ht="14.25" x14ac:dyDescent="0.15">
      <c r="D23" s="5"/>
      <c r="E23" s="20"/>
      <c r="F23" s="20"/>
      <c r="G23" s="20"/>
      <c r="H23" s="20"/>
      <c r="I23" s="20"/>
      <c r="J23" s="20"/>
      <c r="K23" s="20"/>
      <c r="L23" s="20"/>
      <c r="M23" s="20"/>
      <c r="N23" s="20"/>
      <c r="O23" s="20"/>
    </row>
    <row r="24" spans="4:15" ht="14.25" x14ac:dyDescent="0.15">
      <c r="D24" s="5"/>
      <c r="E24" s="20"/>
      <c r="F24" s="20"/>
      <c r="G24" s="20"/>
      <c r="H24" s="20"/>
      <c r="I24" s="20"/>
      <c r="J24" s="20"/>
      <c r="K24" s="20"/>
      <c r="L24" s="20"/>
      <c r="M24" s="20"/>
      <c r="N24" s="20"/>
      <c r="O24" s="20"/>
    </row>
    <row r="25" spans="4:15" ht="14.25" x14ac:dyDescent="0.15">
      <c r="D25" s="5"/>
      <c r="E25" s="20"/>
      <c r="F25" s="20"/>
      <c r="G25" s="20"/>
      <c r="H25" s="20"/>
      <c r="I25" s="20"/>
      <c r="J25" s="20"/>
      <c r="K25" s="20"/>
      <c r="L25" s="20"/>
      <c r="M25" s="20"/>
      <c r="N25" s="20"/>
      <c r="O25" s="20"/>
    </row>
    <row r="26" spans="4:15" ht="14.25" x14ac:dyDescent="0.15">
      <c r="D26" s="5"/>
      <c r="E26" s="20"/>
      <c r="F26" s="20"/>
      <c r="G26" s="20"/>
      <c r="H26" s="20"/>
      <c r="I26" s="20"/>
      <c r="J26" s="20"/>
      <c r="K26" s="20"/>
      <c r="L26" s="20"/>
      <c r="M26" s="20"/>
      <c r="N26" s="20"/>
      <c r="O26" s="20"/>
    </row>
    <row r="27" spans="4:15" ht="14.25" x14ac:dyDescent="0.15">
      <c r="D27" s="5"/>
      <c r="E27" s="20"/>
      <c r="F27" s="20"/>
      <c r="G27" s="20"/>
      <c r="H27" s="20"/>
      <c r="I27" s="20"/>
      <c r="J27" s="20"/>
      <c r="K27" s="20"/>
      <c r="L27" s="20"/>
      <c r="M27" s="20"/>
      <c r="N27" s="20"/>
      <c r="O27" s="20"/>
    </row>
    <row r="28" spans="4:15" ht="14.25" x14ac:dyDescent="0.15">
      <c r="D28" s="5"/>
      <c r="E28" s="20"/>
      <c r="F28" s="20"/>
      <c r="G28" s="20"/>
      <c r="H28" s="20"/>
      <c r="I28" s="20"/>
      <c r="J28" s="20"/>
      <c r="K28" s="20"/>
      <c r="L28" s="20"/>
      <c r="M28" s="20"/>
      <c r="N28" s="20"/>
      <c r="O28" s="20"/>
    </row>
    <row r="29" spans="4:15" ht="14.25" x14ac:dyDescent="0.15">
      <c r="D29" s="5"/>
      <c r="E29" s="20"/>
      <c r="F29" s="20"/>
      <c r="G29" s="20"/>
      <c r="H29" s="20"/>
      <c r="I29" s="20"/>
      <c r="J29" s="20"/>
      <c r="K29" s="20"/>
      <c r="L29" s="20"/>
      <c r="M29" s="20"/>
      <c r="N29" s="20"/>
      <c r="O29" s="20"/>
    </row>
    <row r="30" spans="4:15" ht="14.25" x14ac:dyDescent="0.15">
      <c r="D30" s="5"/>
      <c r="E30" s="20"/>
      <c r="F30" s="20"/>
      <c r="G30" s="20"/>
      <c r="H30" s="20"/>
      <c r="I30" s="20"/>
      <c r="J30" s="20"/>
      <c r="K30" s="20"/>
      <c r="L30" s="20"/>
      <c r="M30" s="20"/>
      <c r="N30" s="20"/>
      <c r="O30" s="20"/>
    </row>
    <row r="31" spans="4:15" ht="14.25" customHeight="1" x14ac:dyDescent="0.2">
      <c r="D31" s="6"/>
      <c r="E31" s="20"/>
      <c r="F31" s="20"/>
      <c r="G31" s="20"/>
      <c r="H31" s="20"/>
      <c r="I31" s="20"/>
      <c r="J31" s="20"/>
      <c r="K31" s="20"/>
      <c r="L31" s="20"/>
      <c r="M31" s="20"/>
      <c r="N31" s="20"/>
      <c r="O31" s="20"/>
    </row>
    <row r="32" spans="4:15" ht="14.25" customHeight="1" x14ac:dyDescent="0.2">
      <c r="D32" s="6"/>
      <c r="E32" s="20"/>
      <c r="F32" s="20"/>
      <c r="G32" s="20"/>
      <c r="H32" s="20"/>
      <c r="I32" s="20"/>
      <c r="J32" s="20"/>
      <c r="K32" s="20"/>
      <c r="L32" s="20"/>
      <c r="M32" s="20"/>
      <c r="N32" s="20"/>
      <c r="O32" s="20"/>
    </row>
    <row r="33" spans="4:15" ht="14.25" customHeight="1" x14ac:dyDescent="0.2">
      <c r="D33" s="6"/>
      <c r="E33" s="20"/>
      <c r="F33" s="20"/>
      <c r="G33" s="20"/>
      <c r="H33" s="20"/>
      <c r="I33" s="20"/>
      <c r="J33" s="20"/>
      <c r="K33" s="20"/>
      <c r="L33" s="20"/>
      <c r="M33" s="20"/>
      <c r="N33" s="20"/>
      <c r="O33" s="20"/>
    </row>
    <row r="34" spans="4:15" ht="14.25" customHeight="1" x14ac:dyDescent="0.2">
      <c r="D34" s="6"/>
      <c r="E34" s="20"/>
      <c r="F34" s="20"/>
      <c r="G34" s="20"/>
      <c r="H34" s="20"/>
      <c r="I34" s="20"/>
      <c r="J34" s="20"/>
      <c r="K34" s="20"/>
      <c r="L34" s="20"/>
      <c r="M34" s="20"/>
      <c r="N34" s="20"/>
      <c r="O34" s="20"/>
    </row>
    <row r="35" spans="4:15" ht="14.25" customHeight="1" x14ac:dyDescent="0.2">
      <c r="D35" s="6"/>
      <c r="E35" s="20"/>
      <c r="F35" s="20"/>
      <c r="G35" s="20"/>
      <c r="H35" s="20"/>
      <c r="I35" s="20"/>
      <c r="J35" s="20"/>
      <c r="K35" s="20"/>
      <c r="L35" s="20"/>
      <c r="M35" s="20"/>
      <c r="N35" s="20"/>
      <c r="O35" s="20"/>
    </row>
    <row r="36" spans="4:15" ht="14.25" customHeight="1" x14ac:dyDescent="0.2">
      <c r="D36" s="6"/>
      <c r="E36" s="20"/>
      <c r="F36" s="20"/>
      <c r="G36" s="20"/>
      <c r="H36" s="20"/>
      <c r="I36" s="20"/>
      <c r="J36" s="20"/>
      <c r="K36" s="20"/>
      <c r="L36" s="20"/>
      <c r="M36" s="20"/>
      <c r="N36" s="20"/>
      <c r="O36" s="20"/>
    </row>
    <row r="37" spans="4:15" ht="14.25" customHeight="1" x14ac:dyDescent="0.2">
      <c r="D37" s="6"/>
      <c r="E37" s="20"/>
      <c r="F37" s="20"/>
      <c r="G37" s="20"/>
      <c r="H37" s="20"/>
      <c r="I37" s="20"/>
      <c r="J37" s="20"/>
      <c r="K37" s="20"/>
      <c r="L37" s="20"/>
      <c r="M37" s="20"/>
      <c r="N37" s="20"/>
      <c r="O37" s="20"/>
    </row>
    <row r="38" spans="4:15" ht="14.25" customHeight="1" x14ac:dyDescent="0.2">
      <c r="D38" s="6"/>
      <c r="E38" s="20"/>
      <c r="F38" s="20"/>
      <c r="G38" s="20"/>
      <c r="H38" s="20"/>
      <c r="I38" s="20"/>
      <c r="J38" s="20"/>
      <c r="K38" s="20"/>
      <c r="L38" s="20"/>
      <c r="M38" s="20"/>
      <c r="N38" s="20"/>
      <c r="O38" s="20"/>
    </row>
    <row r="39" spans="4:15" ht="14.25" customHeight="1" x14ac:dyDescent="0.2">
      <c r="D39" s="6"/>
      <c r="E39" s="20"/>
      <c r="F39" s="20"/>
      <c r="G39" s="20"/>
      <c r="H39" s="20"/>
      <c r="I39" s="20"/>
      <c r="J39" s="20"/>
      <c r="K39" s="20"/>
      <c r="L39" s="20"/>
      <c r="M39" s="20"/>
      <c r="N39" s="20"/>
      <c r="O39" s="20"/>
    </row>
    <row r="40" spans="4:15" ht="14.25" customHeight="1" x14ac:dyDescent="0.2">
      <c r="D40" s="6"/>
      <c r="E40" s="20"/>
      <c r="F40" s="20"/>
      <c r="G40" s="20"/>
      <c r="H40" s="20"/>
      <c r="I40" s="20"/>
      <c r="J40" s="20"/>
      <c r="K40" s="20"/>
      <c r="L40" s="20"/>
      <c r="M40" s="20"/>
      <c r="N40" s="20"/>
      <c r="O40" s="20"/>
    </row>
    <row r="41" spans="4:15" ht="14.25" customHeight="1" x14ac:dyDescent="0.2">
      <c r="D41" s="6"/>
      <c r="E41" s="20"/>
      <c r="F41" s="20"/>
      <c r="G41" s="20"/>
      <c r="H41" s="20"/>
      <c r="I41" s="20"/>
      <c r="J41" s="20"/>
      <c r="K41" s="20"/>
      <c r="L41" s="20"/>
      <c r="M41" s="20"/>
      <c r="N41" s="20"/>
      <c r="O41" s="20"/>
    </row>
    <row r="42" spans="4:15" ht="14.25" customHeight="1" x14ac:dyDescent="0.2">
      <c r="D42" s="6"/>
      <c r="E42" s="20"/>
      <c r="F42" s="20"/>
      <c r="G42" s="20"/>
      <c r="H42" s="20"/>
      <c r="I42" s="20"/>
      <c r="J42" s="20"/>
      <c r="K42" s="20"/>
      <c r="L42" s="20"/>
      <c r="M42" s="20"/>
      <c r="N42" s="20"/>
      <c r="O42" s="20"/>
    </row>
    <row r="43" spans="4:15" ht="14.25" customHeight="1" x14ac:dyDescent="0.2">
      <c r="D43" s="6"/>
      <c r="E43" s="20"/>
      <c r="F43" s="20"/>
      <c r="G43" s="20"/>
      <c r="H43" s="20"/>
      <c r="I43" s="20"/>
      <c r="J43" s="20"/>
      <c r="K43" s="20"/>
      <c r="L43" s="20"/>
      <c r="M43" s="20"/>
      <c r="N43" s="20"/>
      <c r="O43" s="20"/>
    </row>
    <row r="44" spans="4:15" ht="14.25" customHeight="1" x14ac:dyDescent="0.2">
      <c r="D44" s="6"/>
      <c r="E44" s="20"/>
      <c r="F44" s="20"/>
      <c r="G44" s="20"/>
      <c r="H44" s="20"/>
      <c r="I44" s="20"/>
      <c r="J44" s="20"/>
      <c r="K44" s="20"/>
      <c r="L44" s="20"/>
      <c r="M44" s="20"/>
      <c r="N44" s="20"/>
      <c r="O44" s="20"/>
    </row>
    <row r="45" spans="4:15" ht="14.25" customHeight="1" x14ac:dyDescent="0.2">
      <c r="D45" s="6"/>
      <c r="E45" s="20"/>
      <c r="F45" s="20"/>
      <c r="G45" s="20"/>
      <c r="H45" s="20"/>
      <c r="I45" s="20"/>
      <c r="J45" s="20"/>
      <c r="K45" s="20"/>
      <c r="L45" s="20"/>
      <c r="M45" s="20"/>
      <c r="N45" s="20"/>
      <c r="O45" s="20"/>
    </row>
    <row r="46" spans="4:15" ht="14.25" customHeight="1" x14ac:dyDescent="0.2">
      <c r="D46" s="6"/>
      <c r="E46" s="20"/>
      <c r="F46" s="20"/>
      <c r="G46" s="20"/>
      <c r="H46" s="20"/>
      <c r="I46" s="20"/>
      <c r="J46" s="20"/>
      <c r="K46" s="20"/>
      <c r="L46" s="20"/>
      <c r="M46" s="20"/>
      <c r="N46" s="20"/>
      <c r="O46" s="20"/>
    </row>
    <row r="47" spans="4:15" ht="14.25" customHeight="1" x14ac:dyDescent="0.2">
      <c r="D47" s="6"/>
      <c r="E47" s="20"/>
      <c r="F47" s="20"/>
      <c r="G47" s="20"/>
      <c r="H47" s="20"/>
      <c r="I47" s="20"/>
      <c r="J47" s="20"/>
      <c r="K47" s="20"/>
      <c r="L47" s="20"/>
      <c r="M47" s="20"/>
      <c r="N47" s="20"/>
      <c r="O47" s="20"/>
    </row>
    <row r="48" spans="4:15" ht="14.25" customHeight="1" x14ac:dyDescent="0.2">
      <c r="D48" s="6"/>
      <c r="E48" s="20"/>
      <c r="F48" s="20"/>
      <c r="G48" s="20"/>
      <c r="H48" s="20"/>
      <c r="I48" s="20"/>
      <c r="J48" s="20"/>
      <c r="K48" s="20"/>
      <c r="L48" s="20"/>
      <c r="M48" s="20"/>
      <c r="N48" s="20"/>
      <c r="O48" s="20"/>
    </row>
    <row r="49" spans="4:15" ht="14.25" customHeight="1" x14ac:dyDescent="0.2">
      <c r="D49" s="6"/>
      <c r="E49" s="20"/>
      <c r="F49" s="20"/>
      <c r="G49" s="20"/>
      <c r="H49" s="20"/>
      <c r="I49" s="20"/>
      <c r="J49" s="20"/>
      <c r="K49" s="20"/>
      <c r="L49" s="20"/>
      <c r="M49" s="20"/>
      <c r="N49" s="20"/>
      <c r="O49" s="20"/>
    </row>
    <row r="50" spans="4:15" ht="14.25" x14ac:dyDescent="0.15">
      <c r="D50" s="5"/>
      <c r="E50" s="20"/>
      <c r="F50" s="20"/>
      <c r="G50" s="20"/>
      <c r="H50" s="20"/>
      <c r="I50" s="20"/>
      <c r="J50" s="20"/>
      <c r="K50" s="20"/>
      <c r="L50" s="20"/>
      <c r="M50" s="20"/>
      <c r="N50" s="20"/>
      <c r="O50" s="20"/>
    </row>
    <row r="51" spans="4:15" ht="14.25" x14ac:dyDescent="0.15">
      <c r="D51" s="5"/>
      <c r="E51" s="20"/>
      <c r="F51" s="20"/>
      <c r="G51" s="20"/>
      <c r="H51" s="20"/>
      <c r="I51" s="20"/>
      <c r="J51" s="20"/>
      <c r="K51" s="20"/>
      <c r="L51" s="20"/>
      <c r="M51" s="20"/>
      <c r="N51" s="20"/>
      <c r="O51" s="20"/>
    </row>
    <row r="52" spans="4:15" ht="14.25" x14ac:dyDescent="0.15">
      <c r="D52" s="5"/>
      <c r="E52" s="20"/>
      <c r="F52" s="20"/>
      <c r="G52" s="20"/>
      <c r="H52" s="20"/>
      <c r="I52" s="20"/>
      <c r="J52" s="20"/>
      <c r="K52" s="20"/>
      <c r="L52" s="20"/>
      <c r="M52" s="20"/>
      <c r="N52" s="20"/>
      <c r="O52" s="20"/>
    </row>
    <row r="53" spans="4:15" ht="14.25" x14ac:dyDescent="0.15">
      <c r="D53" s="5"/>
      <c r="E53" s="20"/>
      <c r="F53" s="20"/>
      <c r="G53" s="20"/>
      <c r="H53" s="20"/>
      <c r="I53" s="20"/>
      <c r="J53" s="20"/>
      <c r="K53" s="20"/>
      <c r="L53" s="20"/>
      <c r="M53" s="20"/>
      <c r="N53" s="20"/>
      <c r="O53" s="20"/>
    </row>
    <row r="54" spans="4:15" ht="14.25" x14ac:dyDescent="0.15">
      <c r="D54" s="5"/>
      <c r="E54" s="20"/>
      <c r="F54" s="20"/>
      <c r="G54" s="20"/>
      <c r="H54" s="20"/>
      <c r="I54" s="20"/>
      <c r="J54" s="20"/>
      <c r="K54" s="20"/>
      <c r="L54" s="20"/>
      <c r="M54" s="20"/>
      <c r="N54" s="20"/>
      <c r="O54" s="20"/>
    </row>
    <row r="55" spans="4:15" ht="14.25" x14ac:dyDescent="0.15">
      <c r="D55" s="5"/>
      <c r="E55" s="20"/>
      <c r="F55" s="20"/>
      <c r="G55" s="20"/>
      <c r="H55" s="20"/>
      <c r="I55" s="20"/>
      <c r="J55" s="20"/>
      <c r="K55" s="20"/>
      <c r="L55" s="20"/>
      <c r="M55" s="20"/>
      <c r="N55" s="20"/>
      <c r="O55" s="20"/>
    </row>
    <row r="56" spans="4:15" ht="14.25" x14ac:dyDescent="0.15">
      <c r="D56" s="5"/>
      <c r="E56" s="20"/>
      <c r="F56" s="20"/>
      <c r="G56" s="20"/>
      <c r="H56" s="20"/>
      <c r="I56" s="20"/>
      <c r="J56" s="20"/>
      <c r="K56" s="20"/>
      <c r="L56" s="20"/>
      <c r="M56" s="20"/>
      <c r="N56" s="20"/>
      <c r="O56" s="20"/>
    </row>
    <row r="57" spans="4:15" ht="14.25" x14ac:dyDescent="0.15">
      <c r="D57" s="5"/>
      <c r="E57" s="20"/>
      <c r="F57" s="20"/>
      <c r="G57" s="20"/>
      <c r="H57" s="20"/>
      <c r="I57" s="20"/>
      <c r="J57" s="20"/>
      <c r="K57" s="20"/>
      <c r="L57" s="20"/>
      <c r="M57" s="20"/>
      <c r="N57" s="20"/>
      <c r="O57" s="20"/>
    </row>
    <row r="58" spans="4:15" ht="14.25" x14ac:dyDescent="0.15">
      <c r="D58" s="5"/>
      <c r="E58" s="20"/>
      <c r="F58" s="20"/>
      <c r="G58" s="20"/>
      <c r="H58" s="20"/>
      <c r="I58" s="20"/>
      <c r="J58" s="20"/>
      <c r="K58" s="20"/>
      <c r="L58" s="20"/>
      <c r="M58" s="20"/>
      <c r="N58" s="20"/>
      <c r="O58" s="20"/>
    </row>
    <row r="59" spans="4:15" ht="14.25" x14ac:dyDescent="0.15">
      <c r="D59" s="5"/>
      <c r="E59" s="20"/>
      <c r="F59" s="20"/>
      <c r="G59" s="20"/>
      <c r="H59" s="20"/>
      <c r="I59" s="20"/>
      <c r="J59" s="20"/>
      <c r="K59" s="20"/>
      <c r="L59" s="20"/>
      <c r="M59" s="20"/>
      <c r="N59" s="20"/>
      <c r="O59" s="20"/>
    </row>
    <row r="60" spans="4:15" ht="14.25" x14ac:dyDescent="0.15">
      <c r="D60" s="5"/>
      <c r="E60" s="20"/>
      <c r="F60" s="20"/>
      <c r="G60" s="20"/>
      <c r="H60" s="20"/>
      <c r="I60" s="20"/>
      <c r="J60" s="20"/>
      <c r="L60" s="20"/>
      <c r="M60" s="20"/>
      <c r="N60" s="20"/>
      <c r="O60" s="20"/>
    </row>
    <row r="61" spans="4:15" ht="14.25" x14ac:dyDescent="0.15">
      <c r="D61" s="5"/>
      <c r="E61" s="20"/>
      <c r="F61" s="20"/>
      <c r="G61" s="20"/>
      <c r="H61" s="20"/>
      <c r="I61" s="20"/>
      <c r="J61" s="20"/>
      <c r="K61" s="20"/>
      <c r="L61" s="20"/>
      <c r="M61" s="20"/>
      <c r="N61" s="20"/>
      <c r="O61" s="20"/>
    </row>
    <row r="62" spans="4:15" ht="14.25" x14ac:dyDescent="0.15">
      <c r="D62" s="5"/>
      <c r="E62" s="20"/>
      <c r="F62" s="20"/>
      <c r="G62" s="20"/>
      <c r="H62" s="20"/>
      <c r="I62" s="20"/>
      <c r="J62" s="20"/>
      <c r="K62" s="20"/>
      <c r="L62" s="20"/>
      <c r="M62" s="20"/>
      <c r="N62" s="20"/>
      <c r="O62" s="20"/>
    </row>
    <row r="63" spans="4:15" ht="14.25" x14ac:dyDescent="0.15">
      <c r="D63" s="5"/>
      <c r="E63" s="20"/>
      <c r="F63" s="20"/>
      <c r="G63" s="20"/>
      <c r="H63" s="20"/>
      <c r="I63" s="20"/>
      <c r="J63" s="20"/>
      <c r="K63" s="20"/>
      <c r="L63" s="20"/>
      <c r="M63" s="20"/>
      <c r="N63" s="20"/>
      <c r="O63" s="20"/>
    </row>
    <row r="64" spans="4:15" ht="14.25" x14ac:dyDescent="0.15">
      <c r="D64" s="5"/>
      <c r="E64" s="20"/>
      <c r="F64" s="20"/>
      <c r="G64" s="20"/>
      <c r="H64" s="20"/>
      <c r="I64" s="20"/>
      <c r="J64" s="20"/>
      <c r="K64" s="20"/>
      <c r="L64" s="20"/>
      <c r="M64" s="20"/>
      <c r="N64" s="20"/>
      <c r="O64" s="20"/>
    </row>
    <row r="65" spans="4:15" ht="14.25" x14ac:dyDescent="0.15">
      <c r="D65" s="5"/>
      <c r="E65" s="20"/>
      <c r="F65" s="20"/>
      <c r="G65" s="20"/>
      <c r="H65" s="20"/>
      <c r="I65" s="20"/>
      <c r="J65" s="20"/>
      <c r="K65" s="20"/>
      <c r="L65" s="20"/>
      <c r="M65" s="20"/>
      <c r="N65" s="20"/>
      <c r="O65" s="20"/>
    </row>
    <row r="66" spans="4:15" ht="14.25" x14ac:dyDescent="0.15">
      <c r="D66" s="5"/>
      <c r="E66" s="20"/>
      <c r="F66" s="20"/>
      <c r="G66" s="20"/>
      <c r="H66" s="20"/>
      <c r="I66" s="20"/>
      <c r="J66" s="20"/>
      <c r="K66" s="20"/>
      <c r="L66" s="20"/>
      <c r="M66" s="20"/>
      <c r="N66" s="20"/>
      <c r="O66" s="20"/>
    </row>
    <row r="67" spans="4:15" ht="14.25" x14ac:dyDescent="0.15">
      <c r="D67" s="5"/>
      <c r="E67" s="20"/>
      <c r="F67" s="20"/>
      <c r="G67" s="20"/>
      <c r="H67" s="20"/>
      <c r="I67" s="20"/>
      <c r="J67" s="20"/>
      <c r="K67" s="20"/>
      <c r="L67" s="20"/>
      <c r="M67" s="20"/>
      <c r="N67" s="20"/>
      <c r="O67" s="20"/>
    </row>
    <row r="68" spans="4:15" ht="14.25" x14ac:dyDescent="0.15">
      <c r="D68" s="5"/>
      <c r="E68" s="20"/>
      <c r="F68" s="20"/>
      <c r="G68" s="20"/>
      <c r="H68" s="20"/>
      <c r="I68" s="20"/>
      <c r="J68" s="20"/>
      <c r="K68" s="20"/>
      <c r="L68" s="20"/>
      <c r="M68" s="20"/>
      <c r="N68" s="20"/>
      <c r="O68" s="20"/>
    </row>
    <row r="69" spans="4:15" ht="14.25" x14ac:dyDescent="0.15">
      <c r="D69" s="5"/>
      <c r="E69" s="20"/>
      <c r="F69" s="20"/>
      <c r="G69" s="20"/>
      <c r="H69" s="20"/>
      <c r="I69" s="20"/>
      <c r="J69" s="20"/>
      <c r="K69" s="20"/>
      <c r="L69" s="20"/>
      <c r="M69" s="20"/>
      <c r="N69" s="20"/>
      <c r="O69" s="20"/>
    </row>
    <row r="70" spans="4:15" ht="14.25" x14ac:dyDescent="0.15">
      <c r="D70" s="5"/>
      <c r="E70" s="20"/>
      <c r="F70" s="20"/>
      <c r="G70" s="20"/>
      <c r="H70" s="20"/>
      <c r="I70" s="20"/>
      <c r="J70" s="20"/>
      <c r="K70" s="20"/>
      <c r="L70" s="20"/>
      <c r="M70" s="20"/>
      <c r="N70" s="20"/>
      <c r="O70" s="20"/>
    </row>
    <row r="71" spans="4:15" ht="14.25" x14ac:dyDescent="0.15">
      <c r="D71" s="5"/>
      <c r="E71" s="20"/>
      <c r="F71" s="20"/>
      <c r="G71" s="20"/>
      <c r="H71" s="20"/>
      <c r="I71" s="20"/>
      <c r="J71" s="20"/>
      <c r="K71" s="20"/>
      <c r="L71" s="20"/>
      <c r="M71" s="20"/>
      <c r="N71" s="20"/>
      <c r="O71" s="20"/>
    </row>
    <row r="72" spans="4:15" ht="14.25" x14ac:dyDescent="0.15">
      <c r="D72" s="5"/>
      <c r="E72" s="20"/>
      <c r="F72" s="20"/>
      <c r="G72" s="20"/>
      <c r="H72" s="20"/>
      <c r="I72" s="20"/>
      <c r="J72" s="20"/>
      <c r="K72" s="20"/>
      <c r="L72" s="20"/>
      <c r="M72" s="20"/>
      <c r="N72" s="20"/>
      <c r="O72" s="20"/>
    </row>
    <row r="73" spans="4:15" ht="14.25" x14ac:dyDescent="0.15">
      <c r="D73" s="5"/>
      <c r="E73" s="20"/>
      <c r="F73" s="20"/>
      <c r="G73" s="20"/>
      <c r="H73" s="20"/>
      <c r="I73" s="20"/>
      <c r="J73" s="20"/>
      <c r="K73" s="20"/>
      <c r="L73" s="20"/>
      <c r="M73" s="20"/>
      <c r="N73" s="20"/>
      <c r="O73" s="20"/>
    </row>
    <row r="74" spans="4:15" ht="14.25" x14ac:dyDescent="0.15">
      <c r="D74" s="5"/>
      <c r="E74" s="20"/>
      <c r="F74" s="20"/>
      <c r="G74" s="20"/>
      <c r="H74" s="20"/>
      <c r="I74" s="20"/>
      <c r="J74" s="20"/>
      <c r="K74" s="20"/>
      <c r="L74" s="20"/>
      <c r="M74" s="20"/>
      <c r="N74" s="20"/>
      <c r="O74" s="20"/>
    </row>
    <row r="75" spans="4:15" ht="14.25" customHeight="1" x14ac:dyDescent="0.2">
      <c r="D75" s="6"/>
      <c r="E75" s="20"/>
      <c r="F75" s="20"/>
      <c r="G75" s="20"/>
      <c r="H75" s="20"/>
      <c r="I75" s="20"/>
      <c r="J75" s="20"/>
      <c r="K75" s="20"/>
      <c r="L75" s="20"/>
      <c r="M75" s="20"/>
      <c r="N75" s="20"/>
      <c r="O75" s="20"/>
    </row>
    <row r="76" spans="4:15" ht="14.25" customHeight="1" x14ac:dyDescent="0.2">
      <c r="D76" s="6"/>
      <c r="E76" s="20"/>
      <c r="F76" s="20"/>
      <c r="G76" s="20"/>
      <c r="H76" s="20"/>
      <c r="I76" s="20"/>
      <c r="J76" s="20"/>
      <c r="K76" s="20"/>
      <c r="L76" s="20"/>
      <c r="M76" s="20"/>
      <c r="N76" s="20"/>
      <c r="O76" s="20"/>
    </row>
    <row r="77" spans="4:15" ht="14.25" customHeight="1" x14ac:dyDescent="0.2">
      <c r="D77" s="6"/>
      <c r="E77" s="20"/>
      <c r="F77" s="20"/>
      <c r="G77" s="20"/>
      <c r="H77" s="20"/>
      <c r="I77" s="20"/>
      <c r="J77" s="20"/>
      <c r="K77" s="20"/>
      <c r="L77" s="20"/>
      <c r="M77" s="20"/>
      <c r="N77" s="20"/>
      <c r="O77" s="20"/>
    </row>
    <row r="78" spans="4:15" ht="14.25" customHeight="1" x14ac:dyDescent="0.2">
      <c r="D78" s="6"/>
      <c r="E78" s="20"/>
      <c r="F78" s="20"/>
      <c r="G78" s="20"/>
      <c r="H78" s="20"/>
      <c r="I78" s="20"/>
      <c r="J78" s="20"/>
      <c r="K78" s="20"/>
      <c r="L78" s="20"/>
      <c r="M78" s="20"/>
      <c r="N78" s="20"/>
      <c r="O78" s="20"/>
    </row>
    <row r="79" spans="4:15" ht="14.25" customHeight="1" x14ac:dyDescent="0.2">
      <c r="D79" s="6"/>
      <c r="E79" s="20"/>
      <c r="F79" s="20"/>
      <c r="G79" s="20"/>
      <c r="H79" s="20"/>
      <c r="I79" s="20"/>
      <c r="J79" s="20"/>
      <c r="K79" s="20"/>
      <c r="L79" s="20"/>
      <c r="M79" s="20"/>
      <c r="N79" s="20"/>
      <c r="O79" s="20"/>
    </row>
    <row r="80" spans="4:15" ht="14.25" customHeight="1" x14ac:dyDescent="0.2">
      <c r="D80" s="6"/>
      <c r="E80" s="20"/>
      <c r="F80" s="20"/>
      <c r="G80" s="20"/>
      <c r="H80" s="20"/>
      <c r="I80" s="20"/>
      <c r="J80" s="20"/>
      <c r="K80" s="20"/>
      <c r="L80" s="20"/>
      <c r="M80" s="20"/>
      <c r="N80" s="20"/>
      <c r="O80" s="20"/>
    </row>
    <row r="81" spans="1:15" ht="14.25" customHeight="1" x14ac:dyDescent="0.2">
      <c r="D81" s="6"/>
      <c r="E81" s="20"/>
      <c r="F81" s="20"/>
      <c r="G81" s="20"/>
      <c r="H81" s="20"/>
      <c r="I81" s="20"/>
      <c r="J81" s="20"/>
      <c r="K81" s="20"/>
      <c r="L81" s="20"/>
      <c r="M81" s="20"/>
      <c r="N81" s="20"/>
      <c r="O81" s="20"/>
    </row>
    <row r="82" spans="1:15" ht="14.25" customHeight="1" x14ac:dyDescent="0.2">
      <c r="D82" s="6"/>
      <c r="E82" s="20"/>
      <c r="F82" s="20"/>
      <c r="G82" s="20"/>
      <c r="H82" s="20"/>
      <c r="I82" s="20"/>
      <c r="J82" s="20"/>
      <c r="K82" s="20"/>
      <c r="L82" s="20"/>
      <c r="M82" s="20"/>
      <c r="N82" s="20"/>
      <c r="O82" s="20"/>
    </row>
    <row r="83" spans="1:15" ht="14.25" customHeight="1" x14ac:dyDescent="0.2">
      <c r="D83" s="6"/>
      <c r="E83" s="20"/>
      <c r="F83" s="20"/>
      <c r="G83" s="20"/>
      <c r="H83" s="20"/>
      <c r="I83" s="20"/>
      <c r="J83" s="20"/>
      <c r="K83" s="20"/>
      <c r="L83" s="20"/>
      <c r="M83" s="20"/>
      <c r="N83" s="20"/>
      <c r="O83" s="20"/>
    </row>
    <row r="84" spans="1:15" ht="14.25" customHeight="1" x14ac:dyDescent="0.2">
      <c r="D84" s="6"/>
      <c r="E84" s="20"/>
      <c r="F84" s="20"/>
      <c r="G84" s="20"/>
      <c r="H84" s="20"/>
      <c r="I84" s="20"/>
      <c r="J84" s="20"/>
      <c r="K84" s="20"/>
      <c r="L84" s="20"/>
      <c r="M84" s="20"/>
      <c r="N84" s="20"/>
      <c r="O84" s="20"/>
    </row>
    <row r="85" spans="1:15" ht="14.25" customHeight="1" x14ac:dyDescent="0.2">
      <c r="D85" s="6"/>
      <c r="E85" s="20"/>
      <c r="F85" s="20"/>
      <c r="G85" s="20"/>
      <c r="H85" s="20"/>
      <c r="I85" s="20"/>
      <c r="J85" s="20"/>
      <c r="K85" s="20"/>
      <c r="L85" s="20"/>
      <c r="M85" s="20"/>
      <c r="N85" s="20"/>
      <c r="O85" s="20"/>
    </row>
    <row r="86" spans="1:15" ht="14.25" customHeight="1" x14ac:dyDescent="0.2">
      <c r="D86" s="6"/>
      <c r="E86" s="20"/>
      <c r="F86" s="20"/>
      <c r="G86" s="20"/>
      <c r="H86" s="20"/>
      <c r="I86" s="20"/>
      <c r="J86" s="20"/>
      <c r="K86" s="20"/>
      <c r="L86" s="20"/>
      <c r="M86" s="20"/>
      <c r="N86" s="20"/>
      <c r="O86" s="20"/>
    </row>
    <row r="87" spans="1:15" ht="14.25" customHeight="1" x14ac:dyDescent="0.2">
      <c r="D87" s="6"/>
      <c r="E87" s="20"/>
      <c r="F87" s="20"/>
      <c r="G87" s="20"/>
      <c r="H87" s="20"/>
      <c r="I87" s="20"/>
      <c r="J87" s="20"/>
      <c r="K87" s="20"/>
      <c r="L87" s="20"/>
      <c r="M87" s="20"/>
      <c r="N87" s="20"/>
      <c r="O87" s="20"/>
    </row>
    <row r="88" spans="1:15" ht="14.25" customHeight="1" x14ac:dyDescent="0.2">
      <c r="D88" s="6"/>
      <c r="E88" s="20"/>
      <c r="F88" s="20"/>
      <c r="G88" s="20"/>
      <c r="H88" s="20"/>
      <c r="I88" s="20"/>
      <c r="J88" s="20"/>
      <c r="K88" s="20"/>
      <c r="L88" s="20"/>
      <c r="M88" s="20"/>
      <c r="N88" s="20"/>
      <c r="O88" s="20"/>
    </row>
    <row r="89" spans="1:15" ht="14.25" customHeight="1" x14ac:dyDescent="0.2">
      <c r="D89" s="6"/>
      <c r="E89" s="20"/>
      <c r="F89" s="20"/>
      <c r="G89" s="20"/>
      <c r="H89" s="20"/>
      <c r="I89" s="20"/>
      <c r="J89" s="20"/>
      <c r="K89" s="20"/>
      <c r="L89" s="20"/>
      <c r="M89" s="20"/>
      <c r="N89" s="20"/>
      <c r="O89" s="20"/>
    </row>
    <row r="90" spans="1:15" ht="14.25" customHeight="1" x14ac:dyDescent="0.2">
      <c r="D90" s="6"/>
      <c r="E90" s="20"/>
      <c r="F90" s="20"/>
      <c r="G90" s="20"/>
      <c r="H90" s="20"/>
      <c r="I90" s="20"/>
      <c r="J90" s="20"/>
      <c r="K90" s="20"/>
      <c r="L90" s="20"/>
      <c r="M90" s="20"/>
      <c r="N90" s="20"/>
      <c r="O90" s="20"/>
    </row>
    <row r="91" spans="1:15" ht="14.25" customHeight="1" x14ac:dyDescent="0.2">
      <c r="D91" s="6"/>
      <c r="E91" s="20"/>
      <c r="F91" s="20"/>
      <c r="G91" s="20"/>
      <c r="H91" s="20"/>
      <c r="I91" s="20"/>
      <c r="J91" s="20"/>
      <c r="K91" s="20"/>
      <c r="L91" s="20"/>
      <c r="M91" s="20"/>
      <c r="N91" s="20"/>
      <c r="O91" s="20"/>
    </row>
    <row r="92" spans="1:15" ht="14.25" customHeight="1" x14ac:dyDescent="0.2">
      <c r="D92" s="6"/>
      <c r="E92" s="20"/>
      <c r="F92" s="20"/>
      <c r="G92" s="20"/>
      <c r="H92" s="20"/>
      <c r="I92" s="20"/>
      <c r="J92" s="20"/>
      <c r="K92" s="20"/>
      <c r="L92" s="20"/>
      <c r="M92" s="20"/>
      <c r="N92" s="20"/>
      <c r="O92" s="20"/>
    </row>
    <row r="93" spans="1:15" ht="14.25" customHeight="1" x14ac:dyDescent="0.2">
      <c r="D93" s="6"/>
      <c r="E93" s="20"/>
      <c r="F93" s="20"/>
      <c r="G93" s="20"/>
      <c r="H93" s="20"/>
      <c r="I93" s="20"/>
      <c r="J93" s="20"/>
      <c r="K93" s="20"/>
      <c r="L93" s="20"/>
      <c r="M93" s="20"/>
      <c r="N93" s="20"/>
      <c r="O93" s="20"/>
    </row>
    <row r="94" spans="1:15" ht="14.25" customHeight="1" x14ac:dyDescent="0.2">
      <c r="D94" s="6"/>
      <c r="E94" s="20"/>
      <c r="F94" s="20"/>
      <c r="G94" s="20"/>
      <c r="H94" s="20"/>
      <c r="I94" s="20"/>
      <c r="J94" s="20"/>
      <c r="K94" s="20"/>
      <c r="L94" s="20"/>
      <c r="M94" s="20"/>
      <c r="N94" s="20"/>
      <c r="O94" s="20"/>
    </row>
    <row r="95" spans="1:15" ht="14.25" x14ac:dyDescent="0.15">
      <c r="A95" s="19" t="s">
        <v>1</v>
      </c>
      <c r="B95" s="7"/>
      <c r="C95" s="7"/>
      <c r="D95" s="22"/>
      <c r="E95" s="22"/>
      <c r="F95" s="22"/>
      <c r="G95" s="22"/>
      <c r="H95" s="22"/>
      <c r="I95" s="22"/>
      <c r="J95" s="22"/>
      <c r="K95" s="22"/>
      <c r="L95" s="22"/>
      <c r="M95" s="22"/>
    </row>
    <row r="96" spans="1:15" x14ac:dyDescent="0.15">
      <c r="B96" s="61" t="s">
        <v>12</v>
      </c>
      <c r="C96" s="62"/>
      <c r="D96" s="58" t="s">
        <v>27</v>
      </c>
      <c r="E96" s="59"/>
      <c r="F96" s="60"/>
      <c r="G96" s="58" t="s">
        <v>27</v>
      </c>
      <c r="H96" s="59"/>
      <c r="I96" s="60"/>
      <c r="J96" s="58" t="s">
        <v>28</v>
      </c>
      <c r="K96" s="59"/>
      <c r="L96" s="60"/>
      <c r="M96" s="58" t="s">
        <v>28</v>
      </c>
      <c r="N96" s="59"/>
      <c r="O96" s="60"/>
    </row>
    <row r="97" spans="2:15" ht="27.6" customHeight="1" x14ac:dyDescent="0.15">
      <c r="B97" s="61" t="s">
        <v>2</v>
      </c>
      <c r="C97" s="62"/>
      <c r="D97" s="58" t="s">
        <v>23</v>
      </c>
      <c r="E97" s="59"/>
      <c r="F97" s="60"/>
      <c r="G97" s="58" t="s">
        <v>25</v>
      </c>
      <c r="H97" s="59"/>
      <c r="I97" s="60"/>
      <c r="J97" s="58" t="s">
        <v>29</v>
      </c>
      <c r="K97" s="59"/>
      <c r="L97" s="60"/>
      <c r="M97" s="58" t="s">
        <v>30</v>
      </c>
      <c r="N97" s="59"/>
      <c r="O97" s="60"/>
    </row>
    <row r="98" spans="2:15" x14ac:dyDescent="0.15">
      <c r="B98" s="61" t="s">
        <v>3</v>
      </c>
      <c r="C98" s="62"/>
      <c r="D98" s="52" t="s">
        <v>24</v>
      </c>
      <c r="E98" s="53"/>
      <c r="F98" s="54"/>
      <c r="G98" s="52" t="s">
        <v>24</v>
      </c>
      <c r="H98" s="53"/>
      <c r="I98" s="54"/>
      <c r="J98" s="52" t="s">
        <v>24</v>
      </c>
      <c r="K98" s="53"/>
      <c r="L98" s="54"/>
      <c r="M98" s="52" t="s">
        <v>24</v>
      </c>
      <c r="N98" s="53"/>
      <c r="O98" s="54"/>
    </row>
    <row r="99" spans="2:15" s="21" customFormat="1" x14ac:dyDescent="0.15">
      <c r="B99" s="26" t="s">
        <v>13</v>
      </c>
      <c r="C99" s="26" t="s">
        <v>14</v>
      </c>
      <c r="D99" s="23" t="s">
        <v>4</v>
      </c>
      <c r="E99" s="30" t="s">
        <v>43</v>
      </c>
      <c r="F99" s="24" t="s">
        <v>10</v>
      </c>
      <c r="G99" s="23" t="s">
        <v>4</v>
      </c>
      <c r="H99" s="30" t="s">
        <v>44</v>
      </c>
      <c r="I99" s="24" t="s">
        <v>10</v>
      </c>
      <c r="J99" s="23" t="s">
        <v>4</v>
      </c>
      <c r="K99" s="30" t="s">
        <v>45</v>
      </c>
      <c r="L99" s="24" t="s">
        <v>10</v>
      </c>
      <c r="M99" s="23" t="s">
        <v>4</v>
      </c>
      <c r="N99" s="30" t="s">
        <v>44</v>
      </c>
      <c r="O99" s="24" t="s">
        <v>10</v>
      </c>
    </row>
    <row r="100" spans="2:15" hidden="1" x14ac:dyDescent="0.15">
      <c r="B100" s="55" t="s">
        <v>15</v>
      </c>
      <c r="C100" s="27">
        <v>1</v>
      </c>
      <c r="D100" s="44" t="str">
        <f>'[1]チャノキイロ（瀬戸田町A）'!C7</f>
        <v>-</v>
      </c>
      <c r="E100" s="47" t="str">
        <f>'[2]チャノキイロ（瀬戸田町A）'!D7</f>
        <v>-</v>
      </c>
      <c r="F100" s="48" t="str">
        <f>'[2]チャノキイロ（瀬戸田町A）'!E7</f>
        <v>-</v>
      </c>
      <c r="G100" s="44" t="e">
        <f>#REF!</f>
        <v>#REF!</v>
      </c>
      <c r="H100" s="34" t="e">
        <f>#REF!</f>
        <v>#REF!</v>
      </c>
      <c r="I100" s="35" t="e">
        <f>#REF!</f>
        <v>#REF!</v>
      </c>
      <c r="J100" s="44" t="str">
        <f>'[3]チャノキイロ（倉橋町）'!C7</f>
        <v>-</v>
      </c>
      <c r="K100" s="34" t="str">
        <f>'[3]チャノキイロ（倉橋町）'!D7</f>
        <v>-</v>
      </c>
      <c r="L100" s="35" t="str">
        <f>'[3]チャノキイロ（倉橋町）'!E7</f>
        <v>-</v>
      </c>
      <c r="M100" s="44" t="str">
        <f>'[4]チャノキイロ（下蒲刈町）'!C7</f>
        <v>-</v>
      </c>
      <c r="N100" s="34" t="str">
        <f>'[4]チャノキイロ（下蒲刈町）'!D7</f>
        <v>-</v>
      </c>
      <c r="O100" s="35" t="str">
        <f>'[4]チャノキイロ（下蒲刈町）'!E7</f>
        <v>-</v>
      </c>
    </row>
    <row r="101" spans="2:15" hidden="1" x14ac:dyDescent="0.15">
      <c r="B101" s="56"/>
      <c r="C101" s="27">
        <v>2</v>
      </c>
      <c r="D101" s="33" t="str">
        <f>'[1]チャノキイロ（瀬戸田町A）'!C8</f>
        <v>-</v>
      </c>
      <c r="E101" s="36" t="str">
        <f>'[2]チャノキイロ（瀬戸田町A）'!D8</f>
        <v>-</v>
      </c>
      <c r="F101" s="37" t="str">
        <f>'[2]チャノキイロ（瀬戸田町A）'!E8</f>
        <v>-</v>
      </c>
      <c r="G101" s="42" t="e">
        <f>#REF!</f>
        <v>#REF!</v>
      </c>
      <c r="H101" s="36" t="e">
        <f>#REF!</f>
        <v>#REF!</v>
      </c>
      <c r="I101" s="37" t="e">
        <f>#REF!</f>
        <v>#REF!</v>
      </c>
      <c r="J101" s="42" t="str">
        <f>'[3]チャノキイロ（倉橋町）'!C8</f>
        <v>-</v>
      </c>
      <c r="K101" s="36" t="str">
        <f>'[3]チャノキイロ（倉橋町）'!D8</f>
        <v>-</v>
      </c>
      <c r="L101" s="37" t="str">
        <f>'[3]チャノキイロ（倉橋町）'!E8</f>
        <v>-</v>
      </c>
      <c r="M101" s="42" t="str">
        <f>'[4]チャノキイロ（下蒲刈町）'!C8</f>
        <v>-</v>
      </c>
      <c r="N101" s="36" t="str">
        <f>'[4]チャノキイロ（下蒲刈町）'!D8</f>
        <v>-</v>
      </c>
      <c r="O101" s="37" t="str">
        <f>'[4]チャノキイロ（下蒲刈町）'!E8</f>
        <v>-</v>
      </c>
    </row>
    <row r="102" spans="2:15" hidden="1" x14ac:dyDescent="0.15">
      <c r="B102" s="56"/>
      <c r="C102" s="27">
        <v>3</v>
      </c>
      <c r="D102" s="33" t="str">
        <f>'[1]チャノキイロ（瀬戸田町A）'!C9</f>
        <v>-</v>
      </c>
      <c r="E102" s="36" t="str">
        <f>'[2]チャノキイロ（瀬戸田町A）'!D9</f>
        <v>-</v>
      </c>
      <c r="F102" s="37" t="str">
        <f>'[2]チャノキイロ（瀬戸田町A）'!E9</f>
        <v>-</v>
      </c>
      <c r="G102" s="42" t="e">
        <f>#REF!</f>
        <v>#REF!</v>
      </c>
      <c r="H102" s="36" t="e">
        <f>#REF!</f>
        <v>#REF!</v>
      </c>
      <c r="I102" s="37" t="e">
        <f>#REF!</f>
        <v>#REF!</v>
      </c>
      <c r="J102" s="42" t="str">
        <f>'[3]チャノキイロ（倉橋町）'!C9</f>
        <v>-</v>
      </c>
      <c r="K102" s="36" t="str">
        <f>'[3]チャノキイロ（倉橋町）'!D9</f>
        <v>-</v>
      </c>
      <c r="L102" s="37" t="str">
        <f>'[3]チャノキイロ（倉橋町）'!E9</f>
        <v>-</v>
      </c>
      <c r="M102" s="42" t="str">
        <f>'[4]チャノキイロ（下蒲刈町）'!C9</f>
        <v>-</v>
      </c>
      <c r="N102" s="36" t="str">
        <f>'[4]チャノキイロ（下蒲刈町）'!D9</f>
        <v>-</v>
      </c>
      <c r="O102" s="37" t="str">
        <f>'[4]チャノキイロ（下蒲刈町）'!E9</f>
        <v>-</v>
      </c>
    </row>
    <row r="103" spans="2:15" hidden="1" x14ac:dyDescent="0.15">
      <c r="B103" s="56"/>
      <c r="C103" s="27">
        <v>4</v>
      </c>
      <c r="D103" s="33" t="str">
        <f>'[1]チャノキイロ（瀬戸田町A）'!C10</f>
        <v>-</v>
      </c>
      <c r="E103" s="36" t="str">
        <f>'[2]チャノキイロ（瀬戸田町A）'!D10</f>
        <v>-</v>
      </c>
      <c r="F103" s="37" t="str">
        <f>'[2]チャノキイロ（瀬戸田町A）'!E10</f>
        <v>-</v>
      </c>
      <c r="G103" s="42" t="e">
        <f>#REF!</f>
        <v>#REF!</v>
      </c>
      <c r="H103" s="36" t="e">
        <f>#REF!</f>
        <v>#REF!</v>
      </c>
      <c r="I103" s="37" t="e">
        <f>#REF!</f>
        <v>#REF!</v>
      </c>
      <c r="J103" s="42" t="str">
        <f>'[3]チャノキイロ（倉橋町）'!C10</f>
        <v>-</v>
      </c>
      <c r="K103" s="36" t="str">
        <f>'[3]チャノキイロ（倉橋町）'!D10</f>
        <v>-</v>
      </c>
      <c r="L103" s="37" t="str">
        <f>'[3]チャノキイロ（倉橋町）'!E10</f>
        <v>-</v>
      </c>
      <c r="M103" s="42" t="str">
        <f>'[4]チャノキイロ（下蒲刈町）'!C10</f>
        <v>-</v>
      </c>
      <c r="N103" s="36" t="str">
        <f>'[4]チャノキイロ（下蒲刈町）'!D10</f>
        <v>-</v>
      </c>
      <c r="O103" s="37" t="str">
        <f>'[4]チャノキイロ（下蒲刈町）'!E10</f>
        <v>-</v>
      </c>
    </row>
    <row r="104" spans="2:15" hidden="1" x14ac:dyDescent="0.15">
      <c r="B104" s="56"/>
      <c r="C104" s="27">
        <v>5</v>
      </c>
      <c r="D104" s="33" t="str">
        <f>'[1]チャノキイロ（瀬戸田町A）'!C11</f>
        <v>-</v>
      </c>
      <c r="E104" s="36" t="str">
        <f>'[2]チャノキイロ（瀬戸田町A）'!D11</f>
        <v>-</v>
      </c>
      <c r="F104" s="37" t="str">
        <f>'[2]チャノキイロ（瀬戸田町A）'!E11</f>
        <v>-</v>
      </c>
      <c r="G104" s="42" t="e">
        <f>#REF!</f>
        <v>#REF!</v>
      </c>
      <c r="H104" s="36" t="e">
        <f>#REF!</f>
        <v>#REF!</v>
      </c>
      <c r="I104" s="37" t="e">
        <f>#REF!</f>
        <v>#REF!</v>
      </c>
      <c r="J104" s="42" t="str">
        <f>'[3]チャノキイロ（倉橋町）'!C11</f>
        <v>-</v>
      </c>
      <c r="K104" s="36" t="str">
        <f>'[3]チャノキイロ（倉橋町）'!D11</f>
        <v>-</v>
      </c>
      <c r="L104" s="37" t="str">
        <f>'[3]チャノキイロ（倉橋町）'!E11</f>
        <v>-</v>
      </c>
      <c r="M104" s="42" t="str">
        <f>'[4]チャノキイロ（下蒲刈町）'!C11</f>
        <v>-</v>
      </c>
      <c r="N104" s="36" t="str">
        <f>'[4]チャノキイロ（下蒲刈町）'!D11</f>
        <v>-</v>
      </c>
      <c r="O104" s="37" t="str">
        <f>'[4]チャノキイロ（下蒲刈町）'!E11</f>
        <v>-</v>
      </c>
    </row>
    <row r="105" spans="2:15" hidden="1" x14ac:dyDescent="0.15">
      <c r="B105" s="57"/>
      <c r="C105" s="28">
        <v>6</v>
      </c>
      <c r="D105" s="38" t="str">
        <f>'[1]チャノキイロ（瀬戸田町A）'!C12</f>
        <v>-</v>
      </c>
      <c r="E105" s="39" t="str">
        <f>'[2]チャノキイロ（瀬戸田町A）'!D12</f>
        <v>-</v>
      </c>
      <c r="F105" s="40" t="str">
        <f>'[2]チャノキイロ（瀬戸田町A）'!E12</f>
        <v>-</v>
      </c>
      <c r="G105" s="43" t="e">
        <f>#REF!</f>
        <v>#REF!</v>
      </c>
      <c r="H105" s="39" t="e">
        <f>#REF!</f>
        <v>#REF!</v>
      </c>
      <c r="I105" s="40" t="e">
        <f>#REF!</f>
        <v>#REF!</v>
      </c>
      <c r="J105" s="43" t="str">
        <f>'[3]チャノキイロ（倉橋町）'!C12</f>
        <v>-</v>
      </c>
      <c r="K105" s="39" t="str">
        <f>'[3]チャノキイロ（倉橋町）'!D12</f>
        <v>-</v>
      </c>
      <c r="L105" s="40" t="str">
        <f>'[3]チャノキイロ（倉橋町）'!E12</f>
        <v>-</v>
      </c>
      <c r="M105" s="43" t="str">
        <f>'[4]チャノキイロ（下蒲刈町）'!C12</f>
        <v>-</v>
      </c>
      <c r="N105" s="39" t="str">
        <f>'[4]チャノキイロ（下蒲刈町）'!D12</f>
        <v>-</v>
      </c>
      <c r="O105" s="40" t="str">
        <f>'[4]チャノキイロ（下蒲刈町）'!E12</f>
        <v>-</v>
      </c>
    </row>
    <row r="106" spans="2:15" x14ac:dyDescent="0.15">
      <c r="B106" s="55" t="s">
        <v>16</v>
      </c>
      <c r="C106" s="27">
        <v>1</v>
      </c>
      <c r="D106" s="33">
        <f>'[5]入力用（瀬戸田町A）'!L10</f>
        <v>1.875</v>
      </c>
      <c r="E106" s="36">
        <f>'[6]チャノキイロ（瀬戸田町A）'!D13</f>
        <v>0.84325396825396826</v>
      </c>
      <c r="F106" s="37">
        <f>'[6]チャノキイロ（瀬戸田町A）'!E13</f>
        <v>0</v>
      </c>
      <c r="G106" s="42">
        <f>'[7]入力用（瀬戸田町B）'!L10</f>
        <v>6</v>
      </c>
      <c r="H106" s="34">
        <f>'[8]入力用（瀬戸田町B）'!R10</f>
        <v>2.8821428571428571</v>
      </c>
      <c r="I106" s="35">
        <f>'[8]入力用（瀬戸田町B）'!S10</f>
        <v>1.875</v>
      </c>
      <c r="J106" s="42">
        <f>'[9]入力用（倉橋町）'!L10</f>
        <v>0</v>
      </c>
      <c r="K106" s="34">
        <f>'[10]チャノキイロ（倉橋町）'!D13</f>
        <v>0.3125</v>
      </c>
      <c r="L106" s="35">
        <f>'[10]チャノキイロ（倉橋町）'!E13</f>
        <v>1.25</v>
      </c>
      <c r="M106" s="42">
        <f>'[11]入力用（下蒲刈町）'!L10</f>
        <v>0.625</v>
      </c>
      <c r="N106" s="34">
        <f>'[12]チャノキイロ（下蒲刈町）'!D13</f>
        <v>0.1851851851851852</v>
      </c>
      <c r="O106" s="35">
        <f>'[12]チャノキイロ（下蒲刈町）'!E13</f>
        <v>0</v>
      </c>
    </row>
    <row r="107" spans="2:15" x14ac:dyDescent="0.15">
      <c r="B107" s="56"/>
      <c r="C107" s="27">
        <v>2</v>
      </c>
      <c r="D107" s="33">
        <f>'[5]入力用（瀬戸田町A）'!L11</f>
        <v>1.6964285714285712</v>
      </c>
      <c r="E107" s="36">
        <f>'[6]チャノキイロ（瀬戸田町A）'!D14</f>
        <v>4.7490079365079367</v>
      </c>
      <c r="F107" s="37">
        <f>'[6]チャノキイロ（瀬戸田町A）'!E14</f>
        <v>0</v>
      </c>
      <c r="G107" s="42">
        <f>'[7]入力用（瀬戸田町B）'!L11</f>
        <v>7.1428571428571423</v>
      </c>
      <c r="H107" s="36">
        <f>'[8]入力用（瀬戸田町B）'!R11</f>
        <v>2.8321428571428573</v>
      </c>
      <c r="I107" s="37">
        <f>'[8]入力用（瀬戸田町B）'!S11</f>
        <v>3.6964285714285712</v>
      </c>
      <c r="J107" s="42">
        <f>'[9]入力用（倉橋町）'!L11</f>
        <v>0.8571428571428571</v>
      </c>
      <c r="K107" s="36">
        <f>'[10]チャノキイロ（倉橋町）'!D14</f>
        <v>0.61607142857142849</v>
      </c>
      <c r="L107" s="37">
        <f>'[10]チャノキイロ（倉橋町）'!E14</f>
        <v>1.3214285714285712</v>
      </c>
      <c r="M107" s="42">
        <f>'[11]入力用（下蒲刈町）'!L11</f>
        <v>0.70833333333333326</v>
      </c>
      <c r="N107" s="36">
        <f>'[12]チャノキイロ（下蒲刈町）'!D14</f>
        <v>0.2673611111111111</v>
      </c>
      <c r="O107" s="37">
        <f>'[12]チャノキイロ（下蒲刈町）'!E14</f>
        <v>0.2857142857142857</v>
      </c>
    </row>
    <row r="108" spans="2:15" x14ac:dyDescent="0.15">
      <c r="B108" s="56"/>
      <c r="C108" s="27">
        <v>3</v>
      </c>
      <c r="D108" s="33">
        <f>'[5]入力用（瀬戸田町A）'!L12</f>
        <v>1.4285714285714284</v>
      </c>
      <c r="E108" s="36">
        <f>'[6]チャノキイロ（瀬戸田町A）'!D15</f>
        <v>11.580782312925169</v>
      </c>
      <c r="F108" s="37">
        <f>'[6]チャノキイロ（瀬戸田町A）'!E15</f>
        <v>0</v>
      </c>
      <c r="G108" s="42">
        <f>'[7]入力用（瀬戸田町B）'!L12</f>
        <v>2.8571428571428568</v>
      </c>
      <c r="H108" s="36">
        <f>'[8]入力用（瀬戸田町B）'!R12</f>
        <v>3.3714285714285714</v>
      </c>
      <c r="I108" s="37">
        <f>'[8]入力用（瀬戸田町B）'!S12</f>
        <v>6.4285714285714288</v>
      </c>
      <c r="J108" s="42">
        <f>'[9]入力用（倉橋町）'!L12</f>
        <v>1.1428571428571428</v>
      </c>
      <c r="K108" s="36">
        <f>'[10]チャノキイロ（倉橋町）'!D15</f>
        <v>1.0714285714285712</v>
      </c>
      <c r="L108" s="37">
        <f>'[10]チャノキイロ（倉橋町）'!E15</f>
        <v>1.4285714285714284</v>
      </c>
      <c r="M108" s="42">
        <f>'[11]入力用（下蒲刈町）'!L12</f>
        <v>0.66666666666666663</v>
      </c>
      <c r="N108" s="36">
        <f>'[12]チャノキイロ（下蒲刈町）'!D15</f>
        <v>0.23660714285714285</v>
      </c>
      <c r="O108" s="37">
        <f>'[12]チャノキイロ（下蒲刈町）'!E15</f>
        <v>0.71428571428571419</v>
      </c>
    </row>
    <row r="109" spans="2:15" x14ac:dyDescent="0.15">
      <c r="B109" s="56"/>
      <c r="C109" s="27">
        <v>4</v>
      </c>
      <c r="D109" s="33">
        <f>'[5]入力用（瀬戸田町A）'!L13</f>
        <v>1.4285714285714284</v>
      </c>
      <c r="E109" s="36">
        <f>'[6]チャノキイロ（瀬戸田町A）'!D16</f>
        <v>20.56746031746032</v>
      </c>
      <c r="F109" s="37">
        <f>'[6]チャノキイロ（瀬戸田町A）'!E16</f>
        <v>0.71428571428571419</v>
      </c>
      <c r="G109" s="42">
        <f>'[7]入力用（瀬戸田町B）'!L13</f>
        <v>0</v>
      </c>
      <c r="H109" s="36">
        <f>'[8]入力用（瀬戸田町B）'!R13</f>
        <v>7.7142857142857135</v>
      </c>
      <c r="I109" s="37">
        <f>'[8]入力用（瀬戸田町B）'!S13</f>
        <v>20.714285714285715</v>
      </c>
      <c r="J109" s="42">
        <f>'[9]入力用（倉橋町）'!L13</f>
        <v>0</v>
      </c>
      <c r="K109" s="36">
        <f>'[10]チャノキイロ（倉橋町）'!D16</f>
        <v>3.2678571428571428</v>
      </c>
      <c r="L109" s="37">
        <f>'[10]チャノキイロ（倉橋町）'!E16</f>
        <v>0</v>
      </c>
      <c r="M109" s="42">
        <f>'[11]入力用（下蒲刈町）'!L13</f>
        <v>0</v>
      </c>
      <c r="N109" s="36">
        <f>'[12]チャノキイロ（下蒲刈町）'!D16</f>
        <v>0.49999999999999994</v>
      </c>
      <c r="O109" s="37">
        <f>'[12]チャノキイロ（下蒲刈町）'!E16</f>
        <v>1.4285714285714284</v>
      </c>
    </row>
    <row r="110" spans="2:15" x14ac:dyDescent="0.15">
      <c r="B110" s="56"/>
      <c r="C110" s="27">
        <v>5</v>
      </c>
      <c r="D110" s="33">
        <f>'[5]入力用（瀬戸田町A）'!L14</f>
        <v>2.7142857142857144</v>
      </c>
      <c r="E110" s="36">
        <f>'[6]チャノキイロ（瀬戸田町A）'!D17</f>
        <v>19.737471655328797</v>
      </c>
      <c r="F110" s="37">
        <f>'[6]チャノキイロ（瀬戸田町A）'!E17</f>
        <v>0.2857142857142857</v>
      </c>
      <c r="G110" s="42">
        <f>'[7]入力用（瀬戸田町B）'!L14</f>
        <v>1.2857142857142856</v>
      </c>
      <c r="H110" s="36">
        <f>'[8]入力用（瀬戸田町B）'!R14</f>
        <v>5.6190476190476186</v>
      </c>
      <c r="I110" s="37">
        <f>'[8]入力用（瀬戸田町B）'!S14</f>
        <v>10.857142857142859</v>
      </c>
      <c r="J110" s="42">
        <f>'[9]入力用（倉橋町）'!L14</f>
        <v>1.7142857142857142</v>
      </c>
      <c r="K110" s="36">
        <f>'[10]チャノキイロ（倉橋町）'!D17</f>
        <v>3.2380952380952377</v>
      </c>
      <c r="L110" s="37">
        <f>'[10]チャノキイロ（倉橋町）'!E17</f>
        <v>3</v>
      </c>
      <c r="M110" s="42">
        <f>'[11]入力用（下蒲刈町）'!L14</f>
        <v>0.5</v>
      </c>
      <c r="N110" s="36">
        <f>'[12]チャノキイロ（下蒲刈町）'!D17</f>
        <v>0.29220779220779219</v>
      </c>
      <c r="O110" s="37">
        <f>'[12]チャノキイロ（下蒲刈町）'!E17</f>
        <v>0.5714285714285714</v>
      </c>
    </row>
    <row r="111" spans="2:15" x14ac:dyDescent="0.15">
      <c r="B111" s="57"/>
      <c r="C111" s="28">
        <v>6</v>
      </c>
      <c r="D111" s="38">
        <f>'[5]入力用（瀬戸田町A）'!L15</f>
        <v>3.1428571428571428</v>
      </c>
      <c r="E111" s="39">
        <f>'[6]チャノキイロ（瀬戸田町A）'!D18</f>
        <v>11.621938775510204</v>
      </c>
      <c r="F111" s="40">
        <f>'[6]チャノキイロ（瀬戸田町A）'!E18</f>
        <v>0</v>
      </c>
      <c r="G111" s="43">
        <f>'[7]入力用（瀬戸田町B）'!L15</f>
        <v>2.2857142857142856</v>
      </c>
      <c r="H111" s="39">
        <f>'[8]入力用（瀬戸田町B）'!R15</f>
        <v>3.8214285714285716</v>
      </c>
      <c r="I111" s="40">
        <f>'[8]入力用（瀬戸田町B）'!S15</f>
        <v>5.6785714285714288</v>
      </c>
      <c r="J111" s="43">
        <f>'[9]入力用（倉橋町）'!L15</f>
        <v>2.5714285714285712</v>
      </c>
      <c r="K111" s="39">
        <f>'[10]チャノキイロ（倉橋町）'!D18</f>
        <v>4.2440476190476186</v>
      </c>
      <c r="L111" s="40">
        <f>'[10]チャノキイロ（倉橋町）'!E18</f>
        <v>6.5714285714285712</v>
      </c>
      <c r="M111" s="43">
        <f>'[11]入力用（下蒲刈町）'!L15</f>
        <v>0.92857142857142838</v>
      </c>
      <c r="N111" s="39">
        <f>'[12]チャノキイロ（下蒲刈町）'!D18</f>
        <v>0.43506493506493504</v>
      </c>
      <c r="O111" s="40">
        <f>'[12]チャノキイロ（下蒲刈町）'!E18</f>
        <v>0.2857142857142857</v>
      </c>
    </row>
    <row r="112" spans="2:15" x14ac:dyDescent="0.15">
      <c r="B112" s="55" t="s">
        <v>17</v>
      </c>
      <c r="C112" s="27">
        <v>1</v>
      </c>
      <c r="D112" s="33">
        <f>'[5]入力用（瀬戸田町A）'!L16</f>
        <v>0.71428571428571419</v>
      </c>
      <c r="E112" s="36">
        <f>'[6]チャノキイロ（瀬戸田町A）'!D19</f>
        <v>7.2321428571428568</v>
      </c>
      <c r="F112" s="37">
        <f>'[6]チャノキイロ（瀬戸田町A）'!E19</f>
        <v>0</v>
      </c>
      <c r="G112" s="42">
        <f>'[7]入力用（瀬戸田町B）'!L16</f>
        <v>1.4285714285714284</v>
      </c>
      <c r="H112" s="36">
        <f>'[8]入力用（瀬戸田町B）'!R16</f>
        <v>1.9583333333333333</v>
      </c>
      <c r="I112" s="35">
        <f>'[8]入力用（瀬戸田町B）'!S16</f>
        <v>5.625</v>
      </c>
      <c r="J112" s="42">
        <f>'[9]入力用（倉橋町）'!L16</f>
        <v>2.2857142857142856</v>
      </c>
      <c r="K112" s="36">
        <f>'[10]チャノキイロ（倉橋町）'!D19</f>
        <v>4.8214285714285721</v>
      </c>
      <c r="L112" s="35">
        <f>'[10]チャノキイロ（倉橋町）'!E19</f>
        <v>6.4285714285714288</v>
      </c>
      <c r="M112" s="42">
        <f>'[11]入力用（下蒲刈町）'!L16</f>
        <v>0.5714285714285714</v>
      </c>
      <c r="N112" s="36">
        <f>'[12]チャノキイロ（下蒲刈町）'!D19</f>
        <v>1.4285714285714284</v>
      </c>
      <c r="O112" s="35">
        <f>'[12]チャノキイロ（下蒲刈町）'!E19</f>
        <v>0.71428571428571419</v>
      </c>
    </row>
    <row r="113" spans="2:20" x14ac:dyDescent="0.15">
      <c r="B113" s="56"/>
      <c r="C113" s="27">
        <v>2</v>
      </c>
      <c r="D113" s="33">
        <f>'[5]入力用（瀬戸田町A）'!L17</f>
        <v>0.71428571428571419</v>
      </c>
      <c r="E113" s="36">
        <f>'[6]チャノキイロ（瀬戸田町A）'!D20</f>
        <v>10.303571428571429</v>
      </c>
      <c r="F113" s="37">
        <f>'[6]チャノキイロ（瀬戸田町A）'!E20</f>
        <v>0</v>
      </c>
      <c r="G113" s="42">
        <f>'[7]入力用（瀬戸田町B）'!L17</f>
        <v>0.83333333333333326</v>
      </c>
      <c r="H113" s="36">
        <f>'[8]入力用（瀬戸田町B）'!R17</f>
        <v>2.1964285714285716</v>
      </c>
      <c r="I113" s="37">
        <f>'[8]入力用（瀬戸田町B）'!S17</f>
        <v>4.5535714285714288</v>
      </c>
      <c r="J113" s="42">
        <f>'[9]入力用（倉橋町）'!L17</f>
        <v>2.8571428571428568</v>
      </c>
      <c r="K113" s="36">
        <f>'[10]チャノキイロ（倉橋町）'!D20</f>
        <v>8.5059523809523814</v>
      </c>
      <c r="L113" s="37">
        <f>'[10]チャノキイロ（倉橋町）'!E20</f>
        <v>3.5714285714285716</v>
      </c>
      <c r="M113" s="42">
        <f>'[11]入力用（下蒲刈町）'!L17</f>
        <v>0</v>
      </c>
      <c r="N113" s="36">
        <f>'[12]チャノキイロ（下蒲刈町）'!D20</f>
        <v>1.9404761904761902</v>
      </c>
      <c r="O113" s="37">
        <f>'[12]チャノキイロ（下蒲刈町）'!E20</f>
        <v>0</v>
      </c>
    </row>
    <row r="114" spans="2:20" x14ac:dyDescent="0.15">
      <c r="B114" s="56"/>
      <c r="C114" s="27">
        <v>3</v>
      </c>
      <c r="D114" s="33">
        <f>'[5]入力用（瀬戸田町A）'!L18</f>
        <v>0.2857142857142857</v>
      </c>
      <c r="E114" s="36">
        <f>'[6]チャノキイロ（瀬戸田町A）'!D21</f>
        <v>14.313775510204081</v>
      </c>
      <c r="F114" s="37">
        <f>'[6]チャノキイロ（瀬戸田町A）'!E21</f>
        <v>0</v>
      </c>
      <c r="G114" s="42">
        <f>'[7]入力用（瀬戸田町B）'!L18</f>
        <v>0.16666666666666666</v>
      </c>
      <c r="H114" s="36">
        <f>'[8]入力用（瀬戸田町B）'!R18</f>
        <v>3.6</v>
      </c>
      <c r="I114" s="37">
        <f>'[8]入力用（瀬戸田町B）'!S18</f>
        <v>5.1428571428571423</v>
      </c>
      <c r="J114" s="42">
        <f>'[9]入力用（倉橋町）'!L18</f>
        <v>2.8571428571428568</v>
      </c>
      <c r="K114" s="36">
        <f>'[10]チャノキイロ（倉橋町）'!D21</f>
        <v>15.351190476190476</v>
      </c>
      <c r="L114" s="37">
        <f>'[10]チャノキイロ（倉橋町）'!E21</f>
        <v>10.428571428571429</v>
      </c>
      <c r="M114" s="42">
        <f>'[11]入力用（下蒲刈町）'!L18</f>
        <v>0</v>
      </c>
      <c r="N114" s="36">
        <f>'[12]チャノキイロ（下蒲刈町）'!D21</f>
        <v>2.4801587301587298</v>
      </c>
      <c r="O114" s="37">
        <f>'[12]チャノキイロ（下蒲刈町）'!E21</f>
        <v>0.8571428571428571</v>
      </c>
    </row>
    <row r="115" spans="2:20" x14ac:dyDescent="0.15">
      <c r="B115" s="56"/>
      <c r="C115" s="27">
        <v>4</v>
      </c>
      <c r="D115" s="33">
        <f>'[5]入力用（瀬戸田町A）'!L19</f>
        <v>0.14285714285714285</v>
      </c>
      <c r="E115" s="36">
        <f>'[6]チャノキイロ（瀬戸田町A）'!D22</f>
        <v>19.107142857142858</v>
      </c>
      <c r="F115" s="37">
        <f>'[6]チャノキイロ（瀬戸田町A）'!E22</f>
        <v>0.8571428571428571</v>
      </c>
      <c r="G115" s="42">
        <f>'[7]入力用（瀬戸田町B）'!L19</f>
        <v>1.5714285714285714</v>
      </c>
      <c r="H115" s="36">
        <f>'[8]入力用（瀬戸田町B）'!R19</f>
        <v>4.060317460317461</v>
      </c>
      <c r="I115" s="37">
        <f>'[8]入力用（瀬戸田町B）'!S19</f>
        <v>6.4285714285714288</v>
      </c>
      <c r="J115" s="42">
        <f>'[9]入力用（倉橋町）'!L19</f>
        <v>19.714285714285715</v>
      </c>
      <c r="K115" s="36">
        <f>'[10]チャノキイロ（倉橋町）'!D22</f>
        <v>18.575892857142854</v>
      </c>
      <c r="L115" s="37">
        <f>'[10]チャノキイロ（倉橋町）'!E22</f>
        <v>15</v>
      </c>
      <c r="M115" s="42">
        <f>'[11]入力用（下蒲刈町）'!L19</f>
        <v>0</v>
      </c>
      <c r="N115" s="36">
        <f>'[12]チャノキイロ（下蒲刈町）'!D22</f>
        <v>4.174603174603174</v>
      </c>
      <c r="O115" s="37">
        <f>'[12]チャノキイロ（下蒲刈町）'!E22</f>
        <v>1.1428571428571428</v>
      </c>
    </row>
    <row r="116" spans="2:20" x14ac:dyDescent="0.15">
      <c r="B116" s="56"/>
      <c r="C116" s="27">
        <v>5</v>
      </c>
      <c r="D116" s="33">
        <f>'[5]入力用（瀬戸田町A）'!L20</f>
        <v>0.71428571428571419</v>
      </c>
      <c r="E116" s="36">
        <f>'[6]チャノキイロ（瀬戸田町A）'!D23</f>
        <v>26.663265306122447</v>
      </c>
      <c r="F116" s="37">
        <f>'[6]チャノキイロ（瀬戸田町A）'!E23</f>
        <v>4.2857142857142856</v>
      </c>
      <c r="G116" s="42">
        <f>'[7]入力用（瀬戸田町B）'!L20</f>
        <v>7.8571428571428568</v>
      </c>
      <c r="H116" s="36">
        <f>'[8]入力用（瀬戸田町B）'!R20</f>
        <v>0.9365079365079364</v>
      </c>
      <c r="I116" s="37">
        <f>'[8]入力用（瀬戸田町B）'!S20</f>
        <v>2.1428571428571428</v>
      </c>
      <c r="J116" s="42">
        <f>'[9]入力用（倉橋町）'!L20</f>
        <v>45</v>
      </c>
      <c r="K116" s="36">
        <f>'[10]チャノキイロ（倉橋町）'!D23</f>
        <v>16.428571428571427</v>
      </c>
      <c r="L116" s="37">
        <f>'[10]チャノキイロ（倉橋町）'!E23</f>
        <v>15</v>
      </c>
      <c r="M116" s="42">
        <f>'[11]入力用（下蒲刈町）'!L20</f>
        <v>0</v>
      </c>
      <c r="N116" s="36">
        <f>'[12]チャノキイロ（下蒲刈町）'!D23</f>
        <v>5.0047619047619047</v>
      </c>
      <c r="O116" s="37">
        <f>'[12]チャノキイロ（下蒲刈町）'!E23</f>
        <v>0</v>
      </c>
    </row>
    <row r="117" spans="2:20" x14ac:dyDescent="0.15">
      <c r="B117" s="57"/>
      <c r="C117" s="28">
        <v>6</v>
      </c>
      <c r="D117" s="38">
        <f>'[5]入力用（瀬戸田町A）'!L21</f>
        <v>0.14285714285714285</v>
      </c>
      <c r="E117" s="39">
        <f>'[6]チャノキイロ（瀬戸田町A）'!D24</f>
        <v>25.272959183673471</v>
      </c>
      <c r="F117" s="40">
        <f>'[6]チャノキイロ（瀬戸田町A）'!E24</f>
        <v>4.2857142857142856</v>
      </c>
      <c r="G117" s="43">
        <f>'[7]入力用（瀬戸田町B）'!L21</f>
        <v>3.2857142857142851</v>
      </c>
      <c r="H117" s="39">
        <f>'[8]入力用（瀬戸田町B）'!R21</f>
        <v>2.0577200577200569</v>
      </c>
      <c r="I117" s="40">
        <f>'[8]入力用（瀬戸田町B）'!S21</f>
        <v>2.8571428571428568</v>
      </c>
      <c r="J117" s="43">
        <f>'[9]入力用（倉橋町）'!L21</f>
        <v>70</v>
      </c>
      <c r="K117" s="39">
        <f>'[10]チャノキイロ（倉橋町）'!D24</f>
        <v>19.620535714285712</v>
      </c>
      <c r="L117" s="40">
        <f>'[10]チャノキイロ（倉橋町）'!E24</f>
        <v>31</v>
      </c>
      <c r="M117" s="43">
        <f>'[11]入力用（下蒲刈町）'!L21</f>
        <v>1.2000000000000002</v>
      </c>
      <c r="N117" s="39">
        <f>'[12]チャノキイロ（下蒲刈町）'!D24</f>
        <v>2.6857142857142859</v>
      </c>
      <c r="O117" s="40">
        <f>'[12]チャノキイロ（下蒲刈町）'!E24</f>
        <v>0.5714285714285714</v>
      </c>
    </row>
    <row r="118" spans="2:20" x14ac:dyDescent="0.15">
      <c r="B118" s="55" t="s">
        <v>18</v>
      </c>
      <c r="C118" s="27">
        <v>1</v>
      </c>
      <c r="D118" s="33">
        <f>'[5]入力用（瀬戸田町A）'!L22</f>
        <v>0</v>
      </c>
      <c r="E118" s="36">
        <f>'[6]チャノキイロ（瀬戸田町A）'!D25</f>
        <v>17.48469387755102</v>
      </c>
      <c r="F118" s="37">
        <f>'[6]チャノキイロ（瀬戸田町A）'!E25</f>
        <v>2.8571428571428568</v>
      </c>
      <c r="G118" s="42">
        <f>'[7]入力用（瀬戸田町B）'!L22</f>
        <v>1.2857142857142856</v>
      </c>
      <c r="H118" s="36">
        <f>'[8]入力用（瀬戸田町B）'!R22</f>
        <v>3.8354978354978355</v>
      </c>
      <c r="I118" s="35">
        <f>'[8]入力用（瀬戸田町B）'!S22</f>
        <v>5</v>
      </c>
      <c r="J118" s="42">
        <f>'[9]入力用（倉橋町）'!L22</f>
        <v>28.857142857142854</v>
      </c>
      <c r="K118" s="36">
        <f>'[10]チャノキイロ（倉橋町）'!D25</f>
        <v>18.946428571428573</v>
      </c>
      <c r="L118" s="35">
        <f>'[10]チャノキイロ（倉橋町）'!E25</f>
        <v>30.428571428571431</v>
      </c>
      <c r="M118" s="42">
        <f>'[11]入力用（下蒲刈町）'!L22</f>
        <v>0.8</v>
      </c>
      <c r="N118" s="36">
        <f>'[12]チャノキイロ（下蒲刈町）'!D25</f>
        <v>0.47402597402597402</v>
      </c>
      <c r="O118" s="35">
        <f>'[12]チャノキイロ（下蒲刈町）'!E25</f>
        <v>0.99999999999999989</v>
      </c>
    </row>
    <row r="119" spans="2:20" x14ac:dyDescent="0.15">
      <c r="B119" s="56"/>
      <c r="C119" s="27">
        <v>2</v>
      </c>
      <c r="D119" s="33">
        <f>'[5]入力用（瀬戸田町A）'!L23</f>
        <v>0</v>
      </c>
      <c r="E119" s="36">
        <f>'[6]チャノキイロ（瀬戸田町A）'!D26</f>
        <v>19.429421768707481</v>
      </c>
      <c r="F119" s="37">
        <f>'[6]チャノキイロ（瀬戸田町A）'!E26</f>
        <v>0.71428571428571419</v>
      </c>
      <c r="G119" s="42">
        <f>'[7]入力用（瀬戸田町B）'!L23</f>
        <v>0</v>
      </c>
      <c r="H119" s="36">
        <f>'[8]入力用（瀬戸田町B）'!R23</f>
        <v>4.0142857142857142</v>
      </c>
      <c r="I119" s="37">
        <f>'[8]入力用（瀬戸田町B）'!S23</f>
        <v>7.5</v>
      </c>
      <c r="J119" s="42">
        <f>'[9]入力用（倉橋町）'!L23</f>
        <v>4.8571428571428577</v>
      </c>
      <c r="K119" s="36">
        <f>'[10]チャノキイロ（倉橋町）'!D26</f>
        <v>16.458333333333332</v>
      </c>
      <c r="L119" s="37">
        <f>'[10]チャノキイロ（倉橋町）'!E26</f>
        <v>23.571428571428573</v>
      </c>
      <c r="M119" s="42">
        <f>'[11]入力用（下蒲刈町）'!L23</f>
        <v>0.14285714285714285</v>
      </c>
      <c r="N119" s="36">
        <f>'[12]チャノキイロ（下蒲刈町）'!D26</f>
        <v>0.29220779220779219</v>
      </c>
      <c r="O119" s="37">
        <f>'[12]チャノキイロ（下蒲刈町）'!E26</f>
        <v>1.4285714285714284</v>
      </c>
    </row>
    <row r="120" spans="2:20" x14ac:dyDescent="0.15">
      <c r="B120" s="56"/>
      <c r="C120" s="27">
        <v>3</v>
      </c>
      <c r="D120" s="33">
        <f>'[5]入力用（瀬戸田町A）'!L24</f>
        <v>1.4285714285714284</v>
      </c>
      <c r="E120" s="36">
        <f>'[6]チャノキイロ（瀬戸田町A）'!D27</f>
        <v>23.700680272108844</v>
      </c>
      <c r="F120" s="37">
        <f>'[6]チャノキイロ（瀬戸田町A）'!E27</f>
        <v>0.71428571428571419</v>
      </c>
      <c r="G120" s="42">
        <f>'[7]入力用（瀬戸田町B）'!L24</f>
        <v>1.4285714285714284</v>
      </c>
      <c r="H120" s="36">
        <f>'[8]入力用（瀬戸田町B）'!R24</f>
        <v>3.1238095238095243</v>
      </c>
      <c r="I120" s="37">
        <f>'[8]入力用（瀬戸田町B）'!S24</f>
        <v>12.928571428571431</v>
      </c>
      <c r="J120" s="42">
        <f>'[9]入力用（倉橋町）'!L24</f>
        <v>18.571428571428573</v>
      </c>
      <c r="K120" s="36">
        <f>'[10]チャノキイロ（倉橋町）'!D27</f>
        <v>5.791666666666667</v>
      </c>
      <c r="L120" s="37">
        <f>'[10]チャノキイロ（倉橋町）'!E27</f>
        <v>7.8571428571428568</v>
      </c>
      <c r="M120" s="42">
        <f>'[11]入力用（下蒲刈町）'!L24</f>
        <v>0.71428571428571419</v>
      </c>
      <c r="N120" s="36">
        <f>'[12]チャノキイロ（下蒲刈町）'!D27</f>
        <v>0.48198051948051945</v>
      </c>
      <c r="O120" s="37">
        <f>'[12]チャノキイロ（下蒲刈町）'!E27</f>
        <v>1.4285714285714284</v>
      </c>
    </row>
    <row r="121" spans="2:20" x14ac:dyDescent="0.15">
      <c r="B121" s="56"/>
      <c r="C121" s="27">
        <v>4</v>
      </c>
      <c r="D121" s="33">
        <f>'[5]入力用（瀬戸田町A）'!L25</f>
        <v>1.4285714285714284</v>
      </c>
      <c r="E121" s="36">
        <f>'[6]チャノキイロ（瀬戸田町A）'!D28</f>
        <v>24.418367346938773</v>
      </c>
      <c r="F121" s="37">
        <f>'[6]チャノキイロ（瀬戸田町A）'!E28</f>
        <v>0.71428571428571419</v>
      </c>
      <c r="G121" s="42">
        <f>'[7]入力用（瀬戸田町B）'!L25</f>
        <v>1.8571428571428572</v>
      </c>
      <c r="H121" s="36">
        <f>'[8]入力用（瀬戸田町B）'!R25</f>
        <v>3.9761904761904767</v>
      </c>
      <c r="I121" s="37">
        <f>'[8]入力用（瀬戸田町B）'!S25</f>
        <v>14.285714285714286</v>
      </c>
      <c r="J121" s="42">
        <f>'[9]入力用（倉橋町）'!L25</f>
        <v>9.4285714285714288</v>
      </c>
      <c r="K121" s="36">
        <f>'[10]チャノキイロ（倉橋町）'!D28</f>
        <v>5.1696428571428568</v>
      </c>
      <c r="L121" s="37">
        <f>'[10]チャノキイロ（倉橋町）'!E28</f>
        <v>6.5714285714285712</v>
      </c>
      <c r="M121" s="42">
        <f>'[11]入力用（下蒲刈町）'!L25</f>
        <v>3.1428571428571428</v>
      </c>
      <c r="N121" s="36">
        <f>'[12]チャノキイロ（下蒲刈町）'!D28</f>
        <v>1.2473214285714285</v>
      </c>
      <c r="O121" s="37">
        <f>'[12]チャノキイロ（下蒲刈町）'!E28</f>
        <v>0.5714285714285714</v>
      </c>
    </row>
    <row r="122" spans="2:20" x14ac:dyDescent="0.15">
      <c r="B122" s="56"/>
      <c r="C122" s="27">
        <v>5</v>
      </c>
      <c r="D122" s="33">
        <f>'[5]入力用（瀬戸田町A）'!L26</f>
        <v>1.7142857142857142</v>
      </c>
      <c r="E122" s="36">
        <f>'[6]チャノキイロ（瀬戸田町A）'!D29</f>
        <v>74.935374149659864</v>
      </c>
      <c r="F122" s="37">
        <f>'[6]チャノキイロ（瀬戸田町A）'!E29</f>
        <v>2</v>
      </c>
      <c r="G122" s="42">
        <f>'[7]入力用（瀬戸田町B）'!L26</f>
        <v>2.1428571428571428</v>
      </c>
      <c r="H122" s="36">
        <f>'[8]入力用（瀬戸田町B）'!R26</f>
        <v>4.2976190476190474</v>
      </c>
      <c r="I122" s="37">
        <f>'[8]入力用（瀬戸田町B）'!S26</f>
        <v>14.285714285714286</v>
      </c>
      <c r="J122" s="42">
        <f>'[9]入力用（倉橋町）'!L26</f>
        <v>9.4285714285714288</v>
      </c>
      <c r="K122" s="36">
        <f>'[10]チャノキイロ（倉橋町）'!D29</f>
        <v>4.1205357142857135</v>
      </c>
      <c r="L122" s="37">
        <f>'[10]チャノキイロ（倉橋町）'!E29</f>
        <v>5.1428571428571423</v>
      </c>
      <c r="M122" s="42">
        <f>'[11]入力用（下蒲刈町）'!L26</f>
        <v>9.5714285714285712</v>
      </c>
      <c r="N122" s="36">
        <f>'[12]チャノキイロ（下蒲刈町）'!D29</f>
        <v>1.6473214285714286</v>
      </c>
      <c r="O122" s="37">
        <f>'[12]チャノキイロ（下蒲刈町）'!E29</f>
        <v>0</v>
      </c>
    </row>
    <row r="123" spans="2:20" x14ac:dyDescent="0.15">
      <c r="B123" s="57"/>
      <c r="C123" s="28">
        <v>6</v>
      </c>
      <c r="D123" s="38">
        <f>'[5]入力用（瀬戸田町A）'!L27</f>
        <v>3.4285714285714279</v>
      </c>
      <c r="E123" s="39">
        <f>'[6]チャノキイロ（瀬戸田町A）'!D30</f>
        <v>99.486394557823132</v>
      </c>
      <c r="F123" s="40">
        <f>'[6]チャノキイロ（瀬戸田町A）'!E30</f>
        <v>8.5714285714285712</v>
      </c>
      <c r="G123" s="43">
        <f>'[7]入力用（瀬戸田町B）'!L27</f>
        <v>2.5714285714285712</v>
      </c>
      <c r="H123" s="39">
        <f>'[8]入力用（瀬戸田町B）'!R27</f>
        <v>6.6738095238095241</v>
      </c>
      <c r="I123" s="40">
        <f>'[8]入力用（瀬戸田町B）'!S27</f>
        <v>21.428571428571431</v>
      </c>
      <c r="J123" s="43">
        <f>'[9]入力用（倉橋町）'!L27</f>
        <v>13</v>
      </c>
      <c r="K123" s="39">
        <f>'[10]チャノキイロ（倉橋町）'!D30</f>
        <v>2.2812499999999996</v>
      </c>
      <c r="L123" s="40">
        <f>'[10]チャノキイロ（倉橋町）'!E30</f>
        <v>3.4285714285714279</v>
      </c>
      <c r="M123" s="43">
        <f>'[11]入力用（下蒲刈町）'!L27</f>
        <v>39.428571428571423</v>
      </c>
      <c r="N123" s="39">
        <f>'[12]チャノキイロ（下蒲刈町）'!D30</f>
        <v>1.5357142857142856</v>
      </c>
      <c r="O123" s="40">
        <f>'[12]チャノキイロ（下蒲刈町）'!E30</f>
        <v>0.99999999999999989</v>
      </c>
      <c r="T123" s="29"/>
    </row>
    <row r="124" spans="2:20" x14ac:dyDescent="0.15">
      <c r="B124" s="55" t="s">
        <v>19</v>
      </c>
      <c r="C124" s="27">
        <v>1</v>
      </c>
      <c r="D124" s="33">
        <f>'[5]入力用（瀬戸田町A）'!L28</f>
        <v>0</v>
      </c>
      <c r="E124" s="36">
        <f>'[6]チャノキイロ（瀬戸田町A）'!D31</f>
        <v>106.76133786848072</v>
      </c>
      <c r="F124" s="37">
        <f>'[6]チャノキイロ（瀬戸田町A）'!E31</f>
        <v>32.142857142857146</v>
      </c>
      <c r="G124" s="42">
        <f>'[7]入力用（瀬戸田町B）'!L28</f>
        <v>2.8571428571428568</v>
      </c>
      <c r="H124" s="36">
        <f>'[8]入力用（瀬戸田町B）'!R28</f>
        <v>10.667857142857144</v>
      </c>
      <c r="I124" s="35">
        <f>'[8]入力用（瀬戸田町B）'!S28</f>
        <v>13.285714285714286</v>
      </c>
      <c r="J124" s="42">
        <f>'[9]入力用（倉橋町）'!L28</f>
        <v>0.71428571428571419</v>
      </c>
      <c r="K124" s="36">
        <f>'[10]チャノキイロ（倉橋町）'!D31</f>
        <v>2.6785714285714288</v>
      </c>
      <c r="L124" s="35">
        <f>'[10]チャノキイロ（倉橋町）'!E31</f>
        <v>3.5714285714285716</v>
      </c>
      <c r="M124" s="42">
        <f>'[11]入力用（下蒲刈町）'!L28</f>
        <v>27.142857142857146</v>
      </c>
      <c r="N124" s="36">
        <f>'[12]チャノキイロ（下蒲刈町）'!D31</f>
        <v>1.4404761904761905</v>
      </c>
      <c r="O124" s="35">
        <f>'[12]チャノキイロ（下蒲刈町）'!E31</f>
        <v>5</v>
      </c>
    </row>
    <row r="125" spans="2:20" x14ac:dyDescent="0.15">
      <c r="B125" s="56"/>
      <c r="C125" s="27">
        <v>2</v>
      </c>
      <c r="D125" s="33">
        <f>'[5]入力用（瀬戸田町A）'!L29</f>
        <v>1.2857142857142856</v>
      </c>
      <c r="E125" s="36">
        <f>'[6]チャノキイロ（瀬戸田町A）'!D32</f>
        <v>154.45691609977322</v>
      </c>
      <c r="F125" s="37">
        <f>'[6]チャノキイロ（瀬戸田町A）'!E32</f>
        <v>78.857142857142861</v>
      </c>
      <c r="G125" s="42">
        <f>'[7]入力用（瀬戸田町B）'!L29</f>
        <v>10.142857142857142</v>
      </c>
      <c r="H125" s="36">
        <f>'[8]入力用（瀬戸田町B）'!R29</f>
        <v>15.045238095238094</v>
      </c>
      <c r="I125" s="37">
        <f>'[8]入力用（瀬戸田町B）'!S29</f>
        <v>18.714285714285715</v>
      </c>
      <c r="J125" s="42">
        <f>'[9]入力用（倉橋町）'!L29</f>
        <v>4.7142857142857135</v>
      </c>
      <c r="K125" s="36">
        <f>'[10]チャノキイロ（倉橋町）'!D32</f>
        <v>3.7857142857142851</v>
      </c>
      <c r="L125" s="37">
        <f>'[10]チャノキイロ（倉橋町）'!E32</f>
        <v>7.8571428571428559</v>
      </c>
      <c r="M125" s="42">
        <f>'[11]入力用（下蒲刈町）'!L29</f>
        <v>16.857142857142858</v>
      </c>
      <c r="N125" s="36">
        <f>'[12]チャノキイロ（下蒲刈町）'!D32</f>
        <v>2.4138888888888888</v>
      </c>
      <c r="O125" s="37">
        <f>'[12]チャノキイロ（下蒲刈町）'!E32</f>
        <v>11.857142857142858</v>
      </c>
    </row>
    <row r="126" spans="2:20" x14ac:dyDescent="0.15">
      <c r="B126" s="56"/>
      <c r="C126" s="27">
        <v>3</v>
      </c>
      <c r="D126" s="33">
        <f>'[5]入力用（瀬戸田町A）'!L30</f>
        <v>1.7142857142857142</v>
      </c>
      <c r="E126" s="36">
        <f>'[6]チャノキイロ（瀬戸田町A）'!D33</f>
        <v>243.68480725623581</v>
      </c>
      <c r="F126" s="37">
        <f>'[6]チャノキイロ（瀬戸田町A）'!E33</f>
        <v>94.428571428571431</v>
      </c>
      <c r="G126" s="42">
        <f>'[7]入力用（瀬戸田町B）'!L30</f>
        <v>14.428571428571429</v>
      </c>
      <c r="H126" s="36">
        <f>'[8]入力用（瀬戸田町B）'!R30</f>
        <v>18.94761904761905</v>
      </c>
      <c r="I126" s="37">
        <f>'[8]入力用（瀬戸田町B）'!S30</f>
        <v>28.571428571428573</v>
      </c>
      <c r="J126" s="42">
        <f>'[9]入力用（倉橋町）'!L30</f>
        <v>4.8571428571428568</v>
      </c>
      <c r="K126" s="36">
        <f>'[10]チャノキイロ（倉橋町）'!D33</f>
        <v>4.083333333333333</v>
      </c>
      <c r="L126" s="37">
        <f>'[10]チャノキイロ（倉橋町）'!E33</f>
        <v>9.1428571428571423</v>
      </c>
      <c r="M126" s="42">
        <f>'[11]入力用（下蒲刈町）'!L30</f>
        <v>10.25</v>
      </c>
      <c r="N126" s="36">
        <f>'[12]チャノキイロ（下蒲刈町）'!D33</f>
        <v>3.6555555555555559</v>
      </c>
      <c r="O126" s="37">
        <f>'[12]チャノキイロ（下蒲刈町）'!E33</f>
        <v>15.428571428571427</v>
      </c>
    </row>
    <row r="127" spans="2:20" x14ac:dyDescent="0.15">
      <c r="B127" s="56"/>
      <c r="C127" s="27">
        <v>4</v>
      </c>
      <c r="D127" s="33">
        <f>'[5]入力用（瀬戸田町A）'!L31</f>
        <v>0</v>
      </c>
      <c r="E127" s="36">
        <f>'[6]チャノキイロ（瀬戸田町A）'!D34</f>
        <v>274.13520408163265</v>
      </c>
      <c r="F127" s="37">
        <f>'[6]チャノキイロ（瀬戸田町A）'!E34</f>
        <v>32.142857142857146</v>
      </c>
      <c r="G127" s="42">
        <f>'[7]入力用（瀬戸田町B）'!L31</f>
        <v>12.142857142857142</v>
      </c>
      <c r="H127" s="36">
        <f>'[8]入力用（瀬戸田町B）'!R31</f>
        <v>27.482142857142854</v>
      </c>
      <c r="I127" s="37">
        <f>'[8]入力用（瀬戸田町B）'!S31</f>
        <v>54.285714285714292</v>
      </c>
      <c r="J127" s="42">
        <f>'[9]入力用（倉橋町）'!L31</f>
        <v>3.5714285714285716</v>
      </c>
      <c r="K127" s="36">
        <f>'[10]チャノキイロ（倉橋町）'!D34</f>
        <v>2.3214285714285712</v>
      </c>
      <c r="L127" s="37">
        <f>'[10]チャノキイロ（倉橋町）'!E34</f>
        <v>2.8571428571428568</v>
      </c>
      <c r="M127" s="42">
        <f>'[11]入力用（下蒲刈町）'!L31</f>
        <v>10.625</v>
      </c>
      <c r="N127" s="36">
        <f>'[12]チャノキイロ（下蒲刈町）'!D34</f>
        <v>1.9847222222222221</v>
      </c>
      <c r="O127" s="37">
        <f>'[12]チャノキイロ（下蒲刈町）'!E34</f>
        <v>11.428571428571427</v>
      </c>
    </row>
    <row r="128" spans="2:20" x14ac:dyDescent="0.15">
      <c r="B128" s="56"/>
      <c r="C128" s="27">
        <v>5</v>
      </c>
      <c r="D128" s="33">
        <f>'[5]入力用（瀬戸田町A）'!L32</f>
        <v>8.5714285714285712</v>
      </c>
      <c r="E128" s="36">
        <f>'[6]チャノキイロ（瀬戸田町A）'!D35</f>
        <v>270.04846938775512</v>
      </c>
      <c r="F128" s="37">
        <f>'[6]チャノキイロ（瀬戸田町A）'!E35</f>
        <v>53.857142857142861</v>
      </c>
      <c r="G128" s="42">
        <f>'[7]入力用（瀬戸田町B）'!L32</f>
        <v>33.285714285714285</v>
      </c>
      <c r="H128" s="36">
        <f>'[8]入力用（瀬戸田町B）'!R32</f>
        <v>31.836904761904766</v>
      </c>
      <c r="I128" s="37">
        <f>'[8]入力用（瀬戸田町B）'!S32</f>
        <v>42.714285714285715</v>
      </c>
      <c r="J128" s="42">
        <f>'[9]入力用（倉橋町）'!L32</f>
        <v>7.8571428571428568</v>
      </c>
      <c r="K128" s="36">
        <f>'[10]チャノキイロ（倉橋町）'!D35</f>
        <v>2.1785714285714284</v>
      </c>
      <c r="L128" s="37">
        <f>'[10]チャノキイロ（倉橋町）'!E35</f>
        <v>5.7142857142857144</v>
      </c>
      <c r="M128" s="42">
        <f>'[11]入力用（下蒲刈町）'!L32</f>
        <v>15.839285714285715</v>
      </c>
      <c r="N128" s="36">
        <f>'[12]チャノキイロ（下蒲刈町）'!D35</f>
        <v>4.0410714285714278</v>
      </c>
      <c r="O128" s="37">
        <f>'[12]チャノキイロ（下蒲刈町）'!E35</f>
        <v>9.7142857142857153</v>
      </c>
    </row>
    <row r="129" spans="1:15" x14ac:dyDescent="0.15">
      <c r="B129" s="57"/>
      <c r="C129" s="28">
        <v>6</v>
      </c>
      <c r="D129" s="38">
        <f>'[5]入力用（瀬戸田町A）'!L33</f>
        <v>15.000000000000002</v>
      </c>
      <c r="E129" s="39">
        <f>'[6]チャノキイロ（瀬戸田町A）'!D36</f>
        <v>202.75</v>
      </c>
      <c r="F129" s="40">
        <f>'[6]チャノキイロ（瀬戸田町A）'!E36</f>
        <v>90.428571428571416</v>
      </c>
      <c r="G129" s="43">
        <f>'[7]入力用（瀬戸田町B）'!L33</f>
        <v>24.857142857142861</v>
      </c>
      <c r="H129" s="39">
        <f>'[8]入力用（瀬戸田町B）'!R33</f>
        <v>38.151190476190479</v>
      </c>
      <c r="I129" s="40">
        <f>'[8]入力用（瀬戸田町B）'!S33</f>
        <v>42.375</v>
      </c>
      <c r="J129" s="43">
        <f>'[9]入力用（倉橋町）'!L33</f>
        <v>6.5714285714285703</v>
      </c>
      <c r="K129" s="39">
        <f>'[10]チャノキイロ（倉橋町）'!D36</f>
        <v>2.1785714285714284</v>
      </c>
      <c r="L129" s="40">
        <f>'[10]チャノキイロ（倉橋町）'!E36</f>
        <v>5.5714285714285712</v>
      </c>
      <c r="M129" s="43">
        <f>'[11]入力用（下蒲刈町）'!L33</f>
        <v>16.928571428571431</v>
      </c>
      <c r="N129" s="39">
        <f>'[12]チャノキイロ（下蒲刈町）'!D36</f>
        <v>12.098214285714286</v>
      </c>
      <c r="O129" s="40">
        <f>'[12]チャノキイロ（下蒲刈町）'!E36</f>
        <v>6.4285714285714279</v>
      </c>
    </row>
    <row r="130" spans="1:15" x14ac:dyDescent="0.15">
      <c r="B130" s="55" t="s">
        <v>20</v>
      </c>
      <c r="C130" s="27">
        <v>1</v>
      </c>
      <c r="D130" s="33">
        <f>'[5]入力用（瀬戸田町A）'!L34</f>
        <v>12.285714285714286</v>
      </c>
      <c r="E130" s="36">
        <f>'[6]チャノキイロ（瀬戸田町A）'!D37</f>
        <v>75.595238095238088</v>
      </c>
      <c r="F130" s="37">
        <f>'[6]チャノキイロ（瀬戸田町A）'!E37</f>
        <v>79.857142857142847</v>
      </c>
      <c r="G130" s="42">
        <f>'[7]入力用（瀬戸田町B）'!L34</f>
        <v>3.4107142857142856</v>
      </c>
      <c r="H130" s="36">
        <f>'[8]入力用（瀬戸田町B）'!R34</f>
        <v>32.115043290043289</v>
      </c>
      <c r="I130" s="35">
        <f>'[8]入力用（瀬戸田町B）'!S34</f>
        <v>35.625</v>
      </c>
      <c r="J130" s="42">
        <f>'[9]入力用（倉橋町）'!L34</f>
        <v>2.8571428571428568</v>
      </c>
      <c r="K130" s="36">
        <f>'[10]チャノキイロ（倉橋町）'!D37</f>
        <v>1.3928571428571428</v>
      </c>
      <c r="L130" s="35">
        <f>'[10]チャノキイロ（倉橋町）'!E37</f>
        <v>2.4285714285714284</v>
      </c>
      <c r="M130" s="42">
        <f>'[11]入力用（下蒲刈町）'!L34</f>
        <v>11.071428571428573</v>
      </c>
      <c r="N130" s="36">
        <f>'[12]チャノキイロ（下蒲刈町）'!D37</f>
        <v>18.660714285714285</v>
      </c>
      <c r="O130" s="35">
        <f>'[12]チャノキイロ（下蒲刈町）'!E37</f>
        <v>1.1428571428571428</v>
      </c>
    </row>
    <row r="131" spans="1:15" x14ac:dyDescent="0.15">
      <c r="B131" s="56"/>
      <c r="C131" s="27">
        <v>2</v>
      </c>
      <c r="D131" s="33">
        <f>'[5]入力用（瀬戸田町A）'!L35</f>
        <v>4.2857142857142856</v>
      </c>
      <c r="E131" s="36">
        <f>'[6]チャノキイロ（瀬戸田町A）'!D38</f>
        <v>45.030612244897959</v>
      </c>
      <c r="F131" s="37">
        <f>'[6]チャノキイロ（瀬戸田町A）'!E38</f>
        <v>33.571428571428569</v>
      </c>
      <c r="G131" s="42">
        <f>'[7]入力用（瀬戸田町B）'!L35</f>
        <v>5.625</v>
      </c>
      <c r="H131" s="36">
        <f>'[8]入力用（瀬戸田町B）'!R35</f>
        <v>11.467532467532468</v>
      </c>
      <c r="I131" s="37">
        <f>'[8]入力用（瀬戸田町B）'!S35</f>
        <v>17.857142857142858</v>
      </c>
      <c r="J131" s="42">
        <f>'[9]入力用（倉橋町）'!L35</f>
        <v>0.71428571428571419</v>
      </c>
      <c r="K131" s="36">
        <f>'[10]チャノキイロ（倉橋町）'!D38</f>
        <v>0.39285714285714279</v>
      </c>
      <c r="L131" s="37">
        <f>'[10]チャノキイロ（倉橋町）'!E38</f>
        <v>0.71428571428571419</v>
      </c>
      <c r="M131" s="42">
        <f>'[11]入力用（下蒲刈町）'!L35</f>
        <v>11.071428571428573</v>
      </c>
      <c r="N131" s="36">
        <f>'[12]チャノキイロ（下蒲刈町）'!D38</f>
        <v>3.5357142857142856</v>
      </c>
      <c r="O131" s="37">
        <f>'[12]チャノキイロ（下蒲刈町）'!E38</f>
        <v>0</v>
      </c>
    </row>
    <row r="132" spans="1:15" x14ac:dyDescent="0.15">
      <c r="B132" s="56"/>
      <c r="C132" s="27">
        <v>3</v>
      </c>
      <c r="D132" s="33">
        <f>'[5]入力用（瀬戸田町A）'!L36</f>
        <v>2.5714285714285712</v>
      </c>
      <c r="E132" s="36">
        <f>'[6]チャノキイロ（瀬戸田町A）'!D39</f>
        <v>47.868764172335602</v>
      </c>
      <c r="F132" s="37">
        <f>'[6]チャノキイロ（瀬戸田町A）'!E39</f>
        <v>18.714285714285715</v>
      </c>
      <c r="G132" s="42">
        <f>'[7]入力用（瀬戸田町B）'!L36</f>
        <v>2.7499999999999996</v>
      </c>
      <c r="H132" s="36">
        <f>'[8]入力用（瀬戸田町B）'!R36</f>
        <v>11.649567099567099</v>
      </c>
      <c r="I132" s="37">
        <f>'[8]入力用（瀬戸田町B）'!S36</f>
        <v>9.3928571428571423</v>
      </c>
      <c r="J132" s="42">
        <f>'[9]入力用（倉橋町）'!L36</f>
        <v>0</v>
      </c>
      <c r="K132" s="36">
        <f>'[10]チャノキイロ（倉橋町）'!D39</f>
        <v>0.92857142857142849</v>
      </c>
      <c r="L132" s="37">
        <f>'[10]チャノキイロ（倉橋町）'!E39</f>
        <v>0.71428571428571419</v>
      </c>
      <c r="M132" s="42">
        <f>'[11]入力用（下蒲刈町）'!L36</f>
        <v>5.6428571428571423</v>
      </c>
      <c r="N132" s="36">
        <f>'[12]チャノキイロ（下蒲刈町）'!D39</f>
        <v>5.5446428571428568</v>
      </c>
      <c r="O132" s="37">
        <f>'[12]チャノキイロ（下蒲刈町）'!E39</f>
        <v>0.5714285714285714</v>
      </c>
    </row>
    <row r="133" spans="1:15" x14ac:dyDescent="0.15">
      <c r="B133" s="56"/>
      <c r="C133" s="27">
        <v>4</v>
      </c>
      <c r="D133" s="33">
        <f>'[5]入力用（瀬戸田町A）'!L37</f>
        <v>2.4285714285714284</v>
      </c>
      <c r="E133" s="36">
        <f>'[6]チャノキイロ（瀬戸田町A）'!D40</f>
        <v>66.320691609977331</v>
      </c>
      <c r="F133" s="37">
        <f>'[6]チャノキイロ（瀬戸田町A）'!E40</f>
        <v>17</v>
      </c>
      <c r="G133" s="42">
        <f>'[7]入力用（瀬戸田町B）'!L37</f>
        <v>1.0714285714285714</v>
      </c>
      <c r="H133" s="36">
        <f>'[8]入力用（瀬戸田町B）'!R37</f>
        <v>8.5592063492063488</v>
      </c>
      <c r="I133" s="37">
        <f>'[8]入力用（瀬戸田町B）'!S37</f>
        <v>3.75</v>
      </c>
      <c r="J133" s="42">
        <f>'[9]入力用（倉橋町）'!L37</f>
        <v>1.2857142857142856</v>
      </c>
      <c r="K133" s="36">
        <f>'[10]チャノキイロ（倉橋町）'!D40</f>
        <v>0.92857142857142849</v>
      </c>
      <c r="L133" s="37">
        <f>'[10]チャノキイロ（倉橋町）'!E40</f>
        <v>0.99999999999999989</v>
      </c>
      <c r="M133" s="42">
        <f>'[11]入力用（下蒲刈町）'!L37</f>
        <v>3.1428571428571423</v>
      </c>
      <c r="N133" s="36">
        <f>'[12]チャノキイロ（下蒲刈町）'!D40</f>
        <v>5.8333333333333339</v>
      </c>
      <c r="O133" s="37">
        <f>'[12]チャノキイロ（下蒲刈町）'!E40</f>
        <v>0.71428571428571419</v>
      </c>
    </row>
    <row r="134" spans="1:15" x14ac:dyDescent="0.15">
      <c r="B134" s="56"/>
      <c r="C134" s="27">
        <v>5</v>
      </c>
      <c r="D134" s="33">
        <f>'[5]入力用（瀬戸田町A）'!L38</f>
        <v>2.8571428571428568</v>
      </c>
      <c r="E134" s="36">
        <f>'[6]チャノキイロ（瀬戸田町A）'!D41</f>
        <v>83.667687074829928</v>
      </c>
      <c r="F134" s="37">
        <f>'[6]チャノキイロ（瀬戸田町A）'!E41</f>
        <v>20</v>
      </c>
      <c r="G134" s="42">
        <f>'[7]入力用（瀬戸田町B）'!L38</f>
        <v>1.4285714285714284</v>
      </c>
      <c r="H134" s="36">
        <f>'[8]入力用（瀬戸田町B）'!R38</f>
        <v>5.6612698412698421</v>
      </c>
      <c r="I134" s="37">
        <f>'[8]入力用（瀬戸田町B）'!S38</f>
        <v>5.8333333333333339</v>
      </c>
      <c r="J134" s="42">
        <f>'[9]入力用（倉橋町）'!L38</f>
        <v>2</v>
      </c>
      <c r="K134" s="36">
        <f>'[10]チャノキイロ（倉橋町）'!D41</f>
        <v>0.71428571428571419</v>
      </c>
      <c r="L134" s="37">
        <f>'[10]チャノキイロ（倉橋町）'!E41</f>
        <v>1.4285714285714284</v>
      </c>
      <c r="M134" s="42">
        <f>'[11]入力用（下蒲刈町）'!L38</f>
        <v>1.4285714285714284</v>
      </c>
      <c r="N134" s="36">
        <f>'[12]チャノキイロ（下蒲刈町）'!D41</f>
        <v>1.6845238095238093</v>
      </c>
      <c r="O134" s="37">
        <f>'[12]チャノキイロ（下蒲刈町）'!E41</f>
        <v>0.71428571428571419</v>
      </c>
    </row>
    <row r="135" spans="1:15" x14ac:dyDescent="0.15">
      <c r="B135" s="57"/>
      <c r="C135" s="28">
        <v>6</v>
      </c>
      <c r="D135" s="38">
        <f>'[5]入力用（瀬戸田町A）'!L39</f>
        <v>11.428571428571427</v>
      </c>
      <c r="E135" s="39">
        <f>'[6]チャノキイロ（瀬戸田町A）'!D42</f>
        <v>68.229024943310648</v>
      </c>
      <c r="F135" s="40">
        <f>'[6]チャノキイロ（瀬戸田町A）'!E42</f>
        <v>33.571428571428569</v>
      </c>
      <c r="G135" s="43">
        <f>'[7]入力用（瀬戸田町B）'!L39</f>
        <v>0.71428571428571419</v>
      </c>
      <c r="H135" s="39">
        <f>'[8]入力用（瀬戸田町B）'!R39</f>
        <v>5.2390476190476196</v>
      </c>
      <c r="I135" s="40">
        <f>'[8]入力用（瀬戸田町B）'!S39</f>
        <v>11.452380952380953</v>
      </c>
      <c r="J135" s="43">
        <f>'[9]入力用（倉橋町）'!L39</f>
        <v>1.4285714285714284</v>
      </c>
      <c r="K135" s="39">
        <f>'[10]チャノキイロ（倉橋町）'!D42</f>
        <v>1.2142857142857142</v>
      </c>
      <c r="L135" s="40">
        <f>'[10]チャノキイロ（倉橋町）'!E42</f>
        <v>2.1428571428571428</v>
      </c>
      <c r="M135" s="43">
        <f>'[11]入力用（下蒲刈町）'!L39</f>
        <v>1.6666666666666665</v>
      </c>
      <c r="N135" s="39">
        <f>'[12]チャノキイロ（下蒲刈町）'!D42</f>
        <v>1.1785714285714286</v>
      </c>
      <c r="O135" s="40">
        <f>'[12]チャノキイロ（下蒲刈町）'!E42</f>
        <v>0</v>
      </c>
    </row>
    <row r="136" spans="1:15" x14ac:dyDescent="0.15">
      <c r="A136" s="31"/>
      <c r="B136" s="55" t="s">
        <v>21</v>
      </c>
      <c r="C136" s="45">
        <v>1</v>
      </c>
      <c r="D136" s="41">
        <f>'[5]入力用（瀬戸田町A）'!L40</f>
        <v>8.4285714285714288</v>
      </c>
      <c r="E136" s="34">
        <f>'[6]チャノキイロ（瀬戸田町A）'!D43</f>
        <v>62.440362811791388</v>
      </c>
      <c r="F136" s="35">
        <f>'[6]チャノキイロ（瀬戸田町A）'!E43</f>
        <v>23.714285714285712</v>
      </c>
      <c r="G136" s="46">
        <f>'[7]入力用（瀬戸田町B）'!L40</f>
        <v>0.71428571428571419</v>
      </c>
      <c r="H136" s="34">
        <f>'[8]入力用（瀬戸田町B）'!R40</f>
        <v>4.8171428571428576</v>
      </c>
      <c r="I136" s="35">
        <f>'[8]入力用（瀬戸田町B）'!S40</f>
        <v>10.857142857142858</v>
      </c>
      <c r="J136" s="46">
        <f>'[9]入力用（倉橋町）'!L40</f>
        <v>1.7857142857142856</v>
      </c>
      <c r="K136" s="34">
        <f>'[10]チャノキイロ（倉橋町）'!D43</f>
        <v>1.3214285714285712</v>
      </c>
      <c r="L136" s="35">
        <f>'[10]チャノキイロ（倉橋町）'!E43</f>
        <v>1.714285714285714</v>
      </c>
      <c r="M136" s="46">
        <f>'[11]入力用（下蒲刈町）'!L40</f>
        <v>0.33333333333333331</v>
      </c>
      <c r="N136" s="34">
        <f>'[12]チャノキイロ（下蒲刈町）'!D43</f>
        <v>1.2678571428571428</v>
      </c>
      <c r="O136" s="35">
        <f>'[12]チャノキイロ（下蒲刈町）'!E43</f>
        <v>2.1428571428571428</v>
      </c>
    </row>
    <row r="137" spans="1:15" x14ac:dyDescent="0.15">
      <c r="A137" s="31"/>
      <c r="B137" s="56"/>
      <c r="C137" s="27">
        <v>2</v>
      </c>
      <c r="D137" s="33">
        <f>'[5]入力用（瀬戸田町A）'!L41</f>
        <v>6.4285714285714288</v>
      </c>
      <c r="E137" s="36">
        <f>'[6]チャノキイロ（瀬戸田町A）'!D44</f>
        <v>36.237847866419287</v>
      </c>
      <c r="F137" s="37">
        <f>'[6]チャノキイロ（瀬戸田町A）'!E44</f>
        <v>18.571428571428569</v>
      </c>
      <c r="G137" s="42">
        <f>'[7]入力用（瀬戸田町B）'!L41</f>
        <v>0.71428571428571419</v>
      </c>
      <c r="H137" s="36">
        <f>'[8]入力用（瀬戸田町B）'!R41</f>
        <v>3.4857142857142862</v>
      </c>
      <c r="I137" s="37">
        <f>'[8]入力用（瀬戸田町B）'!S41</f>
        <v>7.8571428571428568</v>
      </c>
      <c r="J137" s="42">
        <f>'[9]入力用（倉橋町）'!L41</f>
        <v>1.5</v>
      </c>
      <c r="K137" s="36">
        <f>'[10]チャノキイロ（倉橋町）'!D44</f>
        <v>0.78571428571428559</v>
      </c>
      <c r="L137" s="37">
        <f>'[10]チャノキイロ（倉橋町）'!E44</f>
        <v>1.4285714285714284</v>
      </c>
      <c r="M137" s="42">
        <f>'[11]入力用（下蒲刈町）'!L41</f>
        <v>0</v>
      </c>
      <c r="N137" s="36">
        <f>'[12]チャノキイロ（下蒲刈町）'!D44</f>
        <v>1.392857142857143</v>
      </c>
      <c r="O137" s="37">
        <f>'[12]チャノキイロ（下蒲刈町）'!E44</f>
        <v>3.1428571428571428</v>
      </c>
    </row>
    <row r="138" spans="1:15" x14ac:dyDescent="0.15">
      <c r="A138" s="31"/>
      <c r="B138" s="56"/>
      <c r="C138" s="27">
        <v>3</v>
      </c>
      <c r="D138" s="33">
        <f>'[5]入力用（瀬戸田町A）'!L42</f>
        <v>6.4285714285714288</v>
      </c>
      <c r="E138" s="36">
        <f>'[6]チャノキイロ（瀬戸田町A）'!D45</f>
        <v>22.515769944341375</v>
      </c>
      <c r="F138" s="37">
        <f>'[6]チャノキイロ（瀬戸田町A）'!E45</f>
        <v>24.285714285714285</v>
      </c>
      <c r="G138" s="42">
        <f>'[7]入力用（瀬戸田町B）'!L42</f>
        <v>0.71428571428571419</v>
      </c>
      <c r="H138" s="36">
        <f>'[8]入力用（瀬戸田町B）'!R42</f>
        <v>1.1714285714285713</v>
      </c>
      <c r="I138" s="37">
        <f>'[8]入力用（瀬戸田町B）'!S42</f>
        <v>2.8571428571428568</v>
      </c>
      <c r="J138" s="42">
        <f>'[9]入力用（倉橋町）'!L42</f>
        <v>0</v>
      </c>
      <c r="K138" s="36">
        <f>'[10]チャノキイロ（倉橋町）'!D45</f>
        <v>1.0714285714285712</v>
      </c>
      <c r="L138" s="37">
        <f>'[10]チャノキイロ（倉橋町）'!E45</f>
        <v>1.4285714285714284</v>
      </c>
      <c r="M138" s="42">
        <f>'[11]入力用（下蒲刈町）'!L42</f>
        <v>0</v>
      </c>
      <c r="N138" s="36">
        <f>'[12]チャノキイロ（下蒲刈町）'!D45</f>
        <v>0.90476190476190466</v>
      </c>
      <c r="O138" s="37">
        <f>'[12]チャノキイロ（下蒲刈町）'!E45</f>
        <v>1.4285714285714284</v>
      </c>
    </row>
    <row r="139" spans="1:15" x14ac:dyDescent="0.15">
      <c r="A139" s="31"/>
      <c r="B139" s="56"/>
      <c r="C139" s="27">
        <v>4</v>
      </c>
      <c r="D139" s="33">
        <f>'[5]入力用（瀬戸田町A）'!L43</f>
        <v>4.1428571428571432</v>
      </c>
      <c r="E139" s="36">
        <f>'[6]チャノキイロ（瀬戸田町A）'!D46</f>
        <v>17.649350649350648</v>
      </c>
      <c r="F139" s="37">
        <f>'[6]チャノキイロ（瀬戸田町A）'!E46</f>
        <v>11.714285714285712</v>
      </c>
      <c r="G139" s="42">
        <f>'[7]入力用（瀬戸田町B）'!L43</f>
        <v>0.71428571428571419</v>
      </c>
      <c r="H139" s="36">
        <f>'[8]入力用（瀬戸田町B）'!R43</f>
        <v>1.2678571428571428</v>
      </c>
      <c r="I139" s="37">
        <f>'[8]入力用（瀬戸田町B）'!S43</f>
        <v>1.642857142857143</v>
      </c>
      <c r="J139" s="42">
        <f>'[9]入力用（倉橋町）'!L43</f>
        <v>0</v>
      </c>
      <c r="K139" s="36">
        <f>'[10]チャノキイロ（倉橋町）'!D46</f>
        <v>0.3571428571428571</v>
      </c>
      <c r="L139" s="37">
        <f>'[10]チャノキイロ（倉橋町）'!E46</f>
        <v>0.2857142857142857</v>
      </c>
      <c r="M139" s="42">
        <f>'[11]入力用（下蒲刈町）'!L43</f>
        <v>0</v>
      </c>
      <c r="N139" s="36">
        <f>'[12]チャノキイロ（下蒲刈町）'!D46</f>
        <v>0.52380952380952384</v>
      </c>
      <c r="O139" s="37">
        <f>'[12]チャノキイロ（下蒲刈町）'!E46</f>
        <v>0.2857142857142857</v>
      </c>
    </row>
    <row r="140" spans="1:15" x14ac:dyDescent="0.15">
      <c r="A140" s="31"/>
      <c r="B140" s="56"/>
      <c r="C140" s="27">
        <v>5</v>
      </c>
      <c r="D140" s="33">
        <f>'[5]入力用（瀬戸田町A）'!L44</f>
        <v>2.1428571428571428</v>
      </c>
      <c r="E140" s="36">
        <f>'[6]チャノキイロ（瀬戸田町A）'!D47</f>
        <v>2.7714285714285714</v>
      </c>
      <c r="F140" s="37">
        <f>'[6]チャノキイロ（瀬戸田町A）'!E47</f>
        <v>7.1428571428571423</v>
      </c>
      <c r="G140" s="42">
        <f>'[7]入力用（瀬戸田町B）'!L44</f>
        <v>1.9285714285714286</v>
      </c>
      <c r="H140" s="36">
        <f>'[8]入力用（瀬戸田町B）'!R44</f>
        <v>0.97619047619047616</v>
      </c>
      <c r="I140" s="37">
        <f>'[8]入力用（瀬戸田町B）'!S44</f>
        <v>0.5</v>
      </c>
      <c r="J140" s="42">
        <f>'[9]入力用（倉橋町）'!L44</f>
        <v>0</v>
      </c>
      <c r="K140" s="36">
        <f>'[10]チャノキイロ（倉橋町）'!D47</f>
        <v>0.25</v>
      </c>
      <c r="L140" s="37">
        <f>'[10]チャノキイロ（倉橋町）'!E47</f>
        <v>0.5714285714285714</v>
      </c>
      <c r="M140" s="42">
        <f>'[11]入力用（下蒲刈町）'!L44</f>
        <v>0</v>
      </c>
      <c r="N140" s="36">
        <f>'[12]チャノキイロ（下蒲刈町）'!D47</f>
        <v>0</v>
      </c>
      <c r="O140" s="37">
        <f>'[12]チャノキイロ（下蒲刈町）'!E47</f>
        <v>0</v>
      </c>
    </row>
    <row r="141" spans="1:15" x14ac:dyDescent="0.15">
      <c r="A141" s="32"/>
      <c r="B141" s="57"/>
      <c r="C141" s="28">
        <v>6</v>
      </c>
      <c r="D141" s="38">
        <f>'[5]入力用（瀬戸田町A）'!L45</f>
        <v>0</v>
      </c>
      <c r="E141" s="39">
        <f>'[6]チャノキイロ（瀬戸田町A）'!D48</f>
        <v>2.0952380952380949</v>
      </c>
      <c r="F141" s="40">
        <f>'[6]チャノキイロ（瀬戸田町A）'!E48</f>
        <v>5.8571428571428568</v>
      </c>
      <c r="G141" s="43">
        <f>'[7]入力用（瀬戸田町B）'!L45</f>
        <v>4.5</v>
      </c>
      <c r="H141" s="39">
        <f>'[8]入力用（瀬戸田町B）'!R45</f>
        <v>0</v>
      </c>
      <c r="I141" s="40">
        <f>'[8]入力用（瀬戸田町B）'!S45</f>
        <v>0</v>
      </c>
      <c r="J141" s="43">
        <f>'[9]入力用（倉橋町）'!L45</f>
        <v>0</v>
      </c>
      <c r="K141" s="39">
        <f>'[10]チャノキイロ（倉橋町）'!D48</f>
        <v>0.3571428571428571</v>
      </c>
      <c r="L141" s="40">
        <f>'[10]チャノキイロ（倉橋町）'!E48</f>
        <v>1.4285714285714284</v>
      </c>
      <c r="M141" s="43">
        <f>'[11]入力用（下蒲刈町）'!L45</f>
        <v>0</v>
      </c>
      <c r="N141" s="39">
        <f>'[12]チャノキイロ（下蒲刈町）'!D48</f>
        <v>0</v>
      </c>
      <c r="O141" s="40">
        <f>'[12]チャノキイロ（下蒲刈町）'!E48</f>
        <v>0</v>
      </c>
    </row>
    <row r="142" spans="1:15" x14ac:dyDescent="0.15">
      <c r="B142" s="8"/>
      <c r="C142" s="8"/>
      <c r="G142" s="8"/>
      <c r="H142" s="8"/>
      <c r="M142" s="19" t="s">
        <v>41</v>
      </c>
    </row>
    <row r="143" spans="1:15" x14ac:dyDescent="0.15">
      <c r="D143" s="8"/>
      <c r="E143" s="8"/>
      <c r="F143" s="8"/>
      <c r="G143" s="8"/>
      <c r="H143" s="8"/>
      <c r="I143" s="8"/>
      <c r="K143" s="8"/>
    </row>
    <row r="144" spans="1:15" x14ac:dyDescent="0.15">
      <c r="F144" s="25"/>
      <c r="G144" s="25"/>
    </row>
  </sheetData>
  <mergeCells count="22">
    <mergeCell ref="M96:O96"/>
    <mergeCell ref="M97:O97"/>
    <mergeCell ref="M98:O98"/>
    <mergeCell ref="B112:B117"/>
    <mergeCell ref="B96:C96"/>
    <mergeCell ref="D96:F96"/>
    <mergeCell ref="G96:I96"/>
    <mergeCell ref="B97:C97"/>
    <mergeCell ref="D97:F97"/>
    <mergeCell ref="G97:I97"/>
    <mergeCell ref="B98:C98"/>
    <mergeCell ref="D98:F98"/>
    <mergeCell ref="G98:I98"/>
    <mergeCell ref="B100:B105"/>
    <mergeCell ref="J96:L96"/>
    <mergeCell ref="J97:L97"/>
    <mergeCell ref="J98:L98"/>
    <mergeCell ref="B118:B123"/>
    <mergeCell ref="B124:B129"/>
    <mergeCell ref="B130:B135"/>
    <mergeCell ref="B136:B141"/>
    <mergeCell ref="B106:B111"/>
  </mergeCells>
  <phoneticPr fontId="8"/>
  <conditionalFormatting sqref="D101:D141">
    <cfRule type="containsErrors" dxfId="0" priority="6">
      <formula>ISERROR(D101)</formula>
    </cfRule>
  </conditionalFormatting>
  <pageMargins left="0.6692913385826772" right="0.74803149606299213" top="0.98425196850393704" bottom="0.98425196850393704" header="0.51181102362204722" footer="0.51181102362204722"/>
  <pageSetup paperSize="9" scale="72" fitToHeight="2" orientation="portrait" r:id="rId1"/>
  <headerFooter alignWithMargins="0">
    <oddHeader>&amp;L掲載元（「広島県　発生予察データ」で検索 ） 
  https://www.pref.hiroshima.lg.jp/site/nougijutsu/yosatsu-data.html</oddHeader>
  </headerFooter>
  <rowBreaks count="2" manualBreakCount="2">
    <brk id="48" max="14" man="1"/>
    <brk id="9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生態・利用方法（チャノキイロアザミウマ）</vt:lpstr>
      <vt:lpstr>チャノキイロアザミウマ</vt:lpstr>
      <vt:lpstr>チャノキイロアザミウマ!Print_Area</vt:lpstr>
      <vt:lpstr>'生態・利用方法（チャノキイロアザミウマ）'!Print_Area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btest</dc:creator>
  <cp:lastModifiedBy>宮澤 壮一郎</cp:lastModifiedBy>
  <cp:lastPrinted>2024-10-31T07:29:14Z</cp:lastPrinted>
  <dcterms:created xsi:type="dcterms:W3CDTF">2008-06-19T23:51:16Z</dcterms:created>
  <dcterms:modified xsi:type="dcterms:W3CDTF">2024-11-14T06:04:19Z</dcterms:modified>
</cp:coreProperties>
</file>