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060健康福祉局\100薬務課\B麻薬Ｇ\Ｒ６年度\G2310麻薬・向精神薬\"/>
    </mc:Choice>
  </mc:AlternateContent>
  <xr:revisionPtr revIDLastSave="0" documentId="13_ncr:1_{11DAA410-3025-4C66-85A8-1DDFFA639941}" xr6:coauthVersionLast="47" xr6:coauthVersionMax="47" xr10:uidLastSave="{00000000-0000-0000-0000-000000000000}"/>
  <bookViews>
    <workbookView xWindow="-108" yWindow="-108" windowWidth="23256" windowHeight="12456" xr2:uid="{586279A7-7416-456C-AAE8-D94D9E4DCFEB}"/>
  </bookViews>
  <sheets>
    <sheet name="年間届" sheetId="1" r:id="rId1"/>
    <sheet name="記載例" sheetId="2" r:id="rId2"/>
  </sheets>
  <definedNames>
    <definedName name="_xlnm.Print_Area" localSheetId="1">記載例!$B$1:$T$19</definedName>
    <definedName name="_xlnm.Print_Area" localSheetId="0">年間届!$B$1:$T$21</definedName>
    <definedName name="_xlnm.Print_Titles" localSheetId="1">記載例!$13:$13</definedName>
    <definedName name="_xlnm.Print_Titles" localSheetId="0">年間届!$13:$13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2" l="1"/>
  <c r="P19" i="2"/>
  <c r="M19" i="2"/>
  <c r="K19" i="2"/>
  <c r="I19" i="2"/>
  <c r="G19" i="2"/>
  <c r="U18" i="2"/>
  <c r="P18" i="2"/>
  <c r="M18" i="2"/>
  <c r="K18" i="2"/>
  <c r="I18" i="2"/>
  <c r="G18" i="2"/>
  <c r="U17" i="2"/>
  <c r="P17" i="2"/>
  <c r="M17" i="2"/>
  <c r="K17" i="2"/>
  <c r="I17" i="2"/>
  <c r="G17" i="2"/>
  <c r="U16" i="2"/>
  <c r="P16" i="2"/>
  <c r="M16" i="2"/>
  <c r="K16" i="2"/>
  <c r="I16" i="2"/>
  <c r="G16" i="2"/>
  <c r="U15" i="2"/>
  <c r="P15" i="2"/>
  <c r="M15" i="2"/>
  <c r="K15" i="2"/>
  <c r="I15" i="2"/>
  <c r="G15" i="2"/>
  <c r="U14" i="2"/>
  <c r="P14" i="2"/>
  <c r="M14" i="2"/>
  <c r="K14" i="2"/>
  <c r="I14" i="2"/>
  <c r="G14" i="2"/>
  <c r="G12" i="2" a="1"/>
  <c r="G12" i="2" s="1"/>
  <c r="U113" i="1"/>
  <c r="P113" i="1"/>
  <c r="M113" i="1"/>
  <c r="K113" i="1"/>
  <c r="I113" i="1"/>
  <c r="G113" i="1"/>
  <c r="U112" i="1"/>
  <c r="P112" i="1"/>
  <c r="M112" i="1"/>
  <c r="K112" i="1"/>
  <c r="I112" i="1"/>
  <c r="G112" i="1"/>
  <c r="U111" i="1"/>
  <c r="P111" i="1"/>
  <c r="M111" i="1"/>
  <c r="K111" i="1"/>
  <c r="I111" i="1"/>
  <c r="G111" i="1"/>
  <c r="U110" i="1"/>
  <c r="P110" i="1"/>
  <c r="M110" i="1"/>
  <c r="K110" i="1"/>
  <c r="I110" i="1"/>
  <c r="G110" i="1"/>
  <c r="U109" i="1"/>
  <c r="P109" i="1"/>
  <c r="M109" i="1"/>
  <c r="K109" i="1"/>
  <c r="I109" i="1"/>
  <c r="G109" i="1"/>
  <c r="U108" i="1"/>
  <c r="P108" i="1"/>
  <c r="M108" i="1"/>
  <c r="K108" i="1"/>
  <c r="I108" i="1"/>
  <c r="G108" i="1"/>
  <c r="U107" i="1"/>
  <c r="P107" i="1"/>
  <c r="M107" i="1"/>
  <c r="K107" i="1"/>
  <c r="I107" i="1"/>
  <c r="G107" i="1"/>
  <c r="U106" i="1"/>
  <c r="P106" i="1"/>
  <c r="M106" i="1"/>
  <c r="K106" i="1"/>
  <c r="I106" i="1"/>
  <c r="G106" i="1"/>
  <c r="U105" i="1"/>
  <c r="P105" i="1"/>
  <c r="M105" i="1"/>
  <c r="K105" i="1"/>
  <c r="I105" i="1"/>
  <c r="G105" i="1"/>
  <c r="U104" i="1"/>
  <c r="P104" i="1"/>
  <c r="M104" i="1"/>
  <c r="K104" i="1"/>
  <c r="I104" i="1"/>
  <c r="G104" i="1"/>
  <c r="U103" i="1"/>
  <c r="P103" i="1"/>
  <c r="M103" i="1"/>
  <c r="K103" i="1"/>
  <c r="I103" i="1"/>
  <c r="G103" i="1"/>
  <c r="U102" i="1"/>
  <c r="P102" i="1"/>
  <c r="M102" i="1"/>
  <c r="K102" i="1"/>
  <c r="I102" i="1"/>
  <c r="G102" i="1"/>
  <c r="U101" i="1"/>
  <c r="P101" i="1"/>
  <c r="M101" i="1"/>
  <c r="K101" i="1"/>
  <c r="I101" i="1"/>
  <c r="G101" i="1"/>
  <c r="U100" i="1"/>
  <c r="P100" i="1"/>
  <c r="M100" i="1"/>
  <c r="K100" i="1"/>
  <c r="I100" i="1"/>
  <c r="G100" i="1"/>
  <c r="U99" i="1"/>
  <c r="P99" i="1"/>
  <c r="M99" i="1"/>
  <c r="K99" i="1"/>
  <c r="I99" i="1"/>
  <c r="G99" i="1"/>
  <c r="U98" i="1"/>
  <c r="P98" i="1"/>
  <c r="M98" i="1"/>
  <c r="K98" i="1"/>
  <c r="I98" i="1"/>
  <c r="G98" i="1"/>
  <c r="U97" i="1"/>
  <c r="P97" i="1"/>
  <c r="M97" i="1"/>
  <c r="K97" i="1"/>
  <c r="I97" i="1"/>
  <c r="G97" i="1"/>
  <c r="U96" i="1"/>
  <c r="P96" i="1"/>
  <c r="M96" i="1"/>
  <c r="K96" i="1"/>
  <c r="I96" i="1"/>
  <c r="G96" i="1"/>
  <c r="U95" i="1"/>
  <c r="P95" i="1"/>
  <c r="M95" i="1"/>
  <c r="K95" i="1"/>
  <c r="I95" i="1"/>
  <c r="G95" i="1"/>
  <c r="U94" i="1"/>
  <c r="P94" i="1"/>
  <c r="M94" i="1"/>
  <c r="K94" i="1"/>
  <c r="I94" i="1"/>
  <c r="G94" i="1"/>
  <c r="U93" i="1"/>
  <c r="P93" i="1"/>
  <c r="M93" i="1"/>
  <c r="K93" i="1"/>
  <c r="I93" i="1"/>
  <c r="G93" i="1"/>
  <c r="U92" i="1"/>
  <c r="P92" i="1"/>
  <c r="M92" i="1"/>
  <c r="K92" i="1"/>
  <c r="I92" i="1"/>
  <c r="G92" i="1"/>
  <c r="U91" i="1"/>
  <c r="P91" i="1"/>
  <c r="M91" i="1"/>
  <c r="K91" i="1"/>
  <c r="I91" i="1"/>
  <c r="G91" i="1"/>
  <c r="U90" i="1"/>
  <c r="P90" i="1"/>
  <c r="M90" i="1"/>
  <c r="K90" i="1"/>
  <c r="I90" i="1"/>
  <c r="G90" i="1"/>
  <c r="U89" i="1"/>
  <c r="P89" i="1"/>
  <c r="M89" i="1"/>
  <c r="K89" i="1"/>
  <c r="I89" i="1"/>
  <c r="G89" i="1"/>
  <c r="U88" i="1"/>
  <c r="P88" i="1"/>
  <c r="M88" i="1"/>
  <c r="K88" i="1"/>
  <c r="I88" i="1"/>
  <c r="G88" i="1"/>
  <c r="U87" i="1"/>
  <c r="P87" i="1"/>
  <c r="M87" i="1"/>
  <c r="K87" i="1"/>
  <c r="I87" i="1"/>
  <c r="G87" i="1"/>
  <c r="U86" i="1"/>
  <c r="P86" i="1"/>
  <c r="M86" i="1"/>
  <c r="K86" i="1"/>
  <c r="I86" i="1"/>
  <c r="G86" i="1"/>
  <c r="U85" i="1"/>
  <c r="P85" i="1"/>
  <c r="M85" i="1"/>
  <c r="K85" i="1"/>
  <c r="I85" i="1"/>
  <c r="G85" i="1"/>
  <c r="U84" i="1"/>
  <c r="P84" i="1"/>
  <c r="M84" i="1"/>
  <c r="K84" i="1"/>
  <c r="I84" i="1"/>
  <c r="G84" i="1"/>
  <c r="U83" i="1"/>
  <c r="P83" i="1"/>
  <c r="M83" i="1"/>
  <c r="K83" i="1"/>
  <c r="I83" i="1"/>
  <c r="G83" i="1"/>
  <c r="U82" i="1"/>
  <c r="P82" i="1"/>
  <c r="M82" i="1"/>
  <c r="K82" i="1"/>
  <c r="I82" i="1"/>
  <c r="G82" i="1"/>
  <c r="U81" i="1"/>
  <c r="P81" i="1"/>
  <c r="M81" i="1"/>
  <c r="K81" i="1"/>
  <c r="I81" i="1"/>
  <c r="G81" i="1"/>
  <c r="U80" i="1"/>
  <c r="P80" i="1"/>
  <c r="M80" i="1"/>
  <c r="K80" i="1"/>
  <c r="I80" i="1"/>
  <c r="G80" i="1"/>
  <c r="U79" i="1"/>
  <c r="P79" i="1"/>
  <c r="M79" i="1"/>
  <c r="K79" i="1"/>
  <c r="I79" i="1"/>
  <c r="G79" i="1"/>
  <c r="U78" i="1"/>
  <c r="P78" i="1"/>
  <c r="M78" i="1"/>
  <c r="K78" i="1"/>
  <c r="I78" i="1"/>
  <c r="G78" i="1"/>
  <c r="U77" i="1"/>
  <c r="P77" i="1"/>
  <c r="M77" i="1"/>
  <c r="K77" i="1"/>
  <c r="I77" i="1"/>
  <c r="G77" i="1"/>
  <c r="U76" i="1"/>
  <c r="P76" i="1"/>
  <c r="M76" i="1"/>
  <c r="K76" i="1"/>
  <c r="I76" i="1"/>
  <c r="G76" i="1"/>
  <c r="U75" i="1"/>
  <c r="P75" i="1"/>
  <c r="M75" i="1"/>
  <c r="K75" i="1"/>
  <c r="I75" i="1"/>
  <c r="G75" i="1"/>
  <c r="U74" i="1"/>
  <c r="P74" i="1"/>
  <c r="M74" i="1"/>
  <c r="K74" i="1"/>
  <c r="I74" i="1"/>
  <c r="G74" i="1"/>
  <c r="U73" i="1"/>
  <c r="P73" i="1"/>
  <c r="M73" i="1"/>
  <c r="K73" i="1"/>
  <c r="I73" i="1"/>
  <c r="G73" i="1"/>
  <c r="U72" i="1"/>
  <c r="P72" i="1"/>
  <c r="M72" i="1"/>
  <c r="K72" i="1"/>
  <c r="I72" i="1"/>
  <c r="G72" i="1"/>
  <c r="U71" i="1"/>
  <c r="P71" i="1"/>
  <c r="M71" i="1"/>
  <c r="K71" i="1"/>
  <c r="I71" i="1"/>
  <c r="G71" i="1"/>
  <c r="U70" i="1"/>
  <c r="P70" i="1"/>
  <c r="M70" i="1"/>
  <c r="K70" i="1"/>
  <c r="I70" i="1"/>
  <c r="G70" i="1"/>
  <c r="U69" i="1"/>
  <c r="P69" i="1"/>
  <c r="M69" i="1"/>
  <c r="K69" i="1"/>
  <c r="I69" i="1"/>
  <c r="G69" i="1"/>
  <c r="U68" i="1"/>
  <c r="P68" i="1"/>
  <c r="M68" i="1"/>
  <c r="K68" i="1"/>
  <c r="I68" i="1"/>
  <c r="G68" i="1"/>
  <c r="U67" i="1"/>
  <c r="P67" i="1"/>
  <c r="M67" i="1"/>
  <c r="K67" i="1"/>
  <c r="I67" i="1"/>
  <c r="G67" i="1"/>
  <c r="U66" i="1"/>
  <c r="P66" i="1"/>
  <c r="M66" i="1"/>
  <c r="K66" i="1"/>
  <c r="I66" i="1"/>
  <c r="G66" i="1"/>
  <c r="U65" i="1"/>
  <c r="P65" i="1"/>
  <c r="M65" i="1"/>
  <c r="K65" i="1"/>
  <c r="I65" i="1"/>
  <c r="G65" i="1"/>
  <c r="U64" i="1"/>
  <c r="P64" i="1"/>
  <c r="M64" i="1"/>
  <c r="K64" i="1"/>
  <c r="I64" i="1"/>
  <c r="G64" i="1"/>
  <c r="U63" i="1"/>
  <c r="P63" i="1"/>
  <c r="M63" i="1"/>
  <c r="K63" i="1"/>
  <c r="I63" i="1"/>
  <c r="G63" i="1"/>
  <c r="U62" i="1"/>
  <c r="P62" i="1"/>
  <c r="M62" i="1"/>
  <c r="K62" i="1"/>
  <c r="I62" i="1"/>
  <c r="G62" i="1"/>
  <c r="U61" i="1"/>
  <c r="P61" i="1"/>
  <c r="M61" i="1"/>
  <c r="K61" i="1"/>
  <c r="I61" i="1"/>
  <c r="G61" i="1"/>
  <c r="U60" i="1"/>
  <c r="P60" i="1"/>
  <c r="M60" i="1"/>
  <c r="K60" i="1"/>
  <c r="I60" i="1"/>
  <c r="G60" i="1"/>
  <c r="U59" i="1"/>
  <c r="P59" i="1"/>
  <c r="M59" i="1"/>
  <c r="K59" i="1"/>
  <c r="I59" i="1"/>
  <c r="G59" i="1"/>
  <c r="U58" i="1"/>
  <c r="P58" i="1"/>
  <c r="M58" i="1"/>
  <c r="K58" i="1"/>
  <c r="I58" i="1"/>
  <c r="G58" i="1"/>
  <c r="U57" i="1"/>
  <c r="P57" i="1"/>
  <c r="M57" i="1"/>
  <c r="K57" i="1"/>
  <c r="I57" i="1"/>
  <c r="G57" i="1"/>
  <c r="U56" i="1"/>
  <c r="P56" i="1"/>
  <c r="M56" i="1"/>
  <c r="K56" i="1"/>
  <c r="I56" i="1"/>
  <c r="G56" i="1"/>
  <c r="U55" i="1"/>
  <c r="P55" i="1"/>
  <c r="M55" i="1"/>
  <c r="K55" i="1"/>
  <c r="I55" i="1"/>
  <c r="G55" i="1"/>
  <c r="U54" i="1"/>
  <c r="P54" i="1"/>
  <c r="M54" i="1"/>
  <c r="K54" i="1"/>
  <c r="I54" i="1"/>
  <c r="G54" i="1"/>
  <c r="U53" i="1"/>
  <c r="P53" i="1"/>
  <c r="M53" i="1"/>
  <c r="K53" i="1"/>
  <c r="I53" i="1"/>
  <c r="G53" i="1"/>
  <c r="U52" i="1"/>
  <c r="P52" i="1"/>
  <c r="M52" i="1"/>
  <c r="K52" i="1"/>
  <c r="I52" i="1"/>
  <c r="G52" i="1"/>
  <c r="U51" i="1"/>
  <c r="P51" i="1"/>
  <c r="M51" i="1"/>
  <c r="K51" i="1"/>
  <c r="I51" i="1"/>
  <c r="G51" i="1"/>
  <c r="U50" i="1"/>
  <c r="P50" i="1"/>
  <c r="M50" i="1"/>
  <c r="K50" i="1"/>
  <c r="I50" i="1"/>
  <c r="G50" i="1"/>
  <c r="U49" i="1"/>
  <c r="P49" i="1"/>
  <c r="M49" i="1"/>
  <c r="K49" i="1"/>
  <c r="I49" i="1"/>
  <c r="G49" i="1"/>
  <c r="U48" i="1"/>
  <c r="P48" i="1"/>
  <c r="M48" i="1"/>
  <c r="K48" i="1"/>
  <c r="I48" i="1"/>
  <c r="G48" i="1"/>
  <c r="U47" i="1"/>
  <c r="P47" i="1"/>
  <c r="M47" i="1"/>
  <c r="K47" i="1"/>
  <c r="I47" i="1"/>
  <c r="G47" i="1"/>
  <c r="U46" i="1"/>
  <c r="P46" i="1"/>
  <c r="M46" i="1"/>
  <c r="K46" i="1"/>
  <c r="I46" i="1"/>
  <c r="G46" i="1"/>
  <c r="U45" i="1"/>
  <c r="P45" i="1"/>
  <c r="M45" i="1"/>
  <c r="K45" i="1"/>
  <c r="I45" i="1"/>
  <c r="G45" i="1"/>
  <c r="U44" i="1"/>
  <c r="P44" i="1"/>
  <c r="M44" i="1"/>
  <c r="K44" i="1"/>
  <c r="I44" i="1"/>
  <c r="G44" i="1"/>
  <c r="U43" i="1"/>
  <c r="P43" i="1"/>
  <c r="M43" i="1"/>
  <c r="K43" i="1"/>
  <c r="I43" i="1"/>
  <c r="G43" i="1"/>
  <c r="U42" i="1"/>
  <c r="P42" i="1"/>
  <c r="M42" i="1"/>
  <c r="K42" i="1"/>
  <c r="I42" i="1"/>
  <c r="G42" i="1"/>
  <c r="U41" i="1"/>
  <c r="P41" i="1"/>
  <c r="M41" i="1"/>
  <c r="K41" i="1"/>
  <c r="I41" i="1"/>
  <c r="G41" i="1"/>
  <c r="U40" i="1"/>
  <c r="P40" i="1"/>
  <c r="M40" i="1"/>
  <c r="K40" i="1"/>
  <c r="I40" i="1"/>
  <c r="G40" i="1"/>
  <c r="U39" i="1"/>
  <c r="P39" i="1"/>
  <c r="M39" i="1"/>
  <c r="K39" i="1"/>
  <c r="I39" i="1"/>
  <c r="G39" i="1"/>
  <c r="U38" i="1"/>
  <c r="P38" i="1"/>
  <c r="M38" i="1"/>
  <c r="K38" i="1"/>
  <c r="I38" i="1"/>
  <c r="G38" i="1"/>
  <c r="U37" i="1"/>
  <c r="P37" i="1"/>
  <c r="M37" i="1"/>
  <c r="K37" i="1"/>
  <c r="I37" i="1"/>
  <c r="G37" i="1"/>
  <c r="U36" i="1"/>
  <c r="P36" i="1"/>
  <c r="M36" i="1"/>
  <c r="K36" i="1"/>
  <c r="I36" i="1"/>
  <c r="G36" i="1"/>
  <c r="U35" i="1"/>
  <c r="P35" i="1"/>
  <c r="M35" i="1"/>
  <c r="K35" i="1"/>
  <c r="I35" i="1"/>
  <c r="G35" i="1"/>
  <c r="U15" i="1"/>
  <c r="U16" i="1"/>
  <c r="U17" i="1"/>
  <c r="U18" i="1"/>
  <c r="U19" i="1"/>
  <c r="U20" i="1"/>
  <c r="U21" i="1"/>
  <c r="U22" i="1"/>
  <c r="U23" i="1"/>
  <c r="U24" i="1"/>
  <c r="U25" i="1"/>
  <c r="U26" i="1"/>
  <c r="U27" i="1"/>
  <c r="U28" i="1"/>
  <c r="U29" i="1"/>
  <c r="U30" i="1"/>
  <c r="U31" i="1"/>
  <c r="U32" i="1"/>
  <c r="U33" i="1"/>
  <c r="U34" i="1"/>
  <c r="U14" i="1"/>
  <c r="P34" i="1"/>
  <c r="M34" i="1"/>
  <c r="K34" i="1"/>
  <c r="I34" i="1"/>
  <c r="G34" i="1"/>
  <c r="P33" i="1"/>
  <c r="M33" i="1"/>
  <c r="K33" i="1"/>
  <c r="I33" i="1"/>
  <c r="G33" i="1"/>
  <c r="P32" i="1"/>
  <c r="M32" i="1"/>
  <c r="K32" i="1"/>
  <c r="I32" i="1"/>
  <c r="G32" i="1"/>
  <c r="P31" i="1"/>
  <c r="M31" i="1"/>
  <c r="K31" i="1"/>
  <c r="I31" i="1"/>
  <c r="G31" i="1"/>
  <c r="P30" i="1"/>
  <c r="M30" i="1"/>
  <c r="K30" i="1"/>
  <c r="I30" i="1"/>
  <c r="G30" i="1"/>
  <c r="P29" i="1"/>
  <c r="M29" i="1"/>
  <c r="K29" i="1"/>
  <c r="I29" i="1"/>
  <c r="G29" i="1"/>
  <c r="P28" i="1"/>
  <c r="M28" i="1"/>
  <c r="K28" i="1"/>
  <c r="I28" i="1"/>
  <c r="G28" i="1"/>
  <c r="P27" i="1"/>
  <c r="M27" i="1"/>
  <c r="K27" i="1"/>
  <c r="I27" i="1"/>
  <c r="G27" i="1"/>
  <c r="P26" i="1"/>
  <c r="M26" i="1"/>
  <c r="K26" i="1"/>
  <c r="I26" i="1"/>
  <c r="G26" i="1"/>
  <c r="P25" i="1"/>
  <c r="M25" i="1"/>
  <c r="K25" i="1"/>
  <c r="I25" i="1"/>
  <c r="G25" i="1"/>
  <c r="P24" i="1"/>
  <c r="M24" i="1"/>
  <c r="K24" i="1"/>
  <c r="I24" i="1"/>
  <c r="G24" i="1"/>
  <c r="P23" i="1"/>
  <c r="M23" i="1"/>
  <c r="K23" i="1"/>
  <c r="I23" i="1"/>
  <c r="G23" i="1"/>
  <c r="P22" i="1"/>
  <c r="M22" i="1"/>
  <c r="K22" i="1"/>
  <c r="I22" i="1"/>
  <c r="G22" i="1"/>
  <c r="P21" i="1"/>
  <c r="M21" i="1"/>
  <c r="K21" i="1"/>
  <c r="I21" i="1"/>
  <c r="G21" i="1"/>
  <c r="P20" i="1"/>
  <c r="M20" i="1"/>
  <c r="K20" i="1"/>
  <c r="I20" i="1"/>
  <c r="G20" i="1"/>
  <c r="P19" i="1"/>
  <c r="M19" i="1"/>
  <c r="K19" i="1"/>
  <c r="I19" i="1"/>
  <c r="G19" i="1"/>
  <c r="P18" i="1"/>
  <c r="M18" i="1"/>
  <c r="K18" i="1"/>
  <c r="I18" i="1"/>
  <c r="G18" i="1"/>
  <c r="P17" i="1"/>
  <c r="M17" i="1"/>
  <c r="K17" i="1"/>
  <c r="I17" i="1"/>
  <c r="G17" i="1"/>
  <c r="P16" i="1"/>
  <c r="M16" i="1"/>
  <c r="K16" i="1"/>
  <c r="I16" i="1"/>
  <c r="G16" i="1"/>
  <c r="P15" i="1"/>
  <c r="M15" i="1"/>
  <c r="K15" i="1"/>
  <c r="I15" i="1"/>
  <c r="G15" i="1"/>
  <c r="K14" i="1"/>
  <c r="P14" i="1"/>
  <c r="G14" i="1"/>
  <c r="M14" i="1"/>
  <c r="I14" i="1"/>
  <c r="G12" i="1" a="1"/>
  <c r="G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山戸 護久</author>
  </authors>
  <commentList>
    <comment ref="B14" authorId="0" shapeId="0" xr:uid="{553707EB-2849-4B0F-AE25-D6567E191E3F}">
      <text>
        <r>
          <rPr>
            <sz val="9"/>
            <color indexed="81"/>
            <rFont val="MS P ゴシック"/>
            <family val="3"/>
            <charset val="128"/>
          </rPr>
          <t>規格（10ml、50mgなど）まで書くこと。</t>
        </r>
      </text>
    </comment>
    <comment ref="E14" authorId="0" shapeId="0" xr:uid="{30596927-88D6-48EC-A9AE-E2896EFAF4FC}">
      <text>
        <r>
          <rPr>
            <sz val="9"/>
            <color indexed="81"/>
            <rFont val="MS P ゴシック"/>
            <family val="3"/>
            <charset val="128"/>
          </rPr>
          <t>単位を選択する。</t>
        </r>
      </text>
    </comment>
    <comment ref="H14" authorId="0" shapeId="0" xr:uid="{E2DC7B7A-E0DF-401E-B116-F848212F39F8}">
      <text>
        <r>
          <rPr>
            <sz val="9"/>
            <color indexed="81"/>
            <rFont val="MS P ゴシック"/>
            <family val="3"/>
            <charset val="128"/>
          </rPr>
          <t>麻薬小売業者間譲渡許可に基づき譲り受けた麻薬の数量を内数で記入する。</t>
        </r>
      </text>
    </comment>
    <comment ref="J14" authorId="0" shapeId="0" xr:uid="{093ECC3A-23CC-4753-83C5-32C43087BA07}">
      <text>
        <r>
          <rPr>
            <sz val="9"/>
            <color indexed="81"/>
            <rFont val="MS P ゴシック"/>
            <family val="3"/>
            <charset val="128"/>
          </rPr>
          <t>麻薬廃棄届で廃棄した数、麻薬事故届で失った数、秤量誤差の増減も含む。</t>
        </r>
      </text>
    </comment>
    <comment ref="L14" authorId="0" shapeId="0" xr:uid="{65D12DDF-DA52-450D-BD09-B2431F73AA2E}">
      <text>
        <r>
          <rPr>
            <sz val="9"/>
            <color indexed="81"/>
            <rFont val="MS P ゴシック"/>
            <family val="3"/>
            <charset val="128"/>
          </rPr>
          <t>麻薬小売業者間譲渡許可に基づいて譲り渡した麻薬の数量を内数で記入する。</t>
        </r>
      </text>
    </comment>
    <comment ref="B15" authorId="0" shapeId="0" xr:uid="{CA7E7EFD-A6DE-4D92-97EC-DCDC5E97B184}">
      <text>
        <r>
          <rPr>
            <sz val="9"/>
            <color indexed="81"/>
            <rFont val="MS P ゴシック"/>
            <family val="3"/>
            <charset val="128"/>
          </rPr>
          <t>規格（10ml、50mgなど）まで書くこと。</t>
        </r>
      </text>
    </comment>
    <comment ref="E15" authorId="0" shapeId="0" xr:uid="{DDB0AE48-51E0-45DB-941D-89CF033DB454}">
      <text>
        <r>
          <rPr>
            <sz val="9"/>
            <color indexed="81"/>
            <rFont val="MS P ゴシック"/>
            <family val="3"/>
            <charset val="128"/>
          </rPr>
          <t>単位を選択する。</t>
        </r>
      </text>
    </comment>
    <comment ref="H15" authorId="0" shapeId="0" xr:uid="{CA48344B-3301-4463-B8F5-6F34A7378A09}">
      <text>
        <r>
          <rPr>
            <sz val="9"/>
            <color indexed="81"/>
            <rFont val="MS P ゴシック"/>
            <family val="3"/>
            <charset val="128"/>
          </rPr>
          <t>麻薬小売業者間譲渡許可に基づき譲り受けた麻薬の数量を内数で記入する。</t>
        </r>
      </text>
    </comment>
    <comment ref="J15" authorId="0" shapeId="0" xr:uid="{0B80924A-3DF8-4CB7-854B-4B1F9E22CDD5}">
      <text>
        <r>
          <rPr>
            <sz val="9"/>
            <color indexed="81"/>
            <rFont val="MS P ゴシック"/>
            <family val="3"/>
            <charset val="128"/>
          </rPr>
          <t>麻薬廃棄届で廃棄した数、麻薬事故届で失った数、秤量誤差の増減も含む。</t>
        </r>
      </text>
    </comment>
    <comment ref="L15" authorId="0" shapeId="0" xr:uid="{7693654F-93ED-45E7-B9F7-2FED0941AFC6}">
      <text>
        <r>
          <rPr>
            <sz val="9"/>
            <color indexed="81"/>
            <rFont val="MS P ゴシック"/>
            <family val="3"/>
            <charset val="128"/>
          </rPr>
          <t>麻薬小売業者間譲渡許可に基づいて譲り渡した麻薬の数量を内数で記入する。</t>
        </r>
      </text>
    </comment>
    <comment ref="B16" authorId="0" shapeId="0" xr:uid="{0B0343BC-948B-4567-8FEE-E3DDBC9057E6}">
      <text>
        <r>
          <rPr>
            <sz val="9"/>
            <color indexed="81"/>
            <rFont val="MS P ゴシック"/>
            <family val="3"/>
            <charset val="128"/>
          </rPr>
          <t>規格（10ml、50mgなど）まで書くこと。</t>
        </r>
      </text>
    </comment>
    <comment ref="E16" authorId="0" shapeId="0" xr:uid="{73E1FFE7-904B-4EE3-85CC-B99E8AD9211F}">
      <text>
        <r>
          <rPr>
            <sz val="9"/>
            <color indexed="81"/>
            <rFont val="MS P ゴシック"/>
            <family val="3"/>
            <charset val="128"/>
          </rPr>
          <t>単位を選択する。</t>
        </r>
      </text>
    </comment>
    <comment ref="H16" authorId="0" shapeId="0" xr:uid="{D2F2E9F9-895E-4EA0-9785-8C9A8FF4F475}">
      <text>
        <r>
          <rPr>
            <sz val="9"/>
            <color indexed="81"/>
            <rFont val="MS P ゴシック"/>
            <family val="3"/>
            <charset val="128"/>
          </rPr>
          <t>麻薬小売業者間譲渡許可に基づき譲り受けた麻薬の数量を内数で記入する。</t>
        </r>
      </text>
    </comment>
    <comment ref="J16" authorId="0" shapeId="0" xr:uid="{20D3488B-97C6-47C7-A3B1-95941D85AA4A}">
      <text>
        <r>
          <rPr>
            <sz val="9"/>
            <color indexed="81"/>
            <rFont val="MS P ゴシック"/>
            <family val="3"/>
            <charset val="128"/>
          </rPr>
          <t>麻薬廃棄届で廃棄した数、麻薬事故届で失った数、秤量誤差の増減も含む。</t>
        </r>
      </text>
    </comment>
    <comment ref="L16" authorId="0" shapeId="0" xr:uid="{F6C3A304-89DC-449A-BF53-C033DEF98197}">
      <text>
        <r>
          <rPr>
            <sz val="9"/>
            <color indexed="81"/>
            <rFont val="MS P ゴシック"/>
            <family val="3"/>
            <charset val="128"/>
          </rPr>
          <t>麻薬小売業者間譲渡許可に基づいて譲り渡した麻薬の数量を内数で記入する。</t>
        </r>
      </text>
    </comment>
    <comment ref="B17" authorId="0" shapeId="0" xr:uid="{DDA52621-A43A-4C13-BB4C-745B3755AA09}">
      <text>
        <r>
          <rPr>
            <sz val="9"/>
            <color indexed="81"/>
            <rFont val="MS P ゴシック"/>
            <family val="3"/>
            <charset val="128"/>
          </rPr>
          <t>規格（10ml、50mgなど）まで書くこと。</t>
        </r>
      </text>
    </comment>
    <comment ref="E17" authorId="0" shapeId="0" xr:uid="{99973D41-D7BA-4EF0-9419-0EEB73CE06D3}">
      <text>
        <r>
          <rPr>
            <sz val="9"/>
            <color indexed="81"/>
            <rFont val="MS P ゴシック"/>
            <family val="3"/>
            <charset val="128"/>
          </rPr>
          <t>単位を選択する。</t>
        </r>
      </text>
    </comment>
    <comment ref="H17" authorId="0" shapeId="0" xr:uid="{57D48D0E-36A6-4FB4-A2F5-7F5B55B51C3D}">
      <text>
        <r>
          <rPr>
            <sz val="9"/>
            <color indexed="81"/>
            <rFont val="MS P ゴシック"/>
            <family val="3"/>
            <charset val="128"/>
          </rPr>
          <t>麻薬小売業者間譲渡許可に基づき譲り受けた麻薬の数量を内数で記入する。</t>
        </r>
      </text>
    </comment>
    <comment ref="J17" authorId="0" shapeId="0" xr:uid="{803A1327-BE4D-4869-95D0-99A35E036339}">
      <text>
        <r>
          <rPr>
            <sz val="9"/>
            <color indexed="81"/>
            <rFont val="MS P ゴシック"/>
            <family val="3"/>
            <charset val="128"/>
          </rPr>
          <t>麻薬廃棄届で廃棄した数、麻薬事故届で失った数、秤量誤差の増減も含む。</t>
        </r>
      </text>
    </comment>
    <comment ref="L17" authorId="0" shapeId="0" xr:uid="{2681ACF2-CA2D-4BDC-BC4E-A700B46BFF5F}">
      <text>
        <r>
          <rPr>
            <sz val="9"/>
            <color indexed="81"/>
            <rFont val="MS P ゴシック"/>
            <family val="3"/>
            <charset val="128"/>
          </rPr>
          <t>麻薬小売業者間譲渡許可に基づいて譲り渡した麻薬の数量を内数で記入する。</t>
        </r>
      </text>
    </comment>
    <comment ref="B18" authorId="0" shapeId="0" xr:uid="{F5AC030D-0FCA-4D26-B783-59B206F66CF7}">
      <text>
        <r>
          <rPr>
            <sz val="9"/>
            <color indexed="81"/>
            <rFont val="MS P ゴシック"/>
            <family val="3"/>
            <charset val="128"/>
          </rPr>
          <t>規格（10ml、50mgなど）まで書くこと。</t>
        </r>
      </text>
    </comment>
    <comment ref="E18" authorId="0" shapeId="0" xr:uid="{534A3E3C-0233-457E-BBAA-F1A758D9B3F0}">
      <text>
        <r>
          <rPr>
            <sz val="9"/>
            <color indexed="81"/>
            <rFont val="MS P ゴシック"/>
            <family val="3"/>
            <charset val="128"/>
          </rPr>
          <t>単位を選択する。</t>
        </r>
      </text>
    </comment>
    <comment ref="H18" authorId="0" shapeId="0" xr:uid="{34AC56E7-7803-408C-8B41-0ECA0A1D84E7}">
      <text>
        <r>
          <rPr>
            <sz val="9"/>
            <color indexed="81"/>
            <rFont val="MS P ゴシック"/>
            <family val="3"/>
            <charset val="128"/>
          </rPr>
          <t>麻薬小売業者間譲渡許可に基づき譲り受けた麻薬の数量を内数で記入する。</t>
        </r>
      </text>
    </comment>
    <comment ref="J18" authorId="0" shapeId="0" xr:uid="{D5B807D2-E2BB-4EB5-9DB4-25D6B34B659B}">
      <text>
        <r>
          <rPr>
            <sz val="9"/>
            <color indexed="81"/>
            <rFont val="MS P ゴシック"/>
            <family val="3"/>
            <charset val="128"/>
          </rPr>
          <t>麻薬廃棄届で廃棄した数、麻薬事故届で失った数、秤量誤差の増減も含む。</t>
        </r>
      </text>
    </comment>
    <comment ref="L18" authorId="0" shapeId="0" xr:uid="{AFA35607-B812-4B79-B9C7-177BC7C066AA}">
      <text>
        <r>
          <rPr>
            <sz val="9"/>
            <color indexed="81"/>
            <rFont val="MS P ゴシック"/>
            <family val="3"/>
            <charset val="128"/>
          </rPr>
          <t>麻薬小売業者間譲渡許可に基づいて譲り渡した麻薬の数量を内数で記入する。</t>
        </r>
      </text>
    </comment>
    <comment ref="B19" authorId="0" shapeId="0" xr:uid="{79BD1298-30E9-4A69-A96F-2BDD4FB48332}">
      <text>
        <r>
          <rPr>
            <sz val="9"/>
            <color indexed="81"/>
            <rFont val="MS P ゴシック"/>
            <family val="3"/>
            <charset val="128"/>
          </rPr>
          <t>規格（10ml、50mgなど）まで書くこと。</t>
        </r>
      </text>
    </comment>
    <comment ref="E19" authorId="0" shapeId="0" xr:uid="{D7DAF006-A0F5-46A5-9620-66ED26455DDB}">
      <text>
        <r>
          <rPr>
            <sz val="9"/>
            <color indexed="81"/>
            <rFont val="MS P ゴシック"/>
            <family val="3"/>
            <charset val="128"/>
          </rPr>
          <t>単位を選択する。</t>
        </r>
      </text>
    </comment>
    <comment ref="H19" authorId="0" shapeId="0" xr:uid="{352C9D95-6CC0-4B8C-9A32-C2F40CDBDF56}">
      <text>
        <r>
          <rPr>
            <sz val="9"/>
            <color indexed="81"/>
            <rFont val="MS P ゴシック"/>
            <family val="3"/>
            <charset val="128"/>
          </rPr>
          <t>麻薬小売業者間譲渡許可に基づき譲り受けた麻薬の数量を内数で記入する。</t>
        </r>
      </text>
    </comment>
    <comment ref="J19" authorId="0" shapeId="0" xr:uid="{DA343A8E-59ED-4AB0-AA31-5E8060550467}">
      <text>
        <r>
          <rPr>
            <sz val="9"/>
            <color indexed="81"/>
            <rFont val="MS P ゴシック"/>
            <family val="3"/>
            <charset val="128"/>
          </rPr>
          <t>麻薬廃棄届で廃棄した数、麻薬事故届で失った数、秤量誤差の増減も含む。</t>
        </r>
      </text>
    </comment>
    <comment ref="L19" authorId="0" shapeId="0" xr:uid="{4B8A2188-8B6A-4082-965A-FFB737B98091}">
      <text>
        <r>
          <rPr>
            <sz val="9"/>
            <color indexed="81"/>
            <rFont val="MS P ゴシック"/>
            <family val="3"/>
            <charset val="128"/>
          </rPr>
          <t>麻薬小売業者間譲渡許可に基づいて譲り渡した麻薬の数量を内数で記入する。</t>
        </r>
      </text>
    </comment>
    <comment ref="B20" authorId="0" shapeId="0" xr:uid="{673F39AE-8F73-442E-B433-335CCA72DFD1}">
      <text>
        <r>
          <rPr>
            <sz val="9"/>
            <color indexed="81"/>
            <rFont val="MS P ゴシック"/>
            <family val="3"/>
            <charset val="128"/>
          </rPr>
          <t>規格（10ml、50mgなど）まで書くこと。</t>
        </r>
      </text>
    </comment>
    <comment ref="E20" authorId="0" shapeId="0" xr:uid="{0923BC3E-866C-4749-9C62-D0D3D69B8D0D}">
      <text>
        <r>
          <rPr>
            <sz val="9"/>
            <color indexed="81"/>
            <rFont val="MS P ゴシック"/>
            <family val="3"/>
            <charset val="128"/>
          </rPr>
          <t>単位を選択する。</t>
        </r>
      </text>
    </comment>
    <comment ref="H20" authorId="0" shapeId="0" xr:uid="{172B80E6-3A39-472D-96EA-1B3012821E39}">
      <text>
        <r>
          <rPr>
            <sz val="9"/>
            <color indexed="81"/>
            <rFont val="MS P ゴシック"/>
            <family val="3"/>
            <charset val="128"/>
          </rPr>
          <t>麻薬小売業者間譲渡許可に基づき譲り受けた麻薬の数量を内数で記入する。</t>
        </r>
      </text>
    </comment>
    <comment ref="J20" authorId="0" shapeId="0" xr:uid="{FF5C8312-0FEB-4ADC-9F30-1ABBC6263F70}">
      <text>
        <r>
          <rPr>
            <sz val="9"/>
            <color indexed="81"/>
            <rFont val="MS P ゴシック"/>
            <family val="3"/>
            <charset val="128"/>
          </rPr>
          <t>麻薬廃棄届で廃棄した数、麻薬事故届で失った数、秤量誤差の増減も含む。</t>
        </r>
      </text>
    </comment>
    <comment ref="L20" authorId="0" shapeId="0" xr:uid="{AC815F9B-32F4-4799-A2C5-31AE6B9D4380}">
      <text>
        <r>
          <rPr>
            <sz val="9"/>
            <color indexed="81"/>
            <rFont val="MS P ゴシック"/>
            <family val="3"/>
            <charset val="128"/>
          </rPr>
          <t>麻薬小売業者間譲渡許可に基づいて譲り渡した麻薬の数量を内数で記入する。</t>
        </r>
      </text>
    </comment>
    <comment ref="B21" authorId="0" shapeId="0" xr:uid="{C2501AA8-553D-4FDC-A1E7-1A8C8256AE32}">
      <text>
        <r>
          <rPr>
            <sz val="9"/>
            <color indexed="81"/>
            <rFont val="MS P ゴシック"/>
            <family val="3"/>
            <charset val="128"/>
          </rPr>
          <t>規格（10ml、50mgなど）まで書くこと。</t>
        </r>
      </text>
    </comment>
    <comment ref="E21" authorId="0" shapeId="0" xr:uid="{E2EDD9EF-6B79-4E87-AA17-B9F56FA8242F}">
      <text>
        <r>
          <rPr>
            <sz val="9"/>
            <color indexed="81"/>
            <rFont val="MS P ゴシック"/>
            <family val="3"/>
            <charset val="128"/>
          </rPr>
          <t>単位を選択する。</t>
        </r>
      </text>
    </comment>
    <comment ref="H21" authorId="0" shapeId="0" xr:uid="{BD538BAA-183D-49A6-B50B-E8EA033442B7}">
      <text>
        <r>
          <rPr>
            <sz val="9"/>
            <color indexed="81"/>
            <rFont val="MS P ゴシック"/>
            <family val="3"/>
            <charset val="128"/>
          </rPr>
          <t>麻薬小売業者間譲渡許可に基づき譲り受けた麻薬の数量を内数で記入する。</t>
        </r>
      </text>
    </comment>
    <comment ref="J21" authorId="0" shapeId="0" xr:uid="{0012E194-6EEC-4F11-A53E-3E63973333A8}">
      <text>
        <r>
          <rPr>
            <sz val="9"/>
            <color indexed="81"/>
            <rFont val="MS P ゴシック"/>
            <family val="3"/>
            <charset val="128"/>
          </rPr>
          <t>麻薬廃棄届で廃棄した数、麻薬事故届で失った数、秤量誤差の増減も含む。</t>
        </r>
      </text>
    </comment>
    <comment ref="L21" authorId="0" shapeId="0" xr:uid="{E7CDE668-626D-48BA-A0FA-1F9F51A6915D}">
      <text>
        <r>
          <rPr>
            <sz val="9"/>
            <color indexed="81"/>
            <rFont val="MS P ゴシック"/>
            <family val="3"/>
            <charset val="128"/>
          </rPr>
          <t>麻薬小売業者間譲渡許可に基づいて譲り渡した麻薬の数量を内数で記入する。</t>
        </r>
      </text>
    </comment>
    <comment ref="B22" authorId="0" shapeId="0" xr:uid="{CCB71C3E-2CC1-42F6-B0E7-AB62DCDFC26E}">
      <text>
        <r>
          <rPr>
            <sz val="9"/>
            <color indexed="81"/>
            <rFont val="MS P ゴシック"/>
            <family val="3"/>
            <charset val="128"/>
          </rPr>
          <t>規格（10ml、50mgなど）まで書くこと。</t>
        </r>
      </text>
    </comment>
    <comment ref="E22" authorId="0" shapeId="0" xr:uid="{C050C52F-7E7F-4D32-BD4A-7F35B831BBAB}">
      <text>
        <r>
          <rPr>
            <sz val="9"/>
            <color indexed="81"/>
            <rFont val="MS P ゴシック"/>
            <family val="3"/>
            <charset val="128"/>
          </rPr>
          <t>単位を選択する。</t>
        </r>
      </text>
    </comment>
    <comment ref="H22" authorId="0" shapeId="0" xr:uid="{90EF6AF6-D3E9-4A6E-912D-848ACE0C7402}">
      <text>
        <r>
          <rPr>
            <sz val="9"/>
            <color indexed="81"/>
            <rFont val="MS P ゴシック"/>
            <family val="3"/>
            <charset val="128"/>
          </rPr>
          <t>麻薬小売業者間譲渡許可に基づき譲り受けた麻薬の数量を内数で記入する。</t>
        </r>
      </text>
    </comment>
    <comment ref="J22" authorId="0" shapeId="0" xr:uid="{58D06A54-2BEB-4633-9361-063A8363AFB9}">
      <text>
        <r>
          <rPr>
            <sz val="9"/>
            <color indexed="81"/>
            <rFont val="MS P ゴシック"/>
            <family val="3"/>
            <charset val="128"/>
          </rPr>
          <t>麻薬廃棄届で廃棄した数、麻薬事故届で失った数、秤量誤差の増減も含む。</t>
        </r>
      </text>
    </comment>
    <comment ref="L22" authorId="0" shapeId="0" xr:uid="{3F1C610F-85D1-4275-AA0B-F8D5F10B980D}">
      <text>
        <r>
          <rPr>
            <sz val="9"/>
            <color indexed="81"/>
            <rFont val="MS P ゴシック"/>
            <family val="3"/>
            <charset val="128"/>
          </rPr>
          <t>麻薬小売業者間譲渡許可に基づいて譲り渡した麻薬の数量を内数で記入する。</t>
        </r>
      </text>
    </comment>
    <comment ref="B23" authorId="0" shapeId="0" xr:uid="{722681CF-B8A8-4855-B727-6484DABE4E9C}">
      <text>
        <r>
          <rPr>
            <sz val="9"/>
            <color indexed="81"/>
            <rFont val="MS P ゴシック"/>
            <family val="3"/>
            <charset val="128"/>
          </rPr>
          <t>規格（10ml、50mgなど）まで書くこと。</t>
        </r>
      </text>
    </comment>
    <comment ref="E23" authorId="0" shapeId="0" xr:uid="{10801F98-2258-4F63-82BF-4EE88812A514}">
      <text>
        <r>
          <rPr>
            <sz val="9"/>
            <color indexed="81"/>
            <rFont val="MS P ゴシック"/>
            <family val="3"/>
            <charset val="128"/>
          </rPr>
          <t>単位を選択する。</t>
        </r>
      </text>
    </comment>
    <comment ref="H23" authorId="0" shapeId="0" xr:uid="{AA7C92E5-073D-462B-8551-C14B69BA87A4}">
      <text>
        <r>
          <rPr>
            <sz val="9"/>
            <color indexed="81"/>
            <rFont val="MS P ゴシック"/>
            <family val="3"/>
            <charset val="128"/>
          </rPr>
          <t>麻薬小売業者間譲渡許可に基づき譲り受けた麻薬の数量を内数で記入する。</t>
        </r>
      </text>
    </comment>
    <comment ref="J23" authorId="0" shapeId="0" xr:uid="{06F00781-7DC4-4557-958C-B3CB9F90AF23}">
      <text>
        <r>
          <rPr>
            <sz val="9"/>
            <color indexed="81"/>
            <rFont val="MS P ゴシック"/>
            <family val="3"/>
            <charset val="128"/>
          </rPr>
          <t>麻薬廃棄届で廃棄した数、麻薬事故届で失った数、秤量誤差の増減も含む。</t>
        </r>
      </text>
    </comment>
    <comment ref="L23" authorId="0" shapeId="0" xr:uid="{31D2C32F-F833-4B80-9591-65A70103F29C}">
      <text>
        <r>
          <rPr>
            <sz val="9"/>
            <color indexed="81"/>
            <rFont val="MS P ゴシック"/>
            <family val="3"/>
            <charset val="128"/>
          </rPr>
          <t>麻薬小売業者間譲渡許可に基づいて譲り渡した麻薬の数量を内数で記入する。</t>
        </r>
      </text>
    </comment>
    <comment ref="B24" authorId="0" shapeId="0" xr:uid="{E74648A2-94A1-42FC-B26E-F320C270AAEF}">
      <text>
        <r>
          <rPr>
            <sz val="9"/>
            <color indexed="81"/>
            <rFont val="MS P ゴシック"/>
            <family val="3"/>
            <charset val="128"/>
          </rPr>
          <t>規格（10ml、50mgなど）まで書くこと。</t>
        </r>
      </text>
    </comment>
    <comment ref="E24" authorId="0" shapeId="0" xr:uid="{4E884C0C-5120-4F8F-B807-7649BE2115C8}">
      <text>
        <r>
          <rPr>
            <sz val="9"/>
            <color indexed="81"/>
            <rFont val="MS P ゴシック"/>
            <family val="3"/>
            <charset val="128"/>
          </rPr>
          <t>単位を選択する。</t>
        </r>
      </text>
    </comment>
    <comment ref="H24" authorId="0" shapeId="0" xr:uid="{F197799B-3115-4B07-91CB-D5A79ADFCE3B}">
      <text>
        <r>
          <rPr>
            <sz val="9"/>
            <color indexed="81"/>
            <rFont val="MS P ゴシック"/>
            <family val="3"/>
            <charset val="128"/>
          </rPr>
          <t>麻薬小売業者間譲渡許可に基づき譲り受けた麻薬の数量を内数で記入する。</t>
        </r>
      </text>
    </comment>
    <comment ref="J24" authorId="0" shapeId="0" xr:uid="{4D430D3C-E8E2-46F6-AC95-98BA42CF4302}">
      <text>
        <r>
          <rPr>
            <sz val="9"/>
            <color indexed="81"/>
            <rFont val="MS P ゴシック"/>
            <family val="3"/>
            <charset val="128"/>
          </rPr>
          <t>麻薬廃棄届で廃棄した数、麻薬事故届で失った数、秤量誤差の増減も含む。</t>
        </r>
      </text>
    </comment>
    <comment ref="L24" authorId="0" shapeId="0" xr:uid="{2CF94020-617E-4A9B-A55B-114BD78DC2BE}">
      <text>
        <r>
          <rPr>
            <sz val="9"/>
            <color indexed="81"/>
            <rFont val="MS P ゴシック"/>
            <family val="3"/>
            <charset val="128"/>
          </rPr>
          <t>麻薬小売業者間譲渡許可に基づいて譲り渡した麻薬の数量を内数で記入する。</t>
        </r>
      </text>
    </comment>
    <comment ref="B25" authorId="0" shapeId="0" xr:uid="{B67F280B-A964-4FB6-8290-94979274CE68}">
      <text>
        <r>
          <rPr>
            <sz val="9"/>
            <color indexed="81"/>
            <rFont val="MS P ゴシック"/>
            <family val="3"/>
            <charset val="128"/>
          </rPr>
          <t>規格（10ml、50mgなど）まで書くこと。</t>
        </r>
      </text>
    </comment>
    <comment ref="E25" authorId="0" shapeId="0" xr:uid="{A3DD84BC-A582-42B2-860D-8FBE41991B66}">
      <text>
        <r>
          <rPr>
            <sz val="9"/>
            <color indexed="81"/>
            <rFont val="MS P ゴシック"/>
            <family val="3"/>
            <charset val="128"/>
          </rPr>
          <t>単位を選択する。</t>
        </r>
      </text>
    </comment>
    <comment ref="H25" authorId="0" shapeId="0" xr:uid="{2590438E-D63E-4918-8090-7BFF05FC57CA}">
      <text>
        <r>
          <rPr>
            <sz val="9"/>
            <color indexed="81"/>
            <rFont val="MS P ゴシック"/>
            <family val="3"/>
            <charset val="128"/>
          </rPr>
          <t>麻薬小売業者間譲渡許可に基づき譲り受けた麻薬の数量を内数で記入する。</t>
        </r>
      </text>
    </comment>
    <comment ref="J25" authorId="0" shapeId="0" xr:uid="{CA10E1A0-0E38-400F-80FB-00C084C746F9}">
      <text>
        <r>
          <rPr>
            <sz val="9"/>
            <color indexed="81"/>
            <rFont val="MS P ゴシック"/>
            <family val="3"/>
            <charset val="128"/>
          </rPr>
          <t>麻薬廃棄届で廃棄した数、麻薬事故届で失った数、秤量誤差の増減も含む。</t>
        </r>
      </text>
    </comment>
    <comment ref="L25" authorId="0" shapeId="0" xr:uid="{675A095B-2E33-4AD3-A27B-7897F76BBC77}">
      <text>
        <r>
          <rPr>
            <sz val="9"/>
            <color indexed="81"/>
            <rFont val="MS P ゴシック"/>
            <family val="3"/>
            <charset val="128"/>
          </rPr>
          <t>麻薬小売業者間譲渡許可に基づいて譲り渡した麻薬の数量を内数で記入する。</t>
        </r>
      </text>
    </comment>
    <comment ref="B26" authorId="0" shapeId="0" xr:uid="{24FE0ED3-DB4F-4B48-9768-42A2B2EDA093}">
      <text>
        <r>
          <rPr>
            <sz val="9"/>
            <color indexed="81"/>
            <rFont val="MS P ゴシック"/>
            <family val="3"/>
            <charset val="128"/>
          </rPr>
          <t>規格（10ml、50mgなど）まで書くこと。</t>
        </r>
      </text>
    </comment>
    <comment ref="E26" authorId="0" shapeId="0" xr:uid="{EEF4592E-FA1D-4309-A57F-B7C8B75B1428}">
      <text>
        <r>
          <rPr>
            <sz val="9"/>
            <color indexed="81"/>
            <rFont val="MS P ゴシック"/>
            <family val="3"/>
            <charset val="128"/>
          </rPr>
          <t>単位を選択する。</t>
        </r>
      </text>
    </comment>
    <comment ref="H26" authorId="0" shapeId="0" xr:uid="{6DFCEBB2-02F8-4E2A-92ED-803A44C09C06}">
      <text>
        <r>
          <rPr>
            <sz val="9"/>
            <color indexed="81"/>
            <rFont val="MS P ゴシック"/>
            <family val="3"/>
            <charset val="128"/>
          </rPr>
          <t>麻薬小売業者間譲渡許可に基づき譲り受けた麻薬の数量を内数で記入する。</t>
        </r>
      </text>
    </comment>
    <comment ref="J26" authorId="0" shapeId="0" xr:uid="{382033FE-CFEA-4977-A108-8F540EF06607}">
      <text>
        <r>
          <rPr>
            <sz val="9"/>
            <color indexed="81"/>
            <rFont val="MS P ゴシック"/>
            <family val="3"/>
            <charset val="128"/>
          </rPr>
          <t>麻薬廃棄届で廃棄した数、麻薬事故届で失った数、秤量誤差の増減も含む。</t>
        </r>
      </text>
    </comment>
    <comment ref="L26" authorId="0" shapeId="0" xr:uid="{94AC4BCD-C7B0-4F24-9B79-1EF7EA7079EB}">
      <text>
        <r>
          <rPr>
            <sz val="9"/>
            <color indexed="81"/>
            <rFont val="MS P ゴシック"/>
            <family val="3"/>
            <charset val="128"/>
          </rPr>
          <t>麻薬小売業者間譲渡許可に基づいて譲り渡した麻薬の数量を内数で記入する。</t>
        </r>
      </text>
    </comment>
    <comment ref="B27" authorId="0" shapeId="0" xr:uid="{73971A7C-134E-4EA4-B964-AD2EC2930EB7}">
      <text>
        <r>
          <rPr>
            <sz val="9"/>
            <color indexed="81"/>
            <rFont val="MS P ゴシック"/>
            <family val="3"/>
            <charset val="128"/>
          </rPr>
          <t>規格（10ml、50mgなど）まで書くこと。</t>
        </r>
      </text>
    </comment>
    <comment ref="E27" authorId="0" shapeId="0" xr:uid="{4586A5FE-6CC8-4AA2-BAC3-1205A0FA66C6}">
      <text>
        <r>
          <rPr>
            <sz val="9"/>
            <color indexed="81"/>
            <rFont val="MS P ゴシック"/>
            <family val="3"/>
            <charset val="128"/>
          </rPr>
          <t>単位を選択する。</t>
        </r>
      </text>
    </comment>
    <comment ref="H27" authorId="0" shapeId="0" xr:uid="{B31768FD-1337-4E6B-B2A6-20EBEA323F74}">
      <text>
        <r>
          <rPr>
            <sz val="9"/>
            <color indexed="81"/>
            <rFont val="MS P ゴシック"/>
            <family val="3"/>
            <charset val="128"/>
          </rPr>
          <t>麻薬小売業者間譲渡許可に基づき譲り受けた麻薬の数量を内数で記入する。</t>
        </r>
      </text>
    </comment>
    <comment ref="J27" authorId="0" shapeId="0" xr:uid="{F0A0BC45-76BC-4B0E-BE9C-0591C9688621}">
      <text>
        <r>
          <rPr>
            <sz val="9"/>
            <color indexed="81"/>
            <rFont val="MS P ゴシック"/>
            <family val="3"/>
            <charset val="128"/>
          </rPr>
          <t>麻薬廃棄届で廃棄した数、麻薬事故届で失った数、秤量誤差の増減も含む。</t>
        </r>
      </text>
    </comment>
    <comment ref="L27" authorId="0" shapeId="0" xr:uid="{C628C3BA-85B8-44A4-8C6A-C305D686F504}">
      <text>
        <r>
          <rPr>
            <sz val="9"/>
            <color indexed="81"/>
            <rFont val="MS P ゴシック"/>
            <family val="3"/>
            <charset val="128"/>
          </rPr>
          <t>麻薬小売業者間譲渡許可に基づいて譲り渡した麻薬の数量を内数で記入する。</t>
        </r>
      </text>
    </comment>
    <comment ref="B28" authorId="0" shapeId="0" xr:uid="{7910A531-AE24-4E20-8A0D-881E86FC3815}">
      <text>
        <r>
          <rPr>
            <sz val="9"/>
            <color indexed="81"/>
            <rFont val="MS P ゴシック"/>
            <family val="3"/>
            <charset val="128"/>
          </rPr>
          <t>規格（10ml、50mgなど）まで書くこと。</t>
        </r>
      </text>
    </comment>
    <comment ref="E28" authorId="0" shapeId="0" xr:uid="{479468E0-B5B8-4490-B5CA-493AFE197944}">
      <text>
        <r>
          <rPr>
            <sz val="9"/>
            <color indexed="81"/>
            <rFont val="MS P ゴシック"/>
            <family val="3"/>
            <charset val="128"/>
          </rPr>
          <t>単位を選択する。</t>
        </r>
      </text>
    </comment>
    <comment ref="H28" authorId="0" shapeId="0" xr:uid="{180E8C1A-1863-4533-B192-3F8F144B2C35}">
      <text>
        <r>
          <rPr>
            <sz val="9"/>
            <color indexed="81"/>
            <rFont val="MS P ゴシック"/>
            <family val="3"/>
            <charset val="128"/>
          </rPr>
          <t>麻薬小売業者間譲渡許可に基づき譲り受けた麻薬の数量を内数で記入する。</t>
        </r>
      </text>
    </comment>
    <comment ref="J28" authorId="0" shapeId="0" xr:uid="{86952D6D-185A-4C27-923F-4DC0CE10917F}">
      <text>
        <r>
          <rPr>
            <sz val="9"/>
            <color indexed="81"/>
            <rFont val="MS P ゴシック"/>
            <family val="3"/>
            <charset val="128"/>
          </rPr>
          <t>麻薬廃棄届で廃棄した数、麻薬事故届で失った数、秤量誤差の増減も含む。</t>
        </r>
      </text>
    </comment>
    <comment ref="L28" authorId="0" shapeId="0" xr:uid="{70DC5C1F-E920-4D95-AF5E-265944C9E109}">
      <text>
        <r>
          <rPr>
            <sz val="9"/>
            <color indexed="81"/>
            <rFont val="MS P ゴシック"/>
            <family val="3"/>
            <charset val="128"/>
          </rPr>
          <t>麻薬小売業者間譲渡許可に基づいて譲り渡した麻薬の数量を内数で記入する。</t>
        </r>
      </text>
    </comment>
    <comment ref="B29" authorId="0" shapeId="0" xr:uid="{818C85EE-8F4E-4477-B585-8FC8F07008BB}">
      <text>
        <r>
          <rPr>
            <sz val="9"/>
            <color indexed="81"/>
            <rFont val="MS P ゴシック"/>
            <family val="3"/>
            <charset val="128"/>
          </rPr>
          <t>規格（10ml、50mgなど）まで書くこと。</t>
        </r>
      </text>
    </comment>
    <comment ref="E29" authorId="0" shapeId="0" xr:uid="{5A725A59-6E3F-4F97-8EBA-1E830CEB77E4}">
      <text>
        <r>
          <rPr>
            <sz val="9"/>
            <color indexed="81"/>
            <rFont val="MS P ゴシック"/>
            <family val="3"/>
            <charset val="128"/>
          </rPr>
          <t>単位を選択する。</t>
        </r>
      </text>
    </comment>
    <comment ref="H29" authorId="0" shapeId="0" xr:uid="{E115AB55-475B-4780-8F02-C82A6882BD4E}">
      <text>
        <r>
          <rPr>
            <sz val="9"/>
            <color indexed="81"/>
            <rFont val="MS P ゴシック"/>
            <family val="3"/>
            <charset val="128"/>
          </rPr>
          <t>麻薬小売業者間譲渡許可に基づき譲り受けた麻薬の数量を内数で記入する。</t>
        </r>
      </text>
    </comment>
    <comment ref="J29" authorId="0" shapeId="0" xr:uid="{32B59736-4B81-4F39-81E6-2FEC84322F19}">
      <text>
        <r>
          <rPr>
            <sz val="9"/>
            <color indexed="81"/>
            <rFont val="MS P ゴシック"/>
            <family val="3"/>
            <charset val="128"/>
          </rPr>
          <t>麻薬廃棄届で廃棄した数、麻薬事故届で失った数、秤量誤差の増減も含む。</t>
        </r>
      </text>
    </comment>
    <comment ref="L29" authorId="0" shapeId="0" xr:uid="{A9CD79AC-0C6C-4ADA-9ABE-A9B09786D9F4}">
      <text>
        <r>
          <rPr>
            <sz val="9"/>
            <color indexed="81"/>
            <rFont val="MS P ゴシック"/>
            <family val="3"/>
            <charset val="128"/>
          </rPr>
          <t>麻薬小売業者間譲渡許可に基づいて譲り渡した麻薬の数量を内数で記入する。</t>
        </r>
      </text>
    </comment>
    <comment ref="B30" authorId="0" shapeId="0" xr:uid="{681A8E36-12AB-4BEC-A0CD-3ACAD828E48D}">
      <text>
        <r>
          <rPr>
            <sz val="9"/>
            <color indexed="81"/>
            <rFont val="MS P ゴシック"/>
            <family val="3"/>
            <charset val="128"/>
          </rPr>
          <t>規格（10ml、50mgなど）まで書くこと。</t>
        </r>
      </text>
    </comment>
    <comment ref="E30" authorId="0" shapeId="0" xr:uid="{089763B7-FB04-4655-A6EC-EA8ABCB0B7D1}">
      <text>
        <r>
          <rPr>
            <sz val="9"/>
            <color indexed="81"/>
            <rFont val="MS P ゴシック"/>
            <family val="3"/>
            <charset val="128"/>
          </rPr>
          <t>単位を選択する。</t>
        </r>
      </text>
    </comment>
    <comment ref="H30" authorId="0" shapeId="0" xr:uid="{2CE644F0-8587-4469-A83B-1B67A2DEA462}">
      <text>
        <r>
          <rPr>
            <sz val="9"/>
            <color indexed="81"/>
            <rFont val="MS P ゴシック"/>
            <family val="3"/>
            <charset val="128"/>
          </rPr>
          <t>麻薬小売業者間譲渡許可に基づき譲り受けた麻薬の数量を内数で記入する。</t>
        </r>
      </text>
    </comment>
    <comment ref="J30" authorId="0" shapeId="0" xr:uid="{0238937E-7A40-4395-A7D2-E5BA25AA7310}">
      <text>
        <r>
          <rPr>
            <sz val="9"/>
            <color indexed="81"/>
            <rFont val="MS P ゴシック"/>
            <family val="3"/>
            <charset val="128"/>
          </rPr>
          <t>麻薬廃棄届で廃棄した数、麻薬事故届で失った数、秤量誤差の増減も含む。</t>
        </r>
      </text>
    </comment>
    <comment ref="L30" authorId="0" shapeId="0" xr:uid="{F6DFB402-A39D-4CB2-9D3C-B01850A3306F}">
      <text>
        <r>
          <rPr>
            <sz val="9"/>
            <color indexed="81"/>
            <rFont val="MS P ゴシック"/>
            <family val="3"/>
            <charset val="128"/>
          </rPr>
          <t>麻薬小売業者間譲渡許可に基づいて譲り渡した麻薬の数量を内数で記入する。</t>
        </r>
      </text>
    </comment>
    <comment ref="B31" authorId="0" shapeId="0" xr:uid="{DE4D7624-5086-4C23-9488-9E2D8B9D5994}">
      <text>
        <r>
          <rPr>
            <sz val="9"/>
            <color indexed="81"/>
            <rFont val="MS P ゴシック"/>
            <family val="3"/>
            <charset val="128"/>
          </rPr>
          <t>規格（10ml、50mgなど）まで書くこと。</t>
        </r>
      </text>
    </comment>
    <comment ref="E31" authorId="0" shapeId="0" xr:uid="{BAC4868E-1194-48AA-B37E-A4C365A6233E}">
      <text>
        <r>
          <rPr>
            <sz val="9"/>
            <color indexed="81"/>
            <rFont val="MS P ゴシック"/>
            <family val="3"/>
            <charset val="128"/>
          </rPr>
          <t>単位を選択する。</t>
        </r>
      </text>
    </comment>
    <comment ref="H31" authorId="0" shapeId="0" xr:uid="{5A77F36C-35A2-43AA-A192-859A94931B51}">
      <text>
        <r>
          <rPr>
            <sz val="9"/>
            <color indexed="81"/>
            <rFont val="MS P ゴシック"/>
            <family val="3"/>
            <charset val="128"/>
          </rPr>
          <t>麻薬小売業者間譲渡許可に基づき譲り受けた麻薬の数量を内数で記入する。</t>
        </r>
      </text>
    </comment>
    <comment ref="J31" authorId="0" shapeId="0" xr:uid="{AE621341-54E4-436F-87C8-29C3A2861D1A}">
      <text>
        <r>
          <rPr>
            <sz val="9"/>
            <color indexed="81"/>
            <rFont val="MS P ゴシック"/>
            <family val="3"/>
            <charset val="128"/>
          </rPr>
          <t>麻薬廃棄届で廃棄した数、麻薬事故届で失った数、秤量誤差の増減も含む。</t>
        </r>
      </text>
    </comment>
    <comment ref="L31" authorId="0" shapeId="0" xr:uid="{1FAB3333-A455-472F-9AE2-DF3F59BDC6F8}">
      <text>
        <r>
          <rPr>
            <sz val="9"/>
            <color indexed="81"/>
            <rFont val="MS P ゴシック"/>
            <family val="3"/>
            <charset val="128"/>
          </rPr>
          <t>麻薬小売業者間譲渡許可に基づいて譲り渡した麻薬の数量を内数で記入する。</t>
        </r>
      </text>
    </comment>
    <comment ref="B32" authorId="0" shapeId="0" xr:uid="{56FEEA37-5BD0-445A-9705-B4EE43F9761D}">
      <text>
        <r>
          <rPr>
            <sz val="9"/>
            <color indexed="81"/>
            <rFont val="MS P ゴシック"/>
            <family val="3"/>
            <charset val="128"/>
          </rPr>
          <t>規格（10ml、50mgなど）まで書くこと。</t>
        </r>
      </text>
    </comment>
    <comment ref="E32" authorId="0" shapeId="0" xr:uid="{E93ADDB4-6E3D-4264-AB05-01739BDBADAF}">
      <text>
        <r>
          <rPr>
            <sz val="9"/>
            <color indexed="81"/>
            <rFont val="MS P ゴシック"/>
            <family val="3"/>
            <charset val="128"/>
          </rPr>
          <t>単位を選択する。</t>
        </r>
      </text>
    </comment>
    <comment ref="H32" authorId="0" shapeId="0" xr:uid="{0B8DA1A1-57DD-4A56-A69C-4A23C7FF2F0A}">
      <text>
        <r>
          <rPr>
            <sz val="9"/>
            <color indexed="81"/>
            <rFont val="MS P ゴシック"/>
            <family val="3"/>
            <charset val="128"/>
          </rPr>
          <t>麻薬小売業者間譲渡許可に基づき譲り受けた麻薬の数量を内数で記入する。</t>
        </r>
      </text>
    </comment>
    <comment ref="J32" authorId="0" shapeId="0" xr:uid="{28B49941-C8ED-4458-9FC6-3A53F52C0E25}">
      <text>
        <r>
          <rPr>
            <sz val="9"/>
            <color indexed="81"/>
            <rFont val="MS P ゴシック"/>
            <family val="3"/>
            <charset val="128"/>
          </rPr>
          <t>麻薬廃棄届で廃棄した数、麻薬事故届で失った数、秤量誤差の増減も含む。</t>
        </r>
      </text>
    </comment>
    <comment ref="L32" authorId="0" shapeId="0" xr:uid="{534E1CE7-FB06-443F-BC9D-2B99CE0D14FD}">
      <text>
        <r>
          <rPr>
            <sz val="9"/>
            <color indexed="81"/>
            <rFont val="MS P ゴシック"/>
            <family val="3"/>
            <charset val="128"/>
          </rPr>
          <t>麻薬小売業者間譲渡許可に基づいて譲り渡した麻薬の数量を内数で記入する。</t>
        </r>
      </text>
    </comment>
    <comment ref="B33" authorId="0" shapeId="0" xr:uid="{D221668C-FD1B-465D-B049-4B3F5F15BA8C}">
      <text>
        <r>
          <rPr>
            <sz val="9"/>
            <color indexed="81"/>
            <rFont val="MS P ゴシック"/>
            <family val="3"/>
            <charset val="128"/>
          </rPr>
          <t>規格（10ml、50mgなど）まで書くこと。</t>
        </r>
      </text>
    </comment>
    <comment ref="E33" authorId="0" shapeId="0" xr:uid="{0BC88DEC-4FC0-42A5-85C8-8CB31098494F}">
      <text>
        <r>
          <rPr>
            <sz val="9"/>
            <color indexed="81"/>
            <rFont val="MS P ゴシック"/>
            <family val="3"/>
            <charset val="128"/>
          </rPr>
          <t>単位を選択する。</t>
        </r>
      </text>
    </comment>
    <comment ref="H33" authorId="0" shapeId="0" xr:uid="{CD9C8F59-8930-4D25-A926-AF8D4C6F9235}">
      <text>
        <r>
          <rPr>
            <sz val="9"/>
            <color indexed="81"/>
            <rFont val="MS P ゴシック"/>
            <family val="3"/>
            <charset val="128"/>
          </rPr>
          <t>麻薬小売業者間譲渡許可に基づき譲り受けた麻薬の数量を内数で記入する。</t>
        </r>
      </text>
    </comment>
    <comment ref="J33" authorId="0" shapeId="0" xr:uid="{7E7D6A0D-0A32-4E42-AA48-CD41659060A6}">
      <text>
        <r>
          <rPr>
            <sz val="9"/>
            <color indexed="81"/>
            <rFont val="MS P ゴシック"/>
            <family val="3"/>
            <charset val="128"/>
          </rPr>
          <t>麻薬廃棄届で廃棄した数、麻薬事故届で失った数、秤量誤差の増減も含む。</t>
        </r>
      </text>
    </comment>
    <comment ref="L33" authorId="0" shapeId="0" xr:uid="{47D2C7B0-9D7E-4592-BB93-F6E75FBE4878}">
      <text>
        <r>
          <rPr>
            <sz val="9"/>
            <color indexed="81"/>
            <rFont val="MS P ゴシック"/>
            <family val="3"/>
            <charset val="128"/>
          </rPr>
          <t>麻薬小売業者間譲渡許可に基づいて譲り渡した麻薬の数量を内数で記入する。</t>
        </r>
      </text>
    </comment>
    <comment ref="B34" authorId="0" shapeId="0" xr:uid="{A368801D-D776-4957-93FC-CF0CFBF5F407}">
      <text>
        <r>
          <rPr>
            <sz val="9"/>
            <color indexed="81"/>
            <rFont val="MS P ゴシック"/>
            <family val="3"/>
            <charset val="128"/>
          </rPr>
          <t>規格（10ml、50mgなど）まで書くこと。</t>
        </r>
      </text>
    </comment>
    <comment ref="E34" authorId="0" shapeId="0" xr:uid="{4AA485BE-AD37-4C48-85FC-50C63280B5D9}">
      <text>
        <r>
          <rPr>
            <sz val="9"/>
            <color indexed="81"/>
            <rFont val="MS P ゴシック"/>
            <family val="3"/>
            <charset val="128"/>
          </rPr>
          <t>単位を選択する。</t>
        </r>
      </text>
    </comment>
    <comment ref="H34" authorId="0" shapeId="0" xr:uid="{A9629CB8-10CC-4508-B299-4C5F3AB6B81E}">
      <text>
        <r>
          <rPr>
            <sz val="9"/>
            <color indexed="81"/>
            <rFont val="MS P ゴシック"/>
            <family val="3"/>
            <charset val="128"/>
          </rPr>
          <t>麻薬小売業者間譲渡許可に基づき譲り受けた麻薬の数量を内数で記入する。</t>
        </r>
      </text>
    </comment>
    <comment ref="J34" authorId="0" shapeId="0" xr:uid="{68CCBE30-57FD-492E-9EDE-472F5EDE66CB}">
      <text>
        <r>
          <rPr>
            <sz val="9"/>
            <color indexed="81"/>
            <rFont val="MS P ゴシック"/>
            <family val="3"/>
            <charset val="128"/>
          </rPr>
          <t>麻薬廃棄届で廃棄した数、麻薬事故届で失った数、秤量誤差の増減も含む。</t>
        </r>
      </text>
    </comment>
    <comment ref="L34" authorId="0" shapeId="0" xr:uid="{A700F630-A684-4441-93FC-ABD136ED4112}">
      <text>
        <r>
          <rPr>
            <sz val="9"/>
            <color indexed="81"/>
            <rFont val="MS P ゴシック"/>
            <family val="3"/>
            <charset val="128"/>
          </rPr>
          <t>麻薬小売業者間譲渡許可に基づいて譲り渡した麻薬の数量を内数で記入する。</t>
        </r>
      </text>
    </comment>
    <comment ref="B35" authorId="0" shapeId="0" xr:uid="{C1A6D87E-558B-4748-83C5-94F048ED2E27}">
      <text>
        <r>
          <rPr>
            <sz val="9"/>
            <color indexed="81"/>
            <rFont val="MS P ゴシック"/>
            <family val="3"/>
            <charset val="128"/>
          </rPr>
          <t>規格（10ml、50mgなど）まで書くこと。</t>
        </r>
      </text>
    </comment>
    <comment ref="E35" authorId="0" shapeId="0" xr:uid="{7EC3E1AA-5CBA-4946-B8C7-94E4A3BF2A95}">
      <text>
        <r>
          <rPr>
            <sz val="9"/>
            <color indexed="81"/>
            <rFont val="MS P ゴシック"/>
            <family val="3"/>
            <charset val="128"/>
          </rPr>
          <t>単位を選択する。</t>
        </r>
      </text>
    </comment>
    <comment ref="H35" authorId="0" shapeId="0" xr:uid="{CE0D715C-2C92-4C43-B541-ED2B1AEF91AC}">
      <text>
        <r>
          <rPr>
            <sz val="9"/>
            <color indexed="81"/>
            <rFont val="MS P ゴシック"/>
            <family val="3"/>
            <charset val="128"/>
          </rPr>
          <t>麻薬小売業者間譲渡許可に基づき譲り受けた麻薬の数量を内数で記入する。</t>
        </r>
      </text>
    </comment>
    <comment ref="J35" authorId="0" shapeId="0" xr:uid="{508D5BEA-1282-4B5D-A0E7-0321BE8BFEDA}">
      <text>
        <r>
          <rPr>
            <sz val="9"/>
            <color indexed="81"/>
            <rFont val="MS P ゴシック"/>
            <family val="3"/>
            <charset val="128"/>
          </rPr>
          <t>麻薬廃棄届で廃棄した数、麻薬事故届で失った数、秤量誤差の増減も含む。</t>
        </r>
      </text>
    </comment>
    <comment ref="L35" authorId="0" shapeId="0" xr:uid="{5AC139B0-6686-4C9A-B124-1854019C3FFF}">
      <text>
        <r>
          <rPr>
            <sz val="9"/>
            <color indexed="81"/>
            <rFont val="MS P ゴシック"/>
            <family val="3"/>
            <charset val="128"/>
          </rPr>
          <t>麻薬小売業者間譲渡許可に基づいて譲り渡した麻薬の数量を内数で記入する。</t>
        </r>
      </text>
    </comment>
    <comment ref="B36" authorId="0" shapeId="0" xr:uid="{BF4027E9-156B-4DBA-B997-AD21B884B4C2}">
      <text>
        <r>
          <rPr>
            <sz val="9"/>
            <color indexed="81"/>
            <rFont val="MS P ゴシック"/>
            <family val="3"/>
            <charset val="128"/>
          </rPr>
          <t>規格（10ml、50mgなど）まで書くこと。</t>
        </r>
      </text>
    </comment>
    <comment ref="E36" authorId="0" shapeId="0" xr:uid="{4394A16C-B5D6-4F1A-A990-AB6F96E01965}">
      <text>
        <r>
          <rPr>
            <sz val="9"/>
            <color indexed="81"/>
            <rFont val="MS P ゴシック"/>
            <family val="3"/>
            <charset val="128"/>
          </rPr>
          <t>単位を選択する。</t>
        </r>
      </text>
    </comment>
    <comment ref="H36" authorId="0" shapeId="0" xr:uid="{11A4EFB1-723A-48C6-B60D-02FF5AC749A0}">
      <text>
        <r>
          <rPr>
            <sz val="9"/>
            <color indexed="81"/>
            <rFont val="MS P ゴシック"/>
            <family val="3"/>
            <charset val="128"/>
          </rPr>
          <t>麻薬小売業者間譲渡許可に基づき譲り受けた麻薬の数量を内数で記入する。</t>
        </r>
      </text>
    </comment>
    <comment ref="J36" authorId="0" shapeId="0" xr:uid="{CE1A0F8E-6BE0-4043-8D44-4F90AF54BE65}">
      <text>
        <r>
          <rPr>
            <sz val="9"/>
            <color indexed="81"/>
            <rFont val="MS P ゴシック"/>
            <family val="3"/>
            <charset val="128"/>
          </rPr>
          <t>麻薬廃棄届で廃棄した数、麻薬事故届で失った数、秤量誤差の増減も含む。</t>
        </r>
      </text>
    </comment>
    <comment ref="L36" authorId="0" shapeId="0" xr:uid="{38D85EE0-848E-44AF-B011-1FA23A92F136}">
      <text>
        <r>
          <rPr>
            <sz val="9"/>
            <color indexed="81"/>
            <rFont val="MS P ゴシック"/>
            <family val="3"/>
            <charset val="128"/>
          </rPr>
          <t>麻薬小売業者間譲渡許可に基づいて譲り渡した麻薬の数量を内数で記入する。</t>
        </r>
      </text>
    </comment>
    <comment ref="B37" authorId="0" shapeId="0" xr:uid="{C57EF25B-9453-4162-A8F3-49EA607336E9}">
      <text>
        <r>
          <rPr>
            <sz val="9"/>
            <color indexed="81"/>
            <rFont val="MS P ゴシック"/>
            <family val="3"/>
            <charset val="128"/>
          </rPr>
          <t>規格（10ml、50mgなど）まで書くこと。</t>
        </r>
      </text>
    </comment>
    <comment ref="E37" authorId="0" shapeId="0" xr:uid="{1437A4B5-AB95-498F-99D8-0BD86FCD7CBD}">
      <text>
        <r>
          <rPr>
            <sz val="9"/>
            <color indexed="81"/>
            <rFont val="MS P ゴシック"/>
            <family val="3"/>
            <charset val="128"/>
          </rPr>
          <t>単位を選択する。</t>
        </r>
      </text>
    </comment>
    <comment ref="H37" authorId="0" shapeId="0" xr:uid="{886AD942-B9A9-4345-BBB5-45C01F2933F2}">
      <text>
        <r>
          <rPr>
            <sz val="9"/>
            <color indexed="81"/>
            <rFont val="MS P ゴシック"/>
            <family val="3"/>
            <charset val="128"/>
          </rPr>
          <t>麻薬小売業者間譲渡許可に基づき譲り受けた麻薬の数量を内数で記入する。</t>
        </r>
      </text>
    </comment>
    <comment ref="J37" authorId="0" shapeId="0" xr:uid="{9D22708A-973C-4402-B00E-384FE955B846}">
      <text>
        <r>
          <rPr>
            <sz val="9"/>
            <color indexed="81"/>
            <rFont val="MS P ゴシック"/>
            <family val="3"/>
            <charset val="128"/>
          </rPr>
          <t>麻薬廃棄届で廃棄した数、麻薬事故届で失った数、秤量誤差の増減も含む。</t>
        </r>
      </text>
    </comment>
    <comment ref="L37" authorId="0" shapeId="0" xr:uid="{EA148395-D619-4953-9BFF-CC3D3F3519D9}">
      <text>
        <r>
          <rPr>
            <sz val="9"/>
            <color indexed="81"/>
            <rFont val="MS P ゴシック"/>
            <family val="3"/>
            <charset val="128"/>
          </rPr>
          <t>麻薬小売業者間譲渡許可に基づいて譲り渡した麻薬の数量を内数で記入する。</t>
        </r>
      </text>
    </comment>
    <comment ref="B38" authorId="0" shapeId="0" xr:uid="{BD0B3562-3E38-4B43-B4B8-B00444FB176A}">
      <text>
        <r>
          <rPr>
            <sz val="9"/>
            <color indexed="81"/>
            <rFont val="MS P ゴシック"/>
            <family val="3"/>
            <charset val="128"/>
          </rPr>
          <t>規格（10ml、50mgなど）まで書くこと。</t>
        </r>
      </text>
    </comment>
    <comment ref="E38" authorId="0" shapeId="0" xr:uid="{76737B74-7EE6-4957-A0BA-6B249A6B4233}">
      <text>
        <r>
          <rPr>
            <sz val="9"/>
            <color indexed="81"/>
            <rFont val="MS P ゴシック"/>
            <family val="3"/>
            <charset val="128"/>
          </rPr>
          <t>単位を選択する。</t>
        </r>
      </text>
    </comment>
    <comment ref="H38" authorId="0" shapeId="0" xr:uid="{DF8BC650-56C9-49FC-A12B-7AF269E0636A}">
      <text>
        <r>
          <rPr>
            <sz val="9"/>
            <color indexed="81"/>
            <rFont val="MS P ゴシック"/>
            <family val="3"/>
            <charset val="128"/>
          </rPr>
          <t>麻薬小売業者間譲渡許可に基づき譲り受けた麻薬の数量を内数で記入する。</t>
        </r>
      </text>
    </comment>
    <comment ref="J38" authorId="0" shapeId="0" xr:uid="{394F18CD-572D-49E9-B607-A052DF0F5FC7}">
      <text>
        <r>
          <rPr>
            <sz val="9"/>
            <color indexed="81"/>
            <rFont val="MS P ゴシック"/>
            <family val="3"/>
            <charset val="128"/>
          </rPr>
          <t>麻薬廃棄届で廃棄した数、麻薬事故届で失った数、秤量誤差の増減も含む。</t>
        </r>
      </text>
    </comment>
    <comment ref="L38" authorId="0" shapeId="0" xr:uid="{6B97C51D-7F7D-4DA3-841D-7696D3842B7D}">
      <text>
        <r>
          <rPr>
            <sz val="9"/>
            <color indexed="81"/>
            <rFont val="MS P ゴシック"/>
            <family val="3"/>
            <charset val="128"/>
          </rPr>
          <t>麻薬小売業者間譲渡許可に基づいて譲り渡した麻薬の数量を内数で記入する。</t>
        </r>
      </text>
    </comment>
    <comment ref="B39" authorId="0" shapeId="0" xr:uid="{E5502E62-EEA2-42DF-9AEE-379EDBBABF70}">
      <text>
        <r>
          <rPr>
            <sz val="9"/>
            <color indexed="81"/>
            <rFont val="MS P ゴシック"/>
            <family val="3"/>
            <charset val="128"/>
          </rPr>
          <t>規格（10ml、50mgなど）まで書くこと。</t>
        </r>
      </text>
    </comment>
    <comment ref="E39" authorId="0" shapeId="0" xr:uid="{3D104C91-30EB-455B-AC69-855870A4F599}">
      <text>
        <r>
          <rPr>
            <sz val="9"/>
            <color indexed="81"/>
            <rFont val="MS P ゴシック"/>
            <family val="3"/>
            <charset val="128"/>
          </rPr>
          <t>単位を選択する。</t>
        </r>
      </text>
    </comment>
    <comment ref="H39" authorId="0" shapeId="0" xr:uid="{236A3A82-5CD5-4A44-B350-A6EF65C1E8D2}">
      <text>
        <r>
          <rPr>
            <sz val="9"/>
            <color indexed="81"/>
            <rFont val="MS P ゴシック"/>
            <family val="3"/>
            <charset val="128"/>
          </rPr>
          <t>麻薬小売業者間譲渡許可に基づき譲り受けた麻薬の数量を内数で記入する。</t>
        </r>
      </text>
    </comment>
    <comment ref="J39" authorId="0" shapeId="0" xr:uid="{0A77A2C6-908F-4297-8490-50D287C94DB2}">
      <text>
        <r>
          <rPr>
            <sz val="9"/>
            <color indexed="81"/>
            <rFont val="MS P ゴシック"/>
            <family val="3"/>
            <charset val="128"/>
          </rPr>
          <t>麻薬廃棄届で廃棄した数、麻薬事故届で失った数、秤量誤差の増減も含む。</t>
        </r>
      </text>
    </comment>
    <comment ref="L39" authorId="0" shapeId="0" xr:uid="{3D545493-F677-4661-97E3-C8E0DFBAF2A8}">
      <text>
        <r>
          <rPr>
            <sz val="9"/>
            <color indexed="81"/>
            <rFont val="MS P ゴシック"/>
            <family val="3"/>
            <charset val="128"/>
          </rPr>
          <t>麻薬小売業者間譲渡許可に基づいて譲り渡した麻薬の数量を内数で記入する。</t>
        </r>
      </text>
    </comment>
    <comment ref="B40" authorId="0" shapeId="0" xr:uid="{D613F92E-F462-4601-824C-34AE581722B8}">
      <text>
        <r>
          <rPr>
            <sz val="9"/>
            <color indexed="81"/>
            <rFont val="MS P ゴシック"/>
            <family val="3"/>
            <charset val="128"/>
          </rPr>
          <t>規格（10ml、50mgなど）まで書くこと。</t>
        </r>
      </text>
    </comment>
    <comment ref="E40" authorId="0" shapeId="0" xr:uid="{D785B705-8D25-4438-8D95-9CCD515470D8}">
      <text>
        <r>
          <rPr>
            <sz val="9"/>
            <color indexed="81"/>
            <rFont val="MS P ゴシック"/>
            <family val="3"/>
            <charset val="128"/>
          </rPr>
          <t>単位を選択する。</t>
        </r>
      </text>
    </comment>
    <comment ref="H40" authorId="0" shapeId="0" xr:uid="{266150B5-8BDD-45EC-ADF8-8021479FFDF5}">
      <text>
        <r>
          <rPr>
            <sz val="9"/>
            <color indexed="81"/>
            <rFont val="MS P ゴシック"/>
            <family val="3"/>
            <charset val="128"/>
          </rPr>
          <t>麻薬小売業者間譲渡許可に基づき譲り受けた麻薬の数量を内数で記入する。</t>
        </r>
      </text>
    </comment>
    <comment ref="J40" authorId="0" shapeId="0" xr:uid="{B4E162FF-8A3B-4E13-A370-5834BD6C39EA}">
      <text>
        <r>
          <rPr>
            <sz val="9"/>
            <color indexed="81"/>
            <rFont val="MS P ゴシック"/>
            <family val="3"/>
            <charset val="128"/>
          </rPr>
          <t>麻薬廃棄届で廃棄した数、麻薬事故届で失った数、秤量誤差の増減も含む。</t>
        </r>
      </text>
    </comment>
    <comment ref="L40" authorId="0" shapeId="0" xr:uid="{2C7939BE-62E8-4917-B4F4-C8BCA7519941}">
      <text>
        <r>
          <rPr>
            <sz val="9"/>
            <color indexed="81"/>
            <rFont val="MS P ゴシック"/>
            <family val="3"/>
            <charset val="128"/>
          </rPr>
          <t>麻薬小売業者間譲渡許可に基づいて譲り渡した麻薬の数量を内数で記入する。</t>
        </r>
      </text>
    </comment>
    <comment ref="B41" authorId="0" shapeId="0" xr:uid="{AE406917-D7BB-4A5D-8499-3E0BE53D3DEB}">
      <text>
        <r>
          <rPr>
            <sz val="9"/>
            <color indexed="81"/>
            <rFont val="MS P ゴシック"/>
            <family val="3"/>
            <charset val="128"/>
          </rPr>
          <t>規格（10ml、50mgなど）まで書くこと。</t>
        </r>
      </text>
    </comment>
    <comment ref="E41" authorId="0" shapeId="0" xr:uid="{1AD3D5D6-3145-42D5-8912-93CF3A0074B0}">
      <text>
        <r>
          <rPr>
            <sz val="9"/>
            <color indexed="81"/>
            <rFont val="MS P ゴシック"/>
            <family val="3"/>
            <charset val="128"/>
          </rPr>
          <t>単位を選択する。</t>
        </r>
      </text>
    </comment>
    <comment ref="H41" authorId="0" shapeId="0" xr:uid="{66CD946F-6200-4D2B-BEFF-BAD568AF9097}">
      <text>
        <r>
          <rPr>
            <sz val="9"/>
            <color indexed="81"/>
            <rFont val="MS P ゴシック"/>
            <family val="3"/>
            <charset val="128"/>
          </rPr>
          <t>麻薬小売業者間譲渡許可に基づき譲り受けた麻薬の数量を内数で記入する。</t>
        </r>
      </text>
    </comment>
    <comment ref="J41" authorId="0" shapeId="0" xr:uid="{3F9EEEA8-CA7B-402A-B219-0FD157006D0B}">
      <text>
        <r>
          <rPr>
            <sz val="9"/>
            <color indexed="81"/>
            <rFont val="MS P ゴシック"/>
            <family val="3"/>
            <charset val="128"/>
          </rPr>
          <t>麻薬廃棄届で廃棄した数、麻薬事故届で失った数、秤量誤差の増減も含む。</t>
        </r>
      </text>
    </comment>
    <comment ref="L41" authorId="0" shapeId="0" xr:uid="{3C0D02FB-F8D0-409C-A93C-5729943CE158}">
      <text>
        <r>
          <rPr>
            <sz val="9"/>
            <color indexed="81"/>
            <rFont val="MS P ゴシック"/>
            <family val="3"/>
            <charset val="128"/>
          </rPr>
          <t>麻薬小売業者間譲渡許可に基づいて譲り渡した麻薬の数量を内数で記入する。</t>
        </r>
      </text>
    </comment>
    <comment ref="B42" authorId="0" shapeId="0" xr:uid="{3596EF82-13CB-428E-BED1-1FA6DBEC70BB}">
      <text>
        <r>
          <rPr>
            <sz val="9"/>
            <color indexed="81"/>
            <rFont val="MS P ゴシック"/>
            <family val="3"/>
            <charset val="128"/>
          </rPr>
          <t>規格（10ml、50mgなど）まで書くこと。</t>
        </r>
      </text>
    </comment>
    <comment ref="E42" authorId="0" shapeId="0" xr:uid="{ADBD0AEC-222E-4D62-B78F-697B0DCB34DC}">
      <text>
        <r>
          <rPr>
            <sz val="9"/>
            <color indexed="81"/>
            <rFont val="MS P ゴシック"/>
            <family val="3"/>
            <charset val="128"/>
          </rPr>
          <t>単位を選択する。</t>
        </r>
      </text>
    </comment>
    <comment ref="H42" authorId="0" shapeId="0" xr:uid="{6C7E5208-44BC-4E81-AE79-9E87051BB15F}">
      <text>
        <r>
          <rPr>
            <sz val="9"/>
            <color indexed="81"/>
            <rFont val="MS P ゴシック"/>
            <family val="3"/>
            <charset val="128"/>
          </rPr>
          <t>麻薬小売業者間譲渡許可に基づき譲り受けた麻薬の数量を内数で記入する。</t>
        </r>
      </text>
    </comment>
    <comment ref="J42" authorId="0" shapeId="0" xr:uid="{0C74B8D0-E527-4783-AEBE-475FFC7FE7AD}">
      <text>
        <r>
          <rPr>
            <sz val="9"/>
            <color indexed="81"/>
            <rFont val="MS P ゴシック"/>
            <family val="3"/>
            <charset val="128"/>
          </rPr>
          <t>麻薬廃棄届で廃棄した数、麻薬事故届で失った数、秤量誤差の増減も含む。</t>
        </r>
      </text>
    </comment>
    <comment ref="L42" authorId="0" shapeId="0" xr:uid="{A441D2D3-D555-4F3B-BD90-63C39F1F36A6}">
      <text>
        <r>
          <rPr>
            <sz val="9"/>
            <color indexed="81"/>
            <rFont val="MS P ゴシック"/>
            <family val="3"/>
            <charset val="128"/>
          </rPr>
          <t>麻薬小売業者間譲渡許可に基づいて譲り渡した麻薬の数量を内数で記入する。</t>
        </r>
      </text>
    </comment>
    <comment ref="B43" authorId="0" shapeId="0" xr:uid="{7F00B31A-C7DB-4635-AAC4-7CB1F21C7030}">
      <text>
        <r>
          <rPr>
            <sz val="9"/>
            <color indexed="81"/>
            <rFont val="MS P ゴシック"/>
            <family val="3"/>
            <charset val="128"/>
          </rPr>
          <t>規格（10ml、50mgなど）まで書くこと。</t>
        </r>
      </text>
    </comment>
    <comment ref="E43" authorId="0" shapeId="0" xr:uid="{66316245-F5D5-49DC-A75C-D640DBEC0FC3}">
      <text>
        <r>
          <rPr>
            <sz val="9"/>
            <color indexed="81"/>
            <rFont val="MS P ゴシック"/>
            <family val="3"/>
            <charset val="128"/>
          </rPr>
          <t>単位を選択する。</t>
        </r>
      </text>
    </comment>
    <comment ref="H43" authorId="0" shapeId="0" xr:uid="{2ABAD43E-F8C8-4500-8D26-F1D275A0AB56}">
      <text>
        <r>
          <rPr>
            <sz val="9"/>
            <color indexed="81"/>
            <rFont val="MS P ゴシック"/>
            <family val="3"/>
            <charset val="128"/>
          </rPr>
          <t>麻薬小売業者間譲渡許可に基づき譲り受けた麻薬の数量を内数で記入する。</t>
        </r>
      </text>
    </comment>
    <comment ref="J43" authorId="0" shapeId="0" xr:uid="{0134F0AE-4C31-4C57-A6D5-CD869A92DB0E}">
      <text>
        <r>
          <rPr>
            <sz val="9"/>
            <color indexed="81"/>
            <rFont val="MS P ゴシック"/>
            <family val="3"/>
            <charset val="128"/>
          </rPr>
          <t>麻薬廃棄届で廃棄した数、麻薬事故届で失った数、秤量誤差の増減も含む。</t>
        </r>
      </text>
    </comment>
    <comment ref="L43" authorId="0" shapeId="0" xr:uid="{F41585A1-F66A-45AD-B7A2-533858A4EFE5}">
      <text>
        <r>
          <rPr>
            <sz val="9"/>
            <color indexed="81"/>
            <rFont val="MS P ゴシック"/>
            <family val="3"/>
            <charset val="128"/>
          </rPr>
          <t>麻薬小売業者間譲渡許可に基づいて譲り渡した麻薬の数量を内数で記入する。</t>
        </r>
      </text>
    </comment>
    <comment ref="B44" authorId="0" shapeId="0" xr:uid="{E9246087-A4C4-453C-9036-8BA3BCEFF6ED}">
      <text>
        <r>
          <rPr>
            <sz val="9"/>
            <color indexed="81"/>
            <rFont val="MS P ゴシック"/>
            <family val="3"/>
            <charset val="128"/>
          </rPr>
          <t>規格（10ml、50mgなど）まで書くこと。</t>
        </r>
      </text>
    </comment>
    <comment ref="E44" authorId="0" shapeId="0" xr:uid="{216B11CE-1180-468F-ACCB-8ADC5D652990}">
      <text>
        <r>
          <rPr>
            <sz val="9"/>
            <color indexed="81"/>
            <rFont val="MS P ゴシック"/>
            <family val="3"/>
            <charset val="128"/>
          </rPr>
          <t>単位を選択する。</t>
        </r>
      </text>
    </comment>
    <comment ref="H44" authorId="0" shapeId="0" xr:uid="{22CE76A5-D229-40E3-B19F-5CB385F872D7}">
      <text>
        <r>
          <rPr>
            <sz val="9"/>
            <color indexed="81"/>
            <rFont val="MS P ゴシック"/>
            <family val="3"/>
            <charset val="128"/>
          </rPr>
          <t>麻薬小売業者間譲渡許可に基づき譲り受けた麻薬の数量を内数で記入する。</t>
        </r>
      </text>
    </comment>
    <comment ref="J44" authorId="0" shapeId="0" xr:uid="{FD853F5F-5AD0-47F5-805E-B5CC1E15D5DA}">
      <text>
        <r>
          <rPr>
            <sz val="9"/>
            <color indexed="81"/>
            <rFont val="MS P ゴシック"/>
            <family val="3"/>
            <charset val="128"/>
          </rPr>
          <t>麻薬廃棄届で廃棄した数、麻薬事故届で失った数、秤量誤差の増減も含む。</t>
        </r>
      </text>
    </comment>
    <comment ref="L44" authorId="0" shapeId="0" xr:uid="{472ED8E5-45E7-4410-A271-BAA21E6C912B}">
      <text>
        <r>
          <rPr>
            <sz val="9"/>
            <color indexed="81"/>
            <rFont val="MS P ゴシック"/>
            <family val="3"/>
            <charset val="128"/>
          </rPr>
          <t>麻薬小売業者間譲渡許可に基づいて譲り渡した麻薬の数量を内数で記入する。</t>
        </r>
      </text>
    </comment>
    <comment ref="B45" authorId="0" shapeId="0" xr:uid="{E62DB1FE-F617-43E6-838B-0E6F13250ECA}">
      <text>
        <r>
          <rPr>
            <sz val="9"/>
            <color indexed="81"/>
            <rFont val="MS P ゴシック"/>
            <family val="3"/>
            <charset val="128"/>
          </rPr>
          <t>規格（10ml、50mgなど）まで書くこと。</t>
        </r>
      </text>
    </comment>
    <comment ref="E45" authorId="0" shapeId="0" xr:uid="{1A335FB6-4722-4718-81BA-1DDC2D1C8BB3}">
      <text>
        <r>
          <rPr>
            <sz val="9"/>
            <color indexed="81"/>
            <rFont val="MS P ゴシック"/>
            <family val="3"/>
            <charset val="128"/>
          </rPr>
          <t>単位を選択する。</t>
        </r>
      </text>
    </comment>
    <comment ref="H45" authorId="0" shapeId="0" xr:uid="{5A1E4715-BEF3-4CD3-BCF5-2B35F533CB98}">
      <text>
        <r>
          <rPr>
            <sz val="9"/>
            <color indexed="81"/>
            <rFont val="MS P ゴシック"/>
            <family val="3"/>
            <charset val="128"/>
          </rPr>
          <t>麻薬小売業者間譲渡許可に基づき譲り受けた麻薬の数量を内数で記入する。</t>
        </r>
      </text>
    </comment>
    <comment ref="J45" authorId="0" shapeId="0" xr:uid="{5F437A59-7F2F-4A4D-BDD1-DF2C640716EE}">
      <text>
        <r>
          <rPr>
            <sz val="9"/>
            <color indexed="81"/>
            <rFont val="MS P ゴシック"/>
            <family val="3"/>
            <charset val="128"/>
          </rPr>
          <t>麻薬廃棄届で廃棄した数、麻薬事故届で失った数、秤量誤差の増減も含む。</t>
        </r>
      </text>
    </comment>
    <comment ref="L45" authorId="0" shapeId="0" xr:uid="{BF7920CF-B483-4A7B-9E87-F8C804082771}">
      <text>
        <r>
          <rPr>
            <sz val="9"/>
            <color indexed="81"/>
            <rFont val="MS P ゴシック"/>
            <family val="3"/>
            <charset val="128"/>
          </rPr>
          <t>麻薬小売業者間譲渡許可に基づいて譲り渡した麻薬の数量を内数で記入する。</t>
        </r>
      </text>
    </comment>
    <comment ref="B46" authorId="0" shapeId="0" xr:uid="{8CC43EFD-269F-469F-B2E9-2DAB2E5262DA}">
      <text>
        <r>
          <rPr>
            <sz val="9"/>
            <color indexed="81"/>
            <rFont val="MS P ゴシック"/>
            <family val="3"/>
            <charset val="128"/>
          </rPr>
          <t>規格（10ml、50mgなど）まで書くこと。</t>
        </r>
      </text>
    </comment>
    <comment ref="E46" authorId="0" shapeId="0" xr:uid="{BA26CA1F-E76E-4352-977C-F56603771F4C}">
      <text>
        <r>
          <rPr>
            <sz val="9"/>
            <color indexed="81"/>
            <rFont val="MS P ゴシック"/>
            <family val="3"/>
            <charset val="128"/>
          </rPr>
          <t>単位を選択する。</t>
        </r>
      </text>
    </comment>
    <comment ref="H46" authorId="0" shapeId="0" xr:uid="{29D70629-D26B-4AE9-8F66-B1A6EA846810}">
      <text>
        <r>
          <rPr>
            <sz val="9"/>
            <color indexed="81"/>
            <rFont val="MS P ゴシック"/>
            <family val="3"/>
            <charset val="128"/>
          </rPr>
          <t>麻薬小売業者間譲渡許可に基づき譲り受けた麻薬の数量を内数で記入する。</t>
        </r>
      </text>
    </comment>
    <comment ref="J46" authorId="0" shapeId="0" xr:uid="{37A4DC3B-BEE0-4342-84E2-46E546907970}">
      <text>
        <r>
          <rPr>
            <sz val="9"/>
            <color indexed="81"/>
            <rFont val="MS P ゴシック"/>
            <family val="3"/>
            <charset val="128"/>
          </rPr>
          <t>麻薬廃棄届で廃棄した数、麻薬事故届で失った数、秤量誤差の増減も含む。</t>
        </r>
      </text>
    </comment>
    <comment ref="L46" authorId="0" shapeId="0" xr:uid="{E2939FA2-9761-4A75-926C-811543BCAE0C}">
      <text>
        <r>
          <rPr>
            <sz val="9"/>
            <color indexed="81"/>
            <rFont val="MS P ゴシック"/>
            <family val="3"/>
            <charset val="128"/>
          </rPr>
          <t>麻薬小売業者間譲渡許可に基づいて譲り渡した麻薬の数量を内数で記入する。</t>
        </r>
      </text>
    </comment>
    <comment ref="B47" authorId="0" shapeId="0" xr:uid="{41ADEAC0-1D75-49AF-815B-300E071C0720}">
      <text>
        <r>
          <rPr>
            <sz val="9"/>
            <color indexed="81"/>
            <rFont val="MS P ゴシック"/>
            <family val="3"/>
            <charset val="128"/>
          </rPr>
          <t>規格（10ml、50mgなど）まで書くこと。</t>
        </r>
      </text>
    </comment>
    <comment ref="E47" authorId="0" shapeId="0" xr:uid="{5CFAD61D-7789-46EE-AD6D-813290336BF1}">
      <text>
        <r>
          <rPr>
            <sz val="9"/>
            <color indexed="81"/>
            <rFont val="MS P ゴシック"/>
            <family val="3"/>
            <charset val="128"/>
          </rPr>
          <t>単位を選択する。</t>
        </r>
      </text>
    </comment>
    <comment ref="H47" authorId="0" shapeId="0" xr:uid="{BEB5AF20-BFC8-469E-8359-7DA6E65B4162}">
      <text>
        <r>
          <rPr>
            <sz val="9"/>
            <color indexed="81"/>
            <rFont val="MS P ゴシック"/>
            <family val="3"/>
            <charset val="128"/>
          </rPr>
          <t>麻薬小売業者間譲渡許可に基づき譲り受けた麻薬の数量を内数で記入する。</t>
        </r>
      </text>
    </comment>
    <comment ref="J47" authorId="0" shapeId="0" xr:uid="{2E3121A4-C90C-43D0-89E2-502979DB77F9}">
      <text>
        <r>
          <rPr>
            <sz val="9"/>
            <color indexed="81"/>
            <rFont val="MS P ゴシック"/>
            <family val="3"/>
            <charset val="128"/>
          </rPr>
          <t>麻薬廃棄届で廃棄した数、麻薬事故届で失った数、秤量誤差の増減も含む。</t>
        </r>
      </text>
    </comment>
    <comment ref="L47" authorId="0" shapeId="0" xr:uid="{F2D753C1-2D52-42C7-BF77-3C456E432FDF}">
      <text>
        <r>
          <rPr>
            <sz val="9"/>
            <color indexed="81"/>
            <rFont val="MS P ゴシック"/>
            <family val="3"/>
            <charset val="128"/>
          </rPr>
          <t>麻薬小売業者間譲渡許可に基づいて譲り渡した麻薬の数量を内数で記入する。</t>
        </r>
      </text>
    </comment>
    <comment ref="B48" authorId="0" shapeId="0" xr:uid="{31789B05-BAFC-483B-B802-536B7A32AB99}">
      <text>
        <r>
          <rPr>
            <sz val="9"/>
            <color indexed="81"/>
            <rFont val="MS P ゴシック"/>
            <family val="3"/>
            <charset val="128"/>
          </rPr>
          <t>規格（10ml、50mgなど）まで書くこと。</t>
        </r>
      </text>
    </comment>
    <comment ref="E48" authorId="0" shapeId="0" xr:uid="{8C342B50-54FB-4170-8C75-4186A42AD5B6}">
      <text>
        <r>
          <rPr>
            <sz val="9"/>
            <color indexed="81"/>
            <rFont val="MS P ゴシック"/>
            <family val="3"/>
            <charset val="128"/>
          </rPr>
          <t>単位を選択する。</t>
        </r>
      </text>
    </comment>
    <comment ref="H48" authorId="0" shapeId="0" xr:uid="{E8CD2385-91E2-4558-A2CA-903051F73E66}">
      <text>
        <r>
          <rPr>
            <sz val="9"/>
            <color indexed="81"/>
            <rFont val="MS P ゴシック"/>
            <family val="3"/>
            <charset val="128"/>
          </rPr>
          <t>麻薬小売業者間譲渡許可に基づき譲り受けた麻薬の数量を内数で記入する。</t>
        </r>
      </text>
    </comment>
    <comment ref="J48" authorId="0" shapeId="0" xr:uid="{1C739A26-4993-4B49-948C-6A4B22D12563}">
      <text>
        <r>
          <rPr>
            <sz val="9"/>
            <color indexed="81"/>
            <rFont val="MS P ゴシック"/>
            <family val="3"/>
            <charset val="128"/>
          </rPr>
          <t>麻薬廃棄届で廃棄した数、麻薬事故届で失った数、秤量誤差の増減も含む。</t>
        </r>
      </text>
    </comment>
    <comment ref="L48" authorId="0" shapeId="0" xr:uid="{260146DF-D422-4092-8E2F-5A5D7BA8A409}">
      <text>
        <r>
          <rPr>
            <sz val="9"/>
            <color indexed="81"/>
            <rFont val="MS P ゴシック"/>
            <family val="3"/>
            <charset val="128"/>
          </rPr>
          <t>麻薬小売業者間譲渡許可に基づいて譲り渡した麻薬の数量を内数で記入する。</t>
        </r>
      </text>
    </comment>
    <comment ref="B49" authorId="0" shapeId="0" xr:uid="{BB341EAD-4C2B-47E2-9574-87FE7255E812}">
      <text>
        <r>
          <rPr>
            <sz val="9"/>
            <color indexed="81"/>
            <rFont val="MS P ゴシック"/>
            <family val="3"/>
            <charset val="128"/>
          </rPr>
          <t>規格（10ml、50mgなど）まで書くこと。</t>
        </r>
      </text>
    </comment>
    <comment ref="E49" authorId="0" shapeId="0" xr:uid="{E694B256-58E0-4FCE-B054-ED509941AA7D}">
      <text>
        <r>
          <rPr>
            <sz val="9"/>
            <color indexed="81"/>
            <rFont val="MS P ゴシック"/>
            <family val="3"/>
            <charset val="128"/>
          </rPr>
          <t>単位を選択する。</t>
        </r>
      </text>
    </comment>
    <comment ref="H49" authorId="0" shapeId="0" xr:uid="{711449FB-22EF-4199-829E-FAA84E27327B}">
      <text>
        <r>
          <rPr>
            <sz val="9"/>
            <color indexed="81"/>
            <rFont val="MS P ゴシック"/>
            <family val="3"/>
            <charset val="128"/>
          </rPr>
          <t>麻薬小売業者間譲渡許可に基づき譲り受けた麻薬の数量を内数で記入する。</t>
        </r>
      </text>
    </comment>
    <comment ref="J49" authorId="0" shapeId="0" xr:uid="{89913084-6DC0-4728-A401-F425CAE388A6}">
      <text>
        <r>
          <rPr>
            <sz val="9"/>
            <color indexed="81"/>
            <rFont val="MS P ゴシック"/>
            <family val="3"/>
            <charset val="128"/>
          </rPr>
          <t>麻薬廃棄届で廃棄した数、麻薬事故届で失った数、秤量誤差の増減も含む。</t>
        </r>
      </text>
    </comment>
    <comment ref="L49" authorId="0" shapeId="0" xr:uid="{0BC2EF6F-F840-4761-A368-FA1E0E9C2B33}">
      <text>
        <r>
          <rPr>
            <sz val="9"/>
            <color indexed="81"/>
            <rFont val="MS P ゴシック"/>
            <family val="3"/>
            <charset val="128"/>
          </rPr>
          <t>麻薬小売業者間譲渡許可に基づいて譲り渡した麻薬の数量を内数で記入する。</t>
        </r>
      </text>
    </comment>
    <comment ref="B50" authorId="0" shapeId="0" xr:uid="{18CA7DF1-495A-4942-81E7-78FF069767F0}">
      <text>
        <r>
          <rPr>
            <sz val="9"/>
            <color indexed="81"/>
            <rFont val="MS P ゴシック"/>
            <family val="3"/>
            <charset val="128"/>
          </rPr>
          <t>規格（10ml、50mgなど）まで書くこと。</t>
        </r>
      </text>
    </comment>
    <comment ref="E50" authorId="0" shapeId="0" xr:uid="{C1F34920-4B8C-4066-BAB3-DBF3D804257A}">
      <text>
        <r>
          <rPr>
            <sz val="9"/>
            <color indexed="81"/>
            <rFont val="MS P ゴシック"/>
            <family val="3"/>
            <charset val="128"/>
          </rPr>
          <t>単位を選択する。</t>
        </r>
      </text>
    </comment>
    <comment ref="H50" authorId="0" shapeId="0" xr:uid="{1133E93C-B45C-4AC9-BBDE-10CA922C588C}">
      <text>
        <r>
          <rPr>
            <sz val="9"/>
            <color indexed="81"/>
            <rFont val="MS P ゴシック"/>
            <family val="3"/>
            <charset val="128"/>
          </rPr>
          <t>麻薬小売業者間譲渡許可に基づき譲り受けた麻薬の数量を内数で記入する。</t>
        </r>
      </text>
    </comment>
    <comment ref="J50" authorId="0" shapeId="0" xr:uid="{28CC4C5D-0A98-46A2-A85C-6F58CD625F51}">
      <text>
        <r>
          <rPr>
            <sz val="9"/>
            <color indexed="81"/>
            <rFont val="MS P ゴシック"/>
            <family val="3"/>
            <charset val="128"/>
          </rPr>
          <t>麻薬廃棄届で廃棄した数、麻薬事故届で失った数、秤量誤差の増減も含む。</t>
        </r>
      </text>
    </comment>
    <comment ref="L50" authorId="0" shapeId="0" xr:uid="{E5DE8006-C3E4-45BB-8217-703F0ADE6749}">
      <text>
        <r>
          <rPr>
            <sz val="9"/>
            <color indexed="81"/>
            <rFont val="MS P ゴシック"/>
            <family val="3"/>
            <charset val="128"/>
          </rPr>
          <t>麻薬小売業者間譲渡許可に基づいて譲り渡した麻薬の数量を内数で記入する。</t>
        </r>
      </text>
    </comment>
    <comment ref="B51" authorId="0" shapeId="0" xr:uid="{043D063B-259C-45E8-99E1-C96F2309D89F}">
      <text>
        <r>
          <rPr>
            <sz val="9"/>
            <color indexed="81"/>
            <rFont val="MS P ゴシック"/>
            <family val="3"/>
            <charset val="128"/>
          </rPr>
          <t>規格（10ml、50mgなど）まで書くこと。</t>
        </r>
      </text>
    </comment>
    <comment ref="E51" authorId="0" shapeId="0" xr:uid="{CD9FE914-899A-4045-8763-D56A825346F1}">
      <text>
        <r>
          <rPr>
            <sz val="9"/>
            <color indexed="81"/>
            <rFont val="MS P ゴシック"/>
            <family val="3"/>
            <charset val="128"/>
          </rPr>
          <t>単位を選択する。</t>
        </r>
      </text>
    </comment>
    <comment ref="H51" authorId="0" shapeId="0" xr:uid="{A6839251-08DE-4F68-9F9C-FB892421FEC1}">
      <text>
        <r>
          <rPr>
            <sz val="9"/>
            <color indexed="81"/>
            <rFont val="MS P ゴシック"/>
            <family val="3"/>
            <charset val="128"/>
          </rPr>
          <t>麻薬小売業者間譲渡許可に基づき譲り受けた麻薬の数量を内数で記入する。</t>
        </r>
      </text>
    </comment>
    <comment ref="J51" authorId="0" shapeId="0" xr:uid="{8658FC08-130F-4E1A-8927-B5E3399CD324}">
      <text>
        <r>
          <rPr>
            <sz val="9"/>
            <color indexed="81"/>
            <rFont val="MS P ゴシック"/>
            <family val="3"/>
            <charset val="128"/>
          </rPr>
          <t>麻薬廃棄届で廃棄した数、麻薬事故届で失った数、秤量誤差の増減も含む。</t>
        </r>
      </text>
    </comment>
    <comment ref="L51" authorId="0" shapeId="0" xr:uid="{745159C5-6CDE-40D1-94DD-5A3FF8F2BA74}">
      <text>
        <r>
          <rPr>
            <sz val="9"/>
            <color indexed="81"/>
            <rFont val="MS P ゴシック"/>
            <family val="3"/>
            <charset val="128"/>
          </rPr>
          <t>麻薬小売業者間譲渡許可に基づいて譲り渡した麻薬の数量を内数で記入する。</t>
        </r>
      </text>
    </comment>
    <comment ref="B52" authorId="0" shapeId="0" xr:uid="{818C3999-C015-4D6D-A9C5-8A7EAC23FA10}">
      <text>
        <r>
          <rPr>
            <sz val="9"/>
            <color indexed="81"/>
            <rFont val="MS P ゴシック"/>
            <family val="3"/>
            <charset val="128"/>
          </rPr>
          <t>規格（10ml、50mgなど）まで書くこと。</t>
        </r>
      </text>
    </comment>
    <comment ref="E52" authorId="0" shapeId="0" xr:uid="{11AE39A4-D8EA-4D9D-A3F6-C3553F5A2DB5}">
      <text>
        <r>
          <rPr>
            <sz val="9"/>
            <color indexed="81"/>
            <rFont val="MS P ゴシック"/>
            <family val="3"/>
            <charset val="128"/>
          </rPr>
          <t>単位を選択する。</t>
        </r>
      </text>
    </comment>
    <comment ref="H52" authorId="0" shapeId="0" xr:uid="{D1A63C49-E7CB-4FAC-9BFF-F44D0E34AE82}">
      <text>
        <r>
          <rPr>
            <sz val="9"/>
            <color indexed="81"/>
            <rFont val="MS P ゴシック"/>
            <family val="3"/>
            <charset val="128"/>
          </rPr>
          <t>麻薬小売業者間譲渡許可に基づき譲り受けた麻薬の数量を内数で記入する。</t>
        </r>
      </text>
    </comment>
    <comment ref="J52" authorId="0" shapeId="0" xr:uid="{CCBD4768-679B-4442-AD55-FE0C90E45FD9}">
      <text>
        <r>
          <rPr>
            <sz val="9"/>
            <color indexed="81"/>
            <rFont val="MS P ゴシック"/>
            <family val="3"/>
            <charset val="128"/>
          </rPr>
          <t>麻薬廃棄届で廃棄した数、麻薬事故届で失った数、秤量誤差の増減も含む。</t>
        </r>
      </text>
    </comment>
    <comment ref="L52" authorId="0" shapeId="0" xr:uid="{DBA6EF6C-C1D1-4D33-AB59-888D95340B31}">
      <text>
        <r>
          <rPr>
            <sz val="9"/>
            <color indexed="81"/>
            <rFont val="MS P ゴシック"/>
            <family val="3"/>
            <charset val="128"/>
          </rPr>
          <t>麻薬小売業者間譲渡許可に基づいて譲り渡した麻薬の数量を内数で記入する。</t>
        </r>
      </text>
    </comment>
    <comment ref="B53" authorId="0" shapeId="0" xr:uid="{A58A4298-E865-449D-A9CF-73768B4F38BB}">
      <text>
        <r>
          <rPr>
            <sz val="9"/>
            <color indexed="81"/>
            <rFont val="MS P ゴシック"/>
            <family val="3"/>
            <charset val="128"/>
          </rPr>
          <t>規格（10ml、50mgなど）まで書くこと。</t>
        </r>
      </text>
    </comment>
    <comment ref="E53" authorId="0" shapeId="0" xr:uid="{7A9DFE52-01FA-46E9-A349-16EA07A33D3B}">
      <text>
        <r>
          <rPr>
            <sz val="9"/>
            <color indexed="81"/>
            <rFont val="MS P ゴシック"/>
            <family val="3"/>
            <charset val="128"/>
          </rPr>
          <t>単位を選択する。</t>
        </r>
      </text>
    </comment>
    <comment ref="H53" authorId="0" shapeId="0" xr:uid="{87B3A6F7-5547-4544-91C4-C14A6F0CD585}">
      <text>
        <r>
          <rPr>
            <sz val="9"/>
            <color indexed="81"/>
            <rFont val="MS P ゴシック"/>
            <family val="3"/>
            <charset val="128"/>
          </rPr>
          <t>麻薬小売業者間譲渡許可に基づき譲り受けた麻薬の数量を内数で記入する。</t>
        </r>
      </text>
    </comment>
    <comment ref="J53" authorId="0" shapeId="0" xr:uid="{8ADE770C-28D6-440E-9A81-FA21BEC51C28}">
      <text>
        <r>
          <rPr>
            <sz val="9"/>
            <color indexed="81"/>
            <rFont val="MS P ゴシック"/>
            <family val="3"/>
            <charset val="128"/>
          </rPr>
          <t>麻薬廃棄届で廃棄した数、麻薬事故届で失った数、秤量誤差の増減も含む。</t>
        </r>
      </text>
    </comment>
    <comment ref="L53" authorId="0" shapeId="0" xr:uid="{8FA7E741-B557-42F7-B84B-509AB95BD82C}">
      <text>
        <r>
          <rPr>
            <sz val="9"/>
            <color indexed="81"/>
            <rFont val="MS P ゴシック"/>
            <family val="3"/>
            <charset val="128"/>
          </rPr>
          <t>麻薬小売業者間譲渡許可に基づいて譲り渡した麻薬の数量を内数で記入する。</t>
        </r>
      </text>
    </comment>
    <comment ref="B54" authorId="0" shapeId="0" xr:uid="{729F3790-15E6-443E-BB14-D007F0A28C63}">
      <text>
        <r>
          <rPr>
            <sz val="9"/>
            <color indexed="81"/>
            <rFont val="MS P ゴシック"/>
            <family val="3"/>
            <charset val="128"/>
          </rPr>
          <t>規格（10ml、50mgなど）まで書くこと。</t>
        </r>
      </text>
    </comment>
    <comment ref="E54" authorId="0" shapeId="0" xr:uid="{B64F5AE5-BA8B-4758-ACA4-D264BD68EC65}">
      <text>
        <r>
          <rPr>
            <sz val="9"/>
            <color indexed="81"/>
            <rFont val="MS P ゴシック"/>
            <family val="3"/>
            <charset val="128"/>
          </rPr>
          <t>単位を選択する。</t>
        </r>
      </text>
    </comment>
    <comment ref="H54" authorId="0" shapeId="0" xr:uid="{B45D23CA-D5E6-4779-82D6-60AED28A8087}">
      <text>
        <r>
          <rPr>
            <sz val="9"/>
            <color indexed="81"/>
            <rFont val="MS P ゴシック"/>
            <family val="3"/>
            <charset val="128"/>
          </rPr>
          <t>麻薬小売業者間譲渡許可に基づき譲り受けた麻薬の数量を内数で記入する。</t>
        </r>
      </text>
    </comment>
    <comment ref="J54" authorId="0" shapeId="0" xr:uid="{2BB2A191-41E6-437A-AECD-59B8CAAFD876}">
      <text>
        <r>
          <rPr>
            <sz val="9"/>
            <color indexed="81"/>
            <rFont val="MS P ゴシック"/>
            <family val="3"/>
            <charset val="128"/>
          </rPr>
          <t>麻薬廃棄届で廃棄した数、麻薬事故届で失った数、秤量誤差の増減も含む。</t>
        </r>
      </text>
    </comment>
    <comment ref="L54" authorId="0" shapeId="0" xr:uid="{2A91F72D-83E2-4A74-85FD-1988F3F8A960}">
      <text>
        <r>
          <rPr>
            <sz val="9"/>
            <color indexed="81"/>
            <rFont val="MS P ゴシック"/>
            <family val="3"/>
            <charset val="128"/>
          </rPr>
          <t>麻薬小売業者間譲渡許可に基づいて譲り渡した麻薬の数量を内数で記入する。</t>
        </r>
      </text>
    </comment>
    <comment ref="B55" authorId="0" shapeId="0" xr:uid="{92A6B041-7D11-4754-9E7F-1F1731476E83}">
      <text>
        <r>
          <rPr>
            <sz val="9"/>
            <color indexed="81"/>
            <rFont val="MS P ゴシック"/>
            <family val="3"/>
            <charset val="128"/>
          </rPr>
          <t>規格（10ml、50mgなど）まで書くこと。</t>
        </r>
      </text>
    </comment>
    <comment ref="E55" authorId="0" shapeId="0" xr:uid="{5C8073EE-7AF1-4121-87E8-10287D26CE1C}">
      <text>
        <r>
          <rPr>
            <sz val="9"/>
            <color indexed="81"/>
            <rFont val="MS P ゴシック"/>
            <family val="3"/>
            <charset val="128"/>
          </rPr>
          <t>単位を選択する。</t>
        </r>
      </text>
    </comment>
    <comment ref="H55" authorId="0" shapeId="0" xr:uid="{F865A620-AF0A-4DEB-9AAF-FF6D55D2B601}">
      <text>
        <r>
          <rPr>
            <sz val="9"/>
            <color indexed="81"/>
            <rFont val="MS P ゴシック"/>
            <family val="3"/>
            <charset val="128"/>
          </rPr>
          <t>麻薬小売業者間譲渡許可に基づき譲り受けた麻薬の数量を内数で記入する。</t>
        </r>
      </text>
    </comment>
    <comment ref="J55" authorId="0" shapeId="0" xr:uid="{8626191D-3526-4D1A-B5AF-ECD6EFD0B713}">
      <text>
        <r>
          <rPr>
            <sz val="9"/>
            <color indexed="81"/>
            <rFont val="MS P ゴシック"/>
            <family val="3"/>
            <charset val="128"/>
          </rPr>
          <t>麻薬廃棄届で廃棄した数、麻薬事故届で失った数、秤量誤差の増減も含む。</t>
        </r>
      </text>
    </comment>
    <comment ref="L55" authorId="0" shapeId="0" xr:uid="{1878639B-C686-4031-8B6F-443C3DDFE857}">
      <text>
        <r>
          <rPr>
            <sz val="9"/>
            <color indexed="81"/>
            <rFont val="MS P ゴシック"/>
            <family val="3"/>
            <charset val="128"/>
          </rPr>
          <t>麻薬小売業者間譲渡許可に基づいて譲り渡した麻薬の数量を内数で記入する。</t>
        </r>
      </text>
    </comment>
    <comment ref="B56" authorId="0" shapeId="0" xr:uid="{2B7CEA84-E9AE-4E2E-8952-8FCC0C3AB113}">
      <text>
        <r>
          <rPr>
            <sz val="9"/>
            <color indexed="81"/>
            <rFont val="MS P ゴシック"/>
            <family val="3"/>
            <charset val="128"/>
          </rPr>
          <t>規格（10ml、50mgなど）まで書くこと。</t>
        </r>
      </text>
    </comment>
    <comment ref="E56" authorId="0" shapeId="0" xr:uid="{E8D9942D-311C-414C-87C2-99A9EA36ED03}">
      <text>
        <r>
          <rPr>
            <sz val="9"/>
            <color indexed="81"/>
            <rFont val="MS P ゴシック"/>
            <family val="3"/>
            <charset val="128"/>
          </rPr>
          <t>単位を選択する。</t>
        </r>
      </text>
    </comment>
    <comment ref="H56" authorId="0" shapeId="0" xr:uid="{D2D84116-3BAF-456B-BE90-CFA31FE16587}">
      <text>
        <r>
          <rPr>
            <sz val="9"/>
            <color indexed="81"/>
            <rFont val="MS P ゴシック"/>
            <family val="3"/>
            <charset val="128"/>
          </rPr>
          <t>麻薬小売業者間譲渡許可に基づき譲り受けた麻薬の数量を内数で記入する。</t>
        </r>
      </text>
    </comment>
    <comment ref="J56" authorId="0" shapeId="0" xr:uid="{19C43F08-9392-4099-94FB-CF46EFAA0591}">
      <text>
        <r>
          <rPr>
            <sz val="9"/>
            <color indexed="81"/>
            <rFont val="MS P ゴシック"/>
            <family val="3"/>
            <charset val="128"/>
          </rPr>
          <t>麻薬廃棄届で廃棄した数、麻薬事故届で失った数、秤量誤差の増減も含む。</t>
        </r>
      </text>
    </comment>
    <comment ref="L56" authorId="0" shapeId="0" xr:uid="{B9B27D3A-678E-437A-9BCD-B95973E3D056}">
      <text>
        <r>
          <rPr>
            <sz val="9"/>
            <color indexed="81"/>
            <rFont val="MS P ゴシック"/>
            <family val="3"/>
            <charset val="128"/>
          </rPr>
          <t>麻薬小売業者間譲渡許可に基づいて譲り渡した麻薬の数量を内数で記入する。</t>
        </r>
      </text>
    </comment>
    <comment ref="B57" authorId="0" shapeId="0" xr:uid="{E47C57A6-40C1-42FD-925D-6629FB73D4D4}">
      <text>
        <r>
          <rPr>
            <sz val="9"/>
            <color indexed="81"/>
            <rFont val="MS P ゴシック"/>
            <family val="3"/>
            <charset val="128"/>
          </rPr>
          <t>規格（10ml、50mgなど）まで書くこと。</t>
        </r>
      </text>
    </comment>
    <comment ref="E57" authorId="0" shapeId="0" xr:uid="{FD35A019-31E0-4E67-A3C0-9F910AA9E5C3}">
      <text>
        <r>
          <rPr>
            <sz val="9"/>
            <color indexed="81"/>
            <rFont val="MS P ゴシック"/>
            <family val="3"/>
            <charset val="128"/>
          </rPr>
          <t>単位を選択する。</t>
        </r>
      </text>
    </comment>
    <comment ref="H57" authorId="0" shapeId="0" xr:uid="{8CC51F21-6A72-41B2-BED4-4F814DD5771C}">
      <text>
        <r>
          <rPr>
            <sz val="9"/>
            <color indexed="81"/>
            <rFont val="MS P ゴシック"/>
            <family val="3"/>
            <charset val="128"/>
          </rPr>
          <t>麻薬小売業者間譲渡許可に基づき譲り受けた麻薬の数量を内数で記入する。</t>
        </r>
      </text>
    </comment>
    <comment ref="J57" authorId="0" shapeId="0" xr:uid="{42F3248F-7CB0-4EAA-923D-1DC8E40626CA}">
      <text>
        <r>
          <rPr>
            <sz val="9"/>
            <color indexed="81"/>
            <rFont val="MS P ゴシック"/>
            <family val="3"/>
            <charset val="128"/>
          </rPr>
          <t>麻薬廃棄届で廃棄した数、麻薬事故届で失った数、秤量誤差の増減も含む。</t>
        </r>
      </text>
    </comment>
    <comment ref="L57" authorId="0" shapeId="0" xr:uid="{375A1B71-59A2-4BAD-8060-9B5FD94E41B6}">
      <text>
        <r>
          <rPr>
            <sz val="9"/>
            <color indexed="81"/>
            <rFont val="MS P ゴシック"/>
            <family val="3"/>
            <charset val="128"/>
          </rPr>
          <t>麻薬小売業者間譲渡許可に基づいて譲り渡した麻薬の数量を内数で記入する。</t>
        </r>
      </text>
    </comment>
    <comment ref="B58" authorId="0" shapeId="0" xr:uid="{1DE5F5F5-3BE7-4796-8578-77FD39A65437}">
      <text>
        <r>
          <rPr>
            <sz val="9"/>
            <color indexed="81"/>
            <rFont val="MS P ゴシック"/>
            <family val="3"/>
            <charset val="128"/>
          </rPr>
          <t>規格（10ml、50mgなど）まで書くこと。</t>
        </r>
      </text>
    </comment>
    <comment ref="E58" authorId="0" shapeId="0" xr:uid="{D6E96C92-B183-49F9-B279-7638BB75948C}">
      <text>
        <r>
          <rPr>
            <sz val="9"/>
            <color indexed="81"/>
            <rFont val="MS P ゴシック"/>
            <family val="3"/>
            <charset val="128"/>
          </rPr>
          <t>単位を選択する。</t>
        </r>
      </text>
    </comment>
    <comment ref="H58" authorId="0" shapeId="0" xr:uid="{D0838B56-5737-45E2-9A47-7FA5D973AC76}">
      <text>
        <r>
          <rPr>
            <sz val="9"/>
            <color indexed="81"/>
            <rFont val="MS P ゴシック"/>
            <family val="3"/>
            <charset val="128"/>
          </rPr>
          <t>麻薬小売業者間譲渡許可に基づき譲り受けた麻薬の数量を内数で記入する。</t>
        </r>
      </text>
    </comment>
    <comment ref="J58" authorId="0" shapeId="0" xr:uid="{3312AB87-36AA-4837-B8F2-BABE8107B0A8}">
      <text>
        <r>
          <rPr>
            <sz val="9"/>
            <color indexed="81"/>
            <rFont val="MS P ゴシック"/>
            <family val="3"/>
            <charset val="128"/>
          </rPr>
          <t>麻薬廃棄届で廃棄した数、麻薬事故届で失った数、秤量誤差の増減も含む。</t>
        </r>
      </text>
    </comment>
    <comment ref="L58" authorId="0" shapeId="0" xr:uid="{0E862540-6EBD-44A0-BE63-781EE60578D9}">
      <text>
        <r>
          <rPr>
            <sz val="9"/>
            <color indexed="81"/>
            <rFont val="MS P ゴシック"/>
            <family val="3"/>
            <charset val="128"/>
          </rPr>
          <t>麻薬小売業者間譲渡許可に基づいて譲り渡した麻薬の数量を内数で記入する。</t>
        </r>
      </text>
    </comment>
    <comment ref="B59" authorId="0" shapeId="0" xr:uid="{6ADD9446-6F8C-4542-A679-030262006DAA}">
      <text>
        <r>
          <rPr>
            <sz val="9"/>
            <color indexed="81"/>
            <rFont val="MS P ゴシック"/>
            <family val="3"/>
            <charset val="128"/>
          </rPr>
          <t>規格（10ml、50mgなど）まで書くこと。</t>
        </r>
      </text>
    </comment>
    <comment ref="E59" authorId="0" shapeId="0" xr:uid="{D9218E6C-D0E0-44E4-B2CE-F164497317F2}">
      <text>
        <r>
          <rPr>
            <sz val="9"/>
            <color indexed="81"/>
            <rFont val="MS P ゴシック"/>
            <family val="3"/>
            <charset val="128"/>
          </rPr>
          <t>単位を選択する。</t>
        </r>
      </text>
    </comment>
    <comment ref="H59" authorId="0" shapeId="0" xr:uid="{ED969D03-6917-4A90-810B-05DE5C616530}">
      <text>
        <r>
          <rPr>
            <sz val="9"/>
            <color indexed="81"/>
            <rFont val="MS P ゴシック"/>
            <family val="3"/>
            <charset val="128"/>
          </rPr>
          <t>麻薬小売業者間譲渡許可に基づき譲り受けた麻薬の数量を内数で記入する。</t>
        </r>
      </text>
    </comment>
    <comment ref="J59" authorId="0" shapeId="0" xr:uid="{41F68CCB-6FA0-4C29-BFA6-31B0AFC870DE}">
      <text>
        <r>
          <rPr>
            <sz val="9"/>
            <color indexed="81"/>
            <rFont val="MS P ゴシック"/>
            <family val="3"/>
            <charset val="128"/>
          </rPr>
          <t>麻薬廃棄届で廃棄した数、麻薬事故届で失った数、秤量誤差の増減も含む。</t>
        </r>
      </text>
    </comment>
    <comment ref="L59" authorId="0" shapeId="0" xr:uid="{7C6FF2F7-67BC-4914-84F7-8BFE8C49CDFB}">
      <text>
        <r>
          <rPr>
            <sz val="9"/>
            <color indexed="81"/>
            <rFont val="MS P ゴシック"/>
            <family val="3"/>
            <charset val="128"/>
          </rPr>
          <t>麻薬小売業者間譲渡許可に基づいて譲り渡した麻薬の数量を内数で記入する。</t>
        </r>
      </text>
    </comment>
    <comment ref="B60" authorId="0" shapeId="0" xr:uid="{A4B9FC4F-1E39-46B0-9E3B-6F73844400AA}">
      <text>
        <r>
          <rPr>
            <sz val="9"/>
            <color indexed="81"/>
            <rFont val="MS P ゴシック"/>
            <family val="3"/>
            <charset val="128"/>
          </rPr>
          <t>規格（10ml、50mgなど）まで書くこと。</t>
        </r>
      </text>
    </comment>
    <comment ref="E60" authorId="0" shapeId="0" xr:uid="{F0EF031E-4BF8-4D92-A6D3-D25BDF6A9C1C}">
      <text>
        <r>
          <rPr>
            <sz val="9"/>
            <color indexed="81"/>
            <rFont val="MS P ゴシック"/>
            <family val="3"/>
            <charset val="128"/>
          </rPr>
          <t>単位を選択する。</t>
        </r>
      </text>
    </comment>
    <comment ref="H60" authorId="0" shapeId="0" xr:uid="{C9AD417A-E4A7-48A0-ADCC-55C60BA5C59A}">
      <text>
        <r>
          <rPr>
            <sz val="9"/>
            <color indexed="81"/>
            <rFont val="MS P ゴシック"/>
            <family val="3"/>
            <charset val="128"/>
          </rPr>
          <t>麻薬小売業者間譲渡許可に基づき譲り受けた麻薬の数量を内数で記入する。</t>
        </r>
      </text>
    </comment>
    <comment ref="J60" authorId="0" shapeId="0" xr:uid="{1B99AF54-06AE-4D27-B365-482FD82CED92}">
      <text>
        <r>
          <rPr>
            <sz val="9"/>
            <color indexed="81"/>
            <rFont val="MS P ゴシック"/>
            <family val="3"/>
            <charset val="128"/>
          </rPr>
          <t>麻薬廃棄届で廃棄した数、麻薬事故届で失った数、秤量誤差の増減も含む。</t>
        </r>
      </text>
    </comment>
    <comment ref="L60" authorId="0" shapeId="0" xr:uid="{B699F284-C5FC-4C37-9731-14F9C7E402D7}">
      <text>
        <r>
          <rPr>
            <sz val="9"/>
            <color indexed="81"/>
            <rFont val="MS P ゴシック"/>
            <family val="3"/>
            <charset val="128"/>
          </rPr>
          <t>麻薬小売業者間譲渡許可に基づいて譲り渡した麻薬の数量を内数で記入する。</t>
        </r>
      </text>
    </comment>
    <comment ref="B61" authorId="0" shapeId="0" xr:uid="{E6A9BCBB-CF8E-4398-84DC-133A6CD4F8C5}">
      <text>
        <r>
          <rPr>
            <sz val="9"/>
            <color indexed="81"/>
            <rFont val="MS P ゴシック"/>
            <family val="3"/>
            <charset val="128"/>
          </rPr>
          <t>規格（10ml、50mgなど）まで書くこと。</t>
        </r>
      </text>
    </comment>
    <comment ref="E61" authorId="0" shapeId="0" xr:uid="{23430698-A497-4721-81FA-AE86284A0D58}">
      <text>
        <r>
          <rPr>
            <sz val="9"/>
            <color indexed="81"/>
            <rFont val="MS P ゴシック"/>
            <family val="3"/>
            <charset val="128"/>
          </rPr>
          <t>単位を選択する。</t>
        </r>
      </text>
    </comment>
    <comment ref="H61" authorId="0" shapeId="0" xr:uid="{E4DE92E0-595B-4988-B5CF-C6CB3BE8B486}">
      <text>
        <r>
          <rPr>
            <sz val="9"/>
            <color indexed="81"/>
            <rFont val="MS P ゴシック"/>
            <family val="3"/>
            <charset val="128"/>
          </rPr>
          <t>麻薬小売業者間譲渡許可に基づき譲り受けた麻薬の数量を内数で記入する。</t>
        </r>
      </text>
    </comment>
    <comment ref="J61" authorId="0" shapeId="0" xr:uid="{E9A94202-B483-4130-A273-A3C198696C45}">
      <text>
        <r>
          <rPr>
            <sz val="9"/>
            <color indexed="81"/>
            <rFont val="MS P ゴシック"/>
            <family val="3"/>
            <charset val="128"/>
          </rPr>
          <t>麻薬廃棄届で廃棄した数、麻薬事故届で失った数、秤量誤差の増減も含む。</t>
        </r>
      </text>
    </comment>
    <comment ref="L61" authorId="0" shapeId="0" xr:uid="{9C98A72B-8AD0-45D4-9248-2DC63F9357CC}">
      <text>
        <r>
          <rPr>
            <sz val="9"/>
            <color indexed="81"/>
            <rFont val="MS P ゴシック"/>
            <family val="3"/>
            <charset val="128"/>
          </rPr>
          <t>麻薬小売業者間譲渡許可に基づいて譲り渡した麻薬の数量を内数で記入する。</t>
        </r>
      </text>
    </comment>
    <comment ref="B62" authorId="0" shapeId="0" xr:uid="{6A0F2EF4-99FE-4BAC-86FE-C6B2943A019E}">
      <text>
        <r>
          <rPr>
            <sz val="9"/>
            <color indexed="81"/>
            <rFont val="MS P ゴシック"/>
            <family val="3"/>
            <charset val="128"/>
          </rPr>
          <t>規格（10ml、50mgなど）まで書くこと。</t>
        </r>
      </text>
    </comment>
    <comment ref="E62" authorId="0" shapeId="0" xr:uid="{A8EEB64C-AA66-469A-83E1-FCDA1B23EA11}">
      <text>
        <r>
          <rPr>
            <sz val="9"/>
            <color indexed="81"/>
            <rFont val="MS P ゴシック"/>
            <family val="3"/>
            <charset val="128"/>
          </rPr>
          <t>単位を選択する。</t>
        </r>
      </text>
    </comment>
    <comment ref="H62" authorId="0" shapeId="0" xr:uid="{2C698B5E-8D16-4633-A384-0E1C7432E723}">
      <text>
        <r>
          <rPr>
            <sz val="9"/>
            <color indexed="81"/>
            <rFont val="MS P ゴシック"/>
            <family val="3"/>
            <charset val="128"/>
          </rPr>
          <t>麻薬小売業者間譲渡許可に基づき譲り受けた麻薬の数量を内数で記入する。</t>
        </r>
      </text>
    </comment>
    <comment ref="J62" authorId="0" shapeId="0" xr:uid="{0CD6E6E0-FA62-4415-96C4-46EB3D16D3CC}">
      <text>
        <r>
          <rPr>
            <sz val="9"/>
            <color indexed="81"/>
            <rFont val="MS P ゴシック"/>
            <family val="3"/>
            <charset val="128"/>
          </rPr>
          <t>麻薬廃棄届で廃棄した数、麻薬事故届で失った数、秤量誤差の増減も含む。</t>
        </r>
      </text>
    </comment>
    <comment ref="L62" authorId="0" shapeId="0" xr:uid="{3220CEC0-AF4E-4567-8E6B-AFDD7A6B1D26}">
      <text>
        <r>
          <rPr>
            <sz val="9"/>
            <color indexed="81"/>
            <rFont val="MS P ゴシック"/>
            <family val="3"/>
            <charset val="128"/>
          </rPr>
          <t>麻薬小売業者間譲渡許可に基づいて譲り渡した麻薬の数量を内数で記入する。</t>
        </r>
      </text>
    </comment>
    <comment ref="B63" authorId="0" shapeId="0" xr:uid="{6B89F62C-6F8C-40E8-800F-2B06A83E2F34}">
      <text>
        <r>
          <rPr>
            <sz val="9"/>
            <color indexed="81"/>
            <rFont val="MS P ゴシック"/>
            <family val="3"/>
            <charset val="128"/>
          </rPr>
          <t>規格（10ml、50mgなど）まで書くこと。</t>
        </r>
      </text>
    </comment>
    <comment ref="E63" authorId="0" shapeId="0" xr:uid="{7833318F-0367-414C-8278-1CDA85C19469}">
      <text>
        <r>
          <rPr>
            <sz val="9"/>
            <color indexed="81"/>
            <rFont val="MS P ゴシック"/>
            <family val="3"/>
            <charset val="128"/>
          </rPr>
          <t>単位を選択する。</t>
        </r>
      </text>
    </comment>
    <comment ref="H63" authorId="0" shapeId="0" xr:uid="{ADC769FF-8A88-4D88-8AF9-CEC6A8D151EA}">
      <text>
        <r>
          <rPr>
            <sz val="9"/>
            <color indexed="81"/>
            <rFont val="MS P ゴシック"/>
            <family val="3"/>
            <charset val="128"/>
          </rPr>
          <t>麻薬小売業者間譲渡許可に基づき譲り受けた麻薬の数量を内数で記入する。</t>
        </r>
      </text>
    </comment>
    <comment ref="J63" authorId="0" shapeId="0" xr:uid="{9FB53872-68CE-4E1C-B094-36BBE19CA41E}">
      <text>
        <r>
          <rPr>
            <sz val="9"/>
            <color indexed="81"/>
            <rFont val="MS P ゴシック"/>
            <family val="3"/>
            <charset val="128"/>
          </rPr>
          <t>麻薬廃棄届で廃棄した数、麻薬事故届で失った数、秤量誤差の増減も含む。</t>
        </r>
      </text>
    </comment>
    <comment ref="L63" authorId="0" shapeId="0" xr:uid="{7B234F50-D4C8-4477-920A-8F2FF31C858A}">
      <text>
        <r>
          <rPr>
            <sz val="9"/>
            <color indexed="81"/>
            <rFont val="MS P ゴシック"/>
            <family val="3"/>
            <charset val="128"/>
          </rPr>
          <t>麻薬小売業者間譲渡許可に基づいて譲り渡した麻薬の数量を内数で記入する。</t>
        </r>
      </text>
    </comment>
    <comment ref="B64" authorId="0" shapeId="0" xr:uid="{52640C69-CDD3-4559-8F74-B6AEB539DAED}">
      <text>
        <r>
          <rPr>
            <sz val="9"/>
            <color indexed="81"/>
            <rFont val="MS P ゴシック"/>
            <family val="3"/>
            <charset val="128"/>
          </rPr>
          <t>規格（10ml、50mgなど）まで書くこと。</t>
        </r>
      </text>
    </comment>
    <comment ref="E64" authorId="0" shapeId="0" xr:uid="{4E45EA37-36CE-434F-9274-EF7E74460EA8}">
      <text>
        <r>
          <rPr>
            <sz val="9"/>
            <color indexed="81"/>
            <rFont val="MS P ゴシック"/>
            <family val="3"/>
            <charset val="128"/>
          </rPr>
          <t>単位を選択する。</t>
        </r>
      </text>
    </comment>
    <comment ref="H64" authorId="0" shapeId="0" xr:uid="{FF55441E-8B18-4CE8-AA66-47A3FD326F59}">
      <text>
        <r>
          <rPr>
            <sz val="9"/>
            <color indexed="81"/>
            <rFont val="MS P ゴシック"/>
            <family val="3"/>
            <charset val="128"/>
          </rPr>
          <t>麻薬小売業者間譲渡許可に基づき譲り受けた麻薬の数量を内数で記入する。</t>
        </r>
      </text>
    </comment>
    <comment ref="J64" authorId="0" shapeId="0" xr:uid="{6D591EE7-774B-4794-9623-CF71F277174C}">
      <text>
        <r>
          <rPr>
            <sz val="9"/>
            <color indexed="81"/>
            <rFont val="MS P ゴシック"/>
            <family val="3"/>
            <charset val="128"/>
          </rPr>
          <t>麻薬廃棄届で廃棄した数、麻薬事故届で失った数、秤量誤差の増減も含む。</t>
        </r>
      </text>
    </comment>
    <comment ref="L64" authorId="0" shapeId="0" xr:uid="{C76A9EE6-D2C5-4025-B0B1-245E76CD7C44}">
      <text>
        <r>
          <rPr>
            <sz val="9"/>
            <color indexed="81"/>
            <rFont val="MS P ゴシック"/>
            <family val="3"/>
            <charset val="128"/>
          </rPr>
          <t>麻薬小売業者間譲渡許可に基づいて譲り渡した麻薬の数量を内数で記入する。</t>
        </r>
      </text>
    </comment>
    <comment ref="B65" authorId="0" shapeId="0" xr:uid="{3D359635-2D33-4F9D-9D4D-5973FB7A3DD3}">
      <text>
        <r>
          <rPr>
            <sz val="9"/>
            <color indexed="81"/>
            <rFont val="MS P ゴシック"/>
            <family val="3"/>
            <charset val="128"/>
          </rPr>
          <t>規格（10ml、50mgなど）まで書くこと。</t>
        </r>
      </text>
    </comment>
    <comment ref="E65" authorId="0" shapeId="0" xr:uid="{26D2932A-502B-4568-8ED1-8800B54202EA}">
      <text>
        <r>
          <rPr>
            <sz val="9"/>
            <color indexed="81"/>
            <rFont val="MS P ゴシック"/>
            <family val="3"/>
            <charset val="128"/>
          </rPr>
          <t>単位を選択する。</t>
        </r>
      </text>
    </comment>
    <comment ref="H65" authorId="0" shapeId="0" xr:uid="{3D24A14F-1422-404C-B4AE-1D1311E4130B}">
      <text>
        <r>
          <rPr>
            <sz val="9"/>
            <color indexed="81"/>
            <rFont val="MS P ゴシック"/>
            <family val="3"/>
            <charset val="128"/>
          </rPr>
          <t>麻薬小売業者間譲渡許可に基づき譲り受けた麻薬の数量を内数で記入する。</t>
        </r>
      </text>
    </comment>
    <comment ref="J65" authorId="0" shapeId="0" xr:uid="{E85F2CFC-C06B-4855-AE92-A1E894C7E066}">
      <text>
        <r>
          <rPr>
            <sz val="9"/>
            <color indexed="81"/>
            <rFont val="MS P ゴシック"/>
            <family val="3"/>
            <charset val="128"/>
          </rPr>
          <t>麻薬廃棄届で廃棄した数、麻薬事故届で失った数、秤量誤差の増減も含む。</t>
        </r>
      </text>
    </comment>
    <comment ref="L65" authorId="0" shapeId="0" xr:uid="{6162F56B-9AD9-484B-B5EC-32D506962ED2}">
      <text>
        <r>
          <rPr>
            <sz val="9"/>
            <color indexed="81"/>
            <rFont val="MS P ゴシック"/>
            <family val="3"/>
            <charset val="128"/>
          </rPr>
          <t>麻薬小売業者間譲渡許可に基づいて譲り渡した麻薬の数量を内数で記入する。</t>
        </r>
      </text>
    </comment>
    <comment ref="B66" authorId="0" shapeId="0" xr:uid="{86944DFA-438E-4A3E-BFD7-6F4D04676BCF}">
      <text>
        <r>
          <rPr>
            <sz val="9"/>
            <color indexed="81"/>
            <rFont val="MS P ゴシック"/>
            <family val="3"/>
            <charset val="128"/>
          </rPr>
          <t>規格（10ml、50mgなど）まで書くこと。</t>
        </r>
      </text>
    </comment>
    <comment ref="E66" authorId="0" shapeId="0" xr:uid="{CC3739FC-789F-45D7-8C99-5B8423B028A8}">
      <text>
        <r>
          <rPr>
            <sz val="9"/>
            <color indexed="81"/>
            <rFont val="MS P ゴシック"/>
            <family val="3"/>
            <charset val="128"/>
          </rPr>
          <t>単位を選択する。</t>
        </r>
      </text>
    </comment>
    <comment ref="H66" authorId="0" shapeId="0" xr:uid="{6C8694C1-72F1-4EE5-B062-C5D44C26A89B}">
      <text>
        <r>
          <rPr>
            <sz val="9"/>
            <color indexed="81"/>
            <rFont val="MS P ゴシック"/>
            <family val="3"/>
            <charset val="128"/>
          </rPr>
          <t>麻薬小売業者間譲渡許可に基づき譲り受けた麻薬の数量を内数で記入する。</t>
        </r>
      </text>
    </comment>
    <comment ref="J66" authorId="0" shapeId="0" xr:uid="{8D56919C-8A07-42B2-A1FA-C100487C9271}">
      <text>
        <r>
          <rPr>
            <sz val="9"/>
            <color indexed="81"/>
            <rFont val="MS P ゴシック"/>
            <family val="3"/>
            <charset val="128"/>
          </rPr>
          <t>麻薬廃棄届で廃棄した数、麻薬事故届で失った数、秤量誤差の増減も含む。</t>
        </r>
      </text>
    </comment>
    <comment ref="L66" authorId="0" shapeId="0" xr:uid="{A472CB9D-0228-4F1E-816A-85145AE5CEE7}">
      <text>
        <r>
          <rPr>
            <sz val="9"/>
            <color indexed="81"/>
            <rFont val="MS P ゴシック"/>
            <family val="3"/>
            <charset val="128"/>
          </rPr>
          <t>麻薬小売業者間譲渡許可に基づいて譲り渡した麻薬の数量を内数で記入する。</t>
        </r>
      </text>
    </comment>
    <comment ref="B67" authorId="0" shapeId="0" xr:uid="{4F697C2C-33D1-49D3-B49E-06ACA123795B}">
      <text>
        <r>
          <rPr>
            <sz val="9"/>
            <color indexed="81"/>
            <rFont val="MS P ゴシック"/>
            <family val="3"/>
            <charset val="128"/>
          </rPr>
          <t>規格（10ml、50mgなど）まで書くこと。</t>
        </r>
      </text>
    </comment>
    <comment ref="E67" authorId="0" shapeId="0" xr:uid="{91384A0E-8861-4EEC-8DEF-5F0FC19F4D42}">
      <text>
        <r>
          <rPr>
            <sz val="9"/>
            <color indexed="81"/>
            <rFont val="MS P ゴシック"/>
            <family val="3"/>
            <charset val="128"/>
          </rPr>
          <t>単位を選択する。</t>
        </r>
      </text>
    </comment>
    <comment ref="H67" authorId="0" shapeId="0" xr:uid="{5A39D114-1EAE-41DA-BEF5-5C0C5E62EBDA}">
      <text>
        <r>
          <rPr>
            <sz val="9"/>
            <color indexed="81"/>
            <rFont val="MS P ゴシック"/>
            <family val="3"/>
            <charset val="128"/>
          </rPr>
          <t>麻薬小売業者間譲渡許可に基づき譲り受けた麻薬の数量を内数で記入する。</t>
        </r>
      </text>
    </comment>
    <comment ref="J67" authorId="0" shapeId="0" xr:uid="{30E1CB5C-73C3-444D-B71F-6723F41A3B55}">
      <text>
        <r>
          <rPr>
            <sz val="9"/>
            <color indexed="81"/>
            <rFont val="MS P ゴシック"/>
            <family val="3"/>
            <charset val="128"/>
          </rPr>
          <t>麻薬廃棄届で廃棄した数、麻薬事故届で失った数、秤量誤差の増減も含む。</t>
        </r>
      </text>
    </comment>
    <comment ref="L67" authorId="0" shapeId="0" xr:uid="{A1113578-07D4-4AAB-B851-EC8748FACC4F}">
      <text>
        <r>
          <rPr>
            <sz val="9"/>
            <color indexed="81"/>
            <rFont val="MS P ゴシック"/>
            <family val="3"/>
            <charset val="128"/>
          </rPr>
          <t>麻薬小売業者間譲渡許可に基づいて譲り渡した麻薬の数量を内数で記入する。</t>
        </r>
      </text>
    </comment>
    <comment ref="B68" authorId="0" shapeId="0" xr:uid="{D5F432F2-C35D-4638-A110-29E21FBFD450}">
      <text>
        <r>
          <rPr>
            <sz val="9"/>
            <color indexed="81"/>
            <rFont val="MS P ゴシック"/>
            <family val="3"/>
            <charset val="128"/>
          </rPr>
          <t>規格（10ml、50mgなど）まで書くこと。</t>
        </r>
      </text>
    </comment>
    <comment ref="E68" authorId="0" shapeId="0" xr:uid="{30FD725D-66DA-4951-992E-2D50653D63E2}">
      <text>
        <r>
          <rPr>
            <sz val="9"/>
            <color indexed="81"/>
            <rFont val="MS P ゴシック"/>
            <family val="3"/>
            <charset val="128"/>
          </rPr>
          <t>単位を選択する。</t>
        </r>
      </text>
    </comment>
    <comment ref="H68" authorId="0" shapeId="0" xr:uid="{E3DF74E2-F1D3-4333-BEE7-50EB7907241F}">
      <text>
        <r>
          <rPr>
            <sz val="9"/>
            <color indexed="81"/>
            <rFont val="MS P ゴシック"/>
            <family val="3"/>
            <charset val="128"/>
          </rPr>
          <t>麻薬小売業者間譲渡許可に基づき譲り受けた麻薬の数量を内数で記入する。</t>
        </r>
      </text>
    </comment>
    <comment ref="J68" authorId="0" shapeId="0" xr:uid="{AB429BA8-41D2-4366-B900-81F6F10AA36B}">
      <text>
        <r>
          <rPr>
            <sz val="9"/>
            <color indexed="81"/>
            <rFont val="MS P ゴシック"/>
            <family val="3"/>
            <charset val="128"/>
          </rPr>
          <t>麻薬廃棄届で廃棄した数、麻薬事故届で失った数、秤量誤差の増減も含む。</t>
        </r>
      </text>
    </comment>
    <comment ref="L68" authorId="0" shapeId="0" xr:uid="{BAC9F174-6C62-4E92-9595-EE744526801A}">
      <text>
        <r>
          <rPr>
            <sz val="9"/>
            <color indexed="81"/>
            <rFont val="MS P ゴシック"/>
            <family val="3"/>
            <charset val="128"/>
          </rPr>
          <t>麻薬小売業者間譲渡許可に基づいて譲り渡した麻薬の数量を内数で記入する。</t>
        </r>
      </text>
    </comment>
    <comment ref="B69" authorId="0" shapeId="0" xr:uid="{9FA22748-EC28-4C84-AC93-E7B3FDD8F27B}">
      <text>
        <r>
          <rPr>
            <sz val="9"/>
            <color indexed="81"/>
            <rFont val="MS P ゴシック"/>
            <family val="3"/>
            <charset val="128"/>
          </rPr>
          <t>規格（10ml、50mgなど）まで書くこと。</t>
        </r>
      </text>
    </comment>
    <comment ref="E69" authorId="0" shapeId="0" xr:uid="{AC04B58C-B9BC-4232-8795-F69BC0AC27DD}">
      <text>
        <r>
          <rPr>
            <sz val="9"/>
            <color indexed="81"/>
            <rFont val="MS P ゴシック"/>
            <family val="3"/>
            <charset val="128"/>
          </rPr>
          <t>単位を選択する。</t>
        </r>
      </text>
    </comment>
    <comment ref="H69" authorId="0" shapeId="0" xr:uid="{325B076B-ECBD-4F07-846C-EE33B674A01E}">
      <text>
        <r>
          <rPr>
            <sz val="9"/>
            <color indexed="81"/>
            <rFont val="MS P ゴシック"/>
            <family val="3"/>
            <charset val="128"/>
          </rPr>
          <t>麻薬小売業者間譲渡許可に基づき譲り受けた麻薬の数量を内数で記入する。</t>
        </r>
      </text>
    </comment>
    <comment ref="J69" authorId="0" shapeId="0" xr:uid="{3C5D4AC1-FFAB-43D0-AE73-1918BC334F33}">
      <text>
        <r>
          <rPr>
            <sz val="9"/>
            <color indexed="81"/>
            <rFont val="MS P ゴシック"/>
            <family val="3"/>
            <charset val="128"/>
          </rPr>
          <t>麻薬廃棄届で廃棄した数、麻薬事故届で失った数、秤量誤差の増減も含む。</t>
        </r>
      </text>
    </comment>
    <comment ref="L69" authorId="0" shapeId="0" xr:uid="{653A2F35-F561-4DE9-8481-B3520A79D49E}">
      <text>
        <r>
          <rPr>
            <sz val="9"/>
            <color indexed="81"/>
            <rFont val="MS P ゴシック"/>
            <family val="3"/>
            <charset val="128"/>
          </rPr>
          <t>麻薬小売業者間譲渡許可に基づいて譲り渡した麻薬の数量を内数で記入する。</t>
        </r>
      </text>
    </comment>
    <comment ref="B70" authorId="0" shapeId="0" xr:uid="{80C81C87-DDEB-4FF3-8DBA-36385AAB681F}">
      <text>
        <r>
          <rPr>
            <sz val="9"/>
            <color indexed="81"/>
            <rFont val="MS P ゴシック"/>
            <family val="3"/>
            <charset val="128"/>
          </rPr>
          <t>規格（10ml、50mgなど）まで書くこと。</t>
        </r>
      </text>
    </comment>
    <comment ref="E70" authorId="0" shapeId="0" xr:uid="{16A2EA52-3647-4E97-9F39-F118A928D93A}">
      <text>
        <r>
          <rPr>
            <sz val="9"/>
            <color indexed="81"/>
            <rFont val="MS P ゴシック"/>
            <family val="3"/>
            <charset val="128"/>
          </rPr>
          <t>単位を選択する。</t>
        </r>
      </text>
    </comment>
    <comment ref="H70" authorId="0" shapeId="0" xr:uid="{EA7E2735-D07D-46BB-A225-339EC87676C1}">
      <text>
        <r>
          <rPr>
            <sz val="9"/>
            <color indexed="81"/>
            <rFont val="MS P ゴシック"/>
            <family val="3"/>
            <charset val="128"/>
          </rPr>
          <t>麻薬小売業者間譲渡許可に基づき譲り受けた麻薬の数量を内数で記入する。</t>
        </r>
      </text>
    </comment>
    <comment ref="J70" authorId="0" shapeId="0" xr:uid="{3AE5FE90-6E21-4A18-BDF0-0ED631CA8E74}">
      <text>
        <r>
          <rPr>
            <sz val="9"/>
            <color indexed="81"/>
            <rFont val="MS P ゴシック"/>
            <family val="3"/>
            <charset val="128"/>
          </rPr>
          <t>麻薬廃棄届で廃棄した数、麻薬事故届で失った数、秤量誤差の増減も含む。</t>
        </r>
      </text>
    </comment>
    <comment ref="L70" authorId="0" shapeId="0" xr:uid="{1E0EEC85-A43B-4D36-91A8-9F892A33ADCA}">
      <text>
        <r>
          <rPr>
            <sz val="9"/>
            <color indexed="81"/>
            <rFont val="MS P ゴシック"/>
            <family val="3"/>
            <charset val="128"/>
          </rPr>
          <t>麻薬小売業者間譲渡許可に基づいて譲り渡した麻薬の数量を内数で記入する。</t>
        </r>
      </text>
    </comment>
    <comment ref="B71" authorId="0" shapeId="0" xr:uid="{3645CCE4-5A43-4504-850C-34CF09047275}">
      <text>
        <r>
          <rPr>
            <sz val="9"/>
            <color indexed="81"/>
            <rFont val="MS P ゴシック"/>
            <family val="3"/>
            <charset val="128"/>
          </rPr>
          <t>規格（10ml、50mgなど）まで書くこと。</t>
        </r>
      </text>
    </comment>
    <comment ref="E71" authorId="0" shapeId="0" xr:uid="{A99B4624-A3D9-4E95-9E70-71495168929B}">
      <text>
        <r>
          <rPr>
            <sz val="9"/>
            <color indexed="81"/>
            <rFont val="MS P ゴシック"/>
            <family val="3"/>
            <charset val="128"/>
          </rPr>
          <t>単位を選択する。</t>
        </r>
      </text>
    </comment>
    <comment ref="H71" authorId="0" shapeId="0" xr:uid="{4B208FA5-B63F-4D78-9056-1B139E35928F}">
      <text>
        <r>
          <rPr>
            <sz val="9"/>
            <color indexed="81"/>
            <rFont val="MS P ゴシック"/>
            <family val="3"/>
            <charset val="128"/>
          </rPr>
          <t>麻薬小売業者間譲渡許可に基づき譲り受けた麻薬の数量を内数で記入する。</t>
        </r>
      </text>
    </comment>
    <comment ref="J71" authorId="0" shapeId="0" xr:uid="{2A7F7017-5344-4EB4-A01C-5D7D1F2F2AD5}">
      <text>
        <r>
          <rPr>
            <sz val="9"/>
            <color indexed="81"/>
            <rFont val="MS P ゴシック"/>
            <family val="3"/>
            <charset val="128"/>
          </rPr>
          <t>麻薬廃棄届で廃棄した数、麻薬事故届で失った数、秤量誤差の増減も含む。</t>
        </r>
      </text>
    </comment>
    <comment ref="L71" authorId="0" shapeId="0" xr:uid="{58B46127-D37C-44B2-94A2-92BC317532B1}">
      <text>
        <r>
          <rPr>
            <sz val="9"/>
            <color indexed="81"/>
            <rFont val="MS P ゴシック"/>
            <family val="3"/>
            <charset val="128"/>
          </rPr>
          <t>麻薬小売業者間譲渡許可に基づいて譲り渡した麻薬の数量を内数で記入する。</t>
        </r>
      </text>
    </comment>
    <comment ref="B72" authorId="0" shapeId="0" xr:uid="{00A90567-A7C8-430C-BBA2-FAAF6946AC72}">
      <text>
        <r>
          <rPr>
            <sz val="9"/>
            <color indexed="81"/>
            <rFont val="MS P ゴシック"/>
            <family val="3"/>
            <charset val="128"/>
          </rPr>
          <t>規格（10ml、50mgなど）まで書くこと。</t>
        </r>
      </text>
    </comment>
    <comment ref="E72" authorId="0" shapeId="0" xr:uid="{AA1E983F-051C-4B47-ABFC-56A652EE2BF2}">
      <text>
        <r>
          <rPr>
            <sz val="9"/>
            <color indexed="81"/>
            <rFont val="MS P ゴシック"/>
            <family val="3"/>
            <charset val="128"/>
          </rPr>
          <t>単位を選択する。</t>
        </r>
      </text>
    </comment>
    <comment ref="H72" authorId="0" shapeId="0" xr:uid="{7430A7B3-9088-40EC-8AC6-750E99F33EA6}">
      <text>
        <r>
          <rPr>
            <sz val="9"/>
            <color indexed="81"/>
            <rFont val="MS P ゴシック"/>
            <family val="3"/>
            <charset val="128"/>
          </rPr>
          <t>麻薬小売業者間譲渡許可に基づき譲り受けた麻薬の数量を内数で記入する。</t>
        </r>
      </text>
    </comment>
    <comment ref="J72" authorId="0" shapeId="0" xr:uid="{0F42327A-C907-4BA7-B21F-959985E2EEDA}">
      <text>
        <r>
          <rPr>
            <sz val="9"/>
            <color indexed="81"/>
            <rFont val="MS P ゴシック"/>
            <family val="3"/>
            <charset val="128"/>
          </rPr>
          <t>麻薬廃棄届で廃棄した数、麻薬事故届で失った数、秤量誤差の増減も含む。</t>
        </r>
      </text>
    </comment>
    <comment ref="L72" authorId="0" shapeId="0" xr:uid="{97BE1C49-FCA2-4BF6-8837-9AA054D4AF6A}">
      <text>
        <r>
          <rPr>
            <sz val="9"/>
            <color indexed="81"/>
            <rFont val="MS P ゴシック"/>
            <family val="3"/>
            <charset val="128"/>
          </rPr>
          <t>麻薬小売業者間譲渡許可に基づいて譲り渡した麻薬の数量を内数で記入する。</t>
        </r>
      </text>
    </comment>
    <comment ref="B73" authorId="0" shapeId="0" xr:uid="{8DA98276-C5AE-4248-BD80-B934CE25ACFF}">
      <text>
        <r>
          <rPr>
            <sz val="9"/>
            <color indexed="81"/>
            <rFont val="MS P ゴシック"/>
            <family val="3"/>
            <charset val="128"/>
          </rPr>
          <t>規格（10ml、50mgなど）まで書くこと。</t>
        </r>
      </text>
    </comment>
    <comment ref="E73" authorId="0" shapeId="0" xr:uid="{B4C28CB4-CE8A-4DE6-AD8F-8C84C07410C6}">
      <text>
        <r>
          <rPr>
            <sz val="9"/>
            <color indexed="81"/>
            <rFont val="MS P ゴシック"/>
            <family val="3"/>
            <charset val="128"/>
          </rPr>
          <t>単位を選択する。</t>
        </r>
      </text>
    </comment>
    <comment ref="H73" authorId="0" shapeId="0" xr:uid="{88C6E588-BFC4-4055-BCE0-E93EE09D6AD5}">
      <text>
        <r>
          <rPr>
            <sz val="9"/>
            <color indexed="81"/>
            <rFont val="MS P ゴシック"/>
            <family val="3"/>
            <charset val="128"/>
          </rPr>
          <t>麻薬小売業者間譲渡許可に基づき譲り受けた麻薬の数量を内数で記入する。</t>
        </r>
      </text>
    </comment>
    <comment ref="J73" authorId="0" shapeId="0" xr:uid="{7DA3DF3F-7486-44FC-9561-1AE7607984A5}">
      <text>
        <r>
          <rPr>
            <sz val="9"/>
            <color indexed="81"/>
            <rFont val="MS P ゴシック"/>
            <family val="3"/>
            <charset val="128"/>
          </rPr>
          <t>麻薬廃棄届で廃棄した数、麻薬事故届で失った数、秤量誤差の増減も含む。</t>
        </r>
      </text>
    </comment>
    <comment ref="L73" authorId="0" shapeId="0" xr:uid="{C65EBB20-A37F-4F51-A9D9-E41CD232F889}">
      <text>
        <r>
          <rPr>
            <sz val="9"/>
            <color indexed="81"/>
            <rFont val="MS P ゴシック"/>
            <family val="3"/>
            <charset val="128"/>
          </rPr>
          <t>麻薬小売業者間譲渡許可に基づいて譲り渡した麻薬の数量を内数で記入する。</t>
        </r>
      </text>
    </comment>
    <comment ref="B74" authorId="0" shapeId="0" xr:uid="{EA5A6186-3514-4760-884B-17BE32173326}">
      <text>
        <r>
          <rPr>
            <sz val="9"/>
            <color indexed="81"/>
            <rFont val="MS P ゴシック"/>
            <family val="3"/>
            <charset val="128"/>
          </rPr>
          <t>規格（10ml、50mgなど）まで書くこと。</t>
        </r>
      </text>
    </comment>
    <comment ref="E74" authorId="0" shapeId="0" xr:uid="{EFFC3F0E-67FC-4F1D-A905-175AFBA341B6}">
      <text>
        <r>
          <rPr>
            <sz val="9"/>
            <color indexed="81"/>
            <rFont val="MS P ゴシック"/>
            <family val="3"/>
            <charset val="128"/>
          </rPr>
          <t>単位を選択する。</t>
        </r>
      </text>
    </comment>
    <comment ref="H74" authorId="0" shapeId="0" xr:uid="{5E8635D8-3233-41D6-9969-F4DA9BF3E28B}">
      <text>
        <r>
          <rPr>
            <sz val="9"/>
            <color indexed="81"/>
            <rFont val="MS P ゴシック"/>
            <family val="3"/>
            <charset val="128"/>
          </rPr>
          <t>麻薬小売業者間譲渡許可に基づき譲り受けた麻薬の数量を内数で記入する。</t>
        </r>
      </text>
    </comment>
    <comment ref="J74" authorId="0" shapeId="0" xr:uid="{B6DCBA1B-0903-4331-9B39-018EB1B7F896}">
      <text>
        <r>
          <rPr>
            <sz val="9"/>
            <color indexed="81"/>
            <rFont val="MS P ゴシック"/>
            <family val="3"/>
            <charset val="128"/>
          </rPr>
          <t>麻薬廃棄届で廃棄した数、麻薬事故届で失った数、秤量誤差の増減も含む。</t>
        </r>
      </text>
    </comment>
    <comment ref="L74" authorId="0" shapeId="0" xr:uid="{154FEF4E-B9D1-43E9-A0F6-C7D79961FE04}">
      <text>
        <r>
          <rPr>
            <sz val="9"/>
            <color indexed="81"/>
            <rFont val="MS P ゴシック"/>
            <family val="3"/>
            <charset val="128"/>
          </rPr>
          <t>麻薬小売業者間譲渡許可に基づいて譲り渡した麻薬の数量を内数で記入する。</t>
        </r>
      </text>
    </comment>
    <comment ref="B75" authorId="0" shapeId="0" xr:uid="{5D305B46-F829-4F0D-8D5B-128D572155EA}">
      <text>
        <r>
          <rPr>
            <sz val="9"/>
            <color indexed="81"/>
            <rFont val="MS P ゴシック"/>
            <family val="3"/>
            <charset val="128"/>
          </rPr>
          <t>規格（10ml、50mgなど）まで書くこと。</t>
        </r>
      </text>
    </comment>
    <comment ref="E75" authorId="0" shapeId="0" xr:uid="{D6377631-FC25-44BC-B722-3D97DC8C9E0B}">
      <text>
        <r>
          <rPr>
            <sz val="9"/>
            <color indexed="81"/>
            <rFont val="MS P ゴシック"/>
            <family val="3"/>
            <charset val="128"/>
          </rPr>
          <t>単位を選択する。</t>
        </r>
      </text>
    </comment>
    <comment ref="H75" authorId="0" shapeId="0" xr:uid="{353C240B-DE4F-408D-82FF-F9C1793CF86F}">
      <text>
        <r>
          <rPr>
            <sz val="9"/>
            <color indexed="81"/>
            <rFont val="MS P ゴシック"/>
            <family val="3"/>
            <charset val="128"/>
          </rPr>
          <t>麻薬小売業者間譲渡許可に基づき譲り受けた麻薬の数量を内数で記入する。</t>
        </r>
      </text>
    </comment>
    <comment ref="J75" authorId="0" shapeId="0" xr:uid="{696D48D0-16FD-4B55-917E-999526FDD269}">
      <text>
        <r>
          <rPr>
            <sz val="9"/>
            <color indexed="81"/>
            <rFont val="MS P ゴシック"/>
            <family val="3"/>
            <charset val="128"/>
          </rPr>
          <t>麻薬廃棄届で廃棄した数、麻薬事故届で失った数、秤量誤差の増減も含む。</t>
        </r>
      </text>
    </comment>
    <comment ref="L75" authorId="0" shapeId="0" xr:uid="{F051B9C5-CCDC-4125-86B1-670C6277BF3B}">
      <text>
        <r>
          <rPr>
            <sz val="9"/>
            <color indexed="81"/>
            <rFont val="MS P ゴシック"/>
            <family val="3"/>
            <charset val="128"/>
          </rPr>
          <t>麻薬小売業者間譲渡許可に基づいて譲り渡した麻薬の数量を内数で記入する。</t>
        </r>
      </text>
    </comment>
    <comment ref="B76" authorId="0" shapeId="0" xr:uid="{1C691D89-5F0C-4F78-BBAE-A7CBA90D7E61}">
      <text>
        <r>
          <rPr>
            <sz val="9"/>
            <color indexed="81"/>
            <rFont val="MS P ゴシック"/>
            <family val="3"/>
            <charset val="128"/>
          </rPr>
          <t>規格（10ml、50mgなど）まで書くこと。</t>
        </r>
      </text>
    </comment>
    <comment ref="E76" authorId="0" shapeId="0" xr:uid="{D9850BF1-C9A5-4989-BEF7-5C0CBB339307}">
      <text>
        <r>
          <rPr>
            <sz val="9"/>
            <color indexed="81"/>
            <rFont val="MS P ゴシック"/>
            <family val="3"/>
            <charset val="128"/>
          </rPr>
          <t>単位を選択する。</t>
        </r>
      </text>
    </comment>
    <comment ref="H76" authorId="0" shapeId="0" xr:uid="{C2B4CFDF-4A01-4328-A06C-B9C62A786FF0}">
      <text>
        <r>
          <rPr>
            <sz val="9"/>
            <color indexed="81"/>
            <rFont val="MS P ゴシック"/>
            <family val="3"/>
            <charset val="128"/>
          </rPr>
          <t>麻薬小売業者間譲渡許可に基づき譲り受けた麻薬の数量を内数で記入する。</t>
        </r>
      </text>
    </comment>
    <comment ref="J76" authorId="0" shapeId="0" xr:uid="{7CBE33BC-D0F0-4821-B2FA-10E0853620CD}">
      <text>
        <r>
          <rPr>
            <sz val="9"/>
            <color indexed="81"/>
            <rFont val="MS P ゴシック"/>
            <family val="3"/>
            <charset val="128"/>
          </rPr>
          <t>麻薬廃棄届で廃棄した数、麻薬事故届で失った数、秤量誤差の増減も含む。</t>
        </r>
      </text>
    </comment>
    <comment ref="L76" authorId="0" shapeId="0" xr:uid="{85A2719A-59F9-47C4-8EA5-4937698C082B}">
      <text>
        <r>
          <rPr>
            <sz val="9"/>
            <color indexed="81"/>
            <rFont val="MS P ゴシック"/>
            <family val="3"/>
            <charset val="128"/>
          </rPr>
          <t>麻薬小売業者間譲渡許可に基づいて譲り渡した麻薬の数量を内数で記入する。</t>
        </r>
      </text>
    </comment>
    <comment ref="B77" authorId="0" shapeId="0" xr:uid="{142CE44C-4196-4AA1-AE27-1C3CDFC34D35}">
      <text>
        <r>
          <rPr>
            <sz val="9"/>
            <color indexed="81"/>
            <rFont val="MS P ゴシック"/>
            <family val="3"/>
            <charset val="128"/>
          </rPr>
          <t>規格（10ml、50mgなど）まで書くこと。</t>
        </r>
      </text>
    </comment>
    <comment ref="E77" authorId="0" shapeId="0" xr:uid="{CBC6F279-5F39-467C-B546-7ED53AC6D257}">
      <text>
        <r>
          <rPr>
            <sz val="9"/>
            <color indexed="81"/>
            <rFont val="MS P ゴシック"/>
            <family val="3"/>
            <charset val="128"/>
          </rPr>
          <t>単位を選択する。</t>
        </r>
      </text>
    </comment>
    <comment ref="H77" authorId="0" shapeId="0" xr:uid="{D48D5BAD-33F2-43CC-AA8F-91828A1A467F}">
      <text>
        <r>
          <rPr>
            <sz val="9"/>
            <color indexed="81"/>
            <rFont val="MS P ゴシック"/>
            <family val="3"/>
            <charset val="128"/>
          </rPr>
          <t>麻薬小売業者間譲渡許可に基づき譲り受けた麻薬の数量を内数で記入する。</t>
        </r>
      </text>
    </comment>
    <comment ref="J77" authorId="0" shapeId="0" xr:uid="{99F35498-00F3-4D0A-BC55-0341C7D68B01}">
      <text>
        <r>
          <rPr>
            <sz val="9"/>
            <color indexed="81"/>
            <rFont val="MS P ゴシック"/>
            <family val="3"/>
            <charset val="128"/>
          </rPr>
          <t>麻薬廃棄届で廃棄した数、麻薬事故届で失った数、秤量誤差の増減も含む。</t>
        </r>
      </text>
    </comment>
    <comment ref="L77" authorId="0" shapeId="0" xr:uid="{48729AA3-712F-433A-885B-07BE6D4B01D3}">
      <text>
        <r>
          <rPr>
            <sz val="9"/>
            <color indexed="81"/>
            <rFont val="MS P ゴシック"/>
            <family val="3"/>
            <charset val="128"/>
          </rPr>
          <t>麻薬小売業者間譲渡許可に基づいて譲り渡した麻薬の数量を内数で記入する。</t>
        </r>
      </text>
    </comment>
    <comment ref="B78" authorId="0" shapeId="0" xr:uid="{2740B3A6-2C0A-4816-BFAC-165E1E4FB53C}">
      <text>
        <r>
          <rPr>
            <sz val="9"/>
            <color indexed="81"/>
            <rFont val="MS P ゴシック"/>
            <family val="3"/>
            <charset val="128"/>
          </rPr>
          <t>規格（10ml、50mgなど）まで書くこと。</t>
        </r>
      </text>
    </comment>
    <comment ref="E78" authorId="0" shapeId="0" xr:uid="{753367D7-7256-4EF4-9072-EE7B1BAE9827}">
      <text>
        <r>
          <rPr>
            <sz val="9"/>
            <color indexed="81"/>
            <rFont val="MS P ゴシック"/>
            <family val="3"/>
            <charset val="128"/>
          </rPr>
          <t>単位を選択する。</t>
        </r>
      </text>
    </comment>
    <comment ref="H78" authorId="0" shapeId="0" xr:uid="{715BCD5E-3B71-47AE-9901-0CE0C7F37C42}">
      <text>
        <r>
          <rPr>
            <sz val="9"/>
            <color indexed="81"/>
            <rFont val="MS P ゴシック"/>
            <family val="3"/>
            <charset val="128"/>
          </rPr>
          <t>麻薬小売業者間譲渡許可に基づき譲り受けた麻薬の数量を内数で記入する。</t>
        </r>
      </text>
    </comment>
    <comment ref="J78" authorId="0" shapeId="0" xr:uid="{9128E9AB-C3DE-4FFA-8B42-51C9272A21B0}">
      <text>
        <r>
          <rPr>
            <sz val="9"/>
            <color indexed="81"/>
            <rFont val="MS P ゴシック"/>
            <family val="3"/>
            <charset val="128"/>
          </rPr>
          <t>麻薬廃棄届で廃棄した数、麻薬事故届で失った数、秤量誤差の増減も含む。</t>
        </r>
      </text>
    </comment>
    <comment ref="L78" authorId="0" shapeId="0" xr:uid="{19C905DB-C684-4DE0-B0D2-BA6B6E9EB17B}">
      <text>
        <r>
          <rPr>
            <sz val="9"/>
            <color indexed="81"/>
            <rFont val="MS P ゴシック"/>
            <family val="3"/>
            <charset val="128"/>
          </rPr>
          <t>麻薬小売業者間譲渡許可に基づいて譲り渡した麻薬の数量を内数で記入する。</t>
        </r>
      </text>
    </comment>
    <comment ref="B79" authorId="0" shapeId="0" xr:uid="{3102EC19-14BD-4410-88FA-3A0A69C8BCAB}">
      <text>
        <r>
          <rPr>
            <sz val="9"/>
            <color indexed="81"/>
            <rFont val="MS P ゴシック"/>
            <family val="3"/>
            <charset val="128"/>
          </rPr>
          <t>規格（10ml、50mgなど）まで書くこと。</t>
        </r>
      </text>
    </comment>
    <comment ref="E79" authorId="0" shapeId="0" xr:uid="{F6A4771F-864C-48E6-B30B-38C075C8432C}">
      <text>
        <r>
          <rPr>
            <sz val="9"/>
            <color indexed="81"/>
            <rFont val="MS P ゴシック"/>
            <family val="3"/>
            <charset val="128"/>
          </rPr>
          <t>単位を選択する。</t>
        </r>
      </text>
    </comment>
    <comment ref="H79" authorId="0" shapeId="0" xr:uid="{F10E5865-D7B8-429B-B8D3-B57E478C995C}">
      <text>
        <r>
          <rPr>
            <sz val="9"/>
            <color indexed="81"/>
            <rFont val="MS P ゴシック"/>
            <family val="3"/>
            <charset val="128"/>
          </rPr>
          <t>麻薬小売業者間譲渡許可に基づき譲り受けた麻薬の数量を内数で記入する。</t>
        </r>
      </text>
    </comment>
    <comment ref="J79" authorId="0" shapeId="0" xr:uid="{19C26ABA-B160-47F4-8B41-CF399393BB94}">
      <text>
        <r>
          <rPr>
            <sz val="9"/>
            <color indexed="81"/>
            <rFont val="MS P ゴシック"/>
            <family val="3"/>
            <charset val="128"/>
          </rPr>
          <t>麻薬廃棄届で廃棄した数、麻薬事故届で失った数、秤量誤差の増減も含む。</t>
        </r>
      </text>
    </comment>
    <comment ref="L79" authorId="0" shapeId="0" xr:uid="{04031084-8C03-485C-B264-B84E4FFE79D1}">
      <text>
        <r>
          <rPr>
            <sz val="9"/>
            <color indexed="81"/>
            <rFont val="MS P ゴシック"/>
            <family val="3"/>
            <charset val="128"/>
          </rPr>
          <t>麻薬小売業者間譲渡許可に基づいて譲り渡した麻薬の数量を内数で記入する。</t>
        </r>
      </text>
    </comment>
    <comment ref="B80" authorId="0" shapeId="0" xr:uid="{79F3E6F5-84F6-47C2-91AE-EAAAB2B740BA}">
      <text>
        <r>
          <rPr>
            <sz val="9"/>
            <color indexed="81"/>
            <rFont val="MS P ゴシック"/>
            <family val="3"/>
            <charset val="128"/>
          </rPr>
          <t>規格（10ml、50mgなど）まで書くこと。</t>
        </r>
      </text>
    </comment>
    <comment ref="E80" authorId="0" shapeId="0" xr:uid="{08C10BD5-88B2-4028-89DB-CF5978B7C120}">
      <text>
        <r>
          <rPr>
            <sz val="9"/>
            <color indexed="81"/>
            <rFont val="MS P ゴシック"/>
            <family val="3"/>
            <charset val="128"/>
          </rPr>
          <t>単位を選択する。</t>
        </r>
      </text>
    </comment>
    <comment ref="H80" authorId="0" shapeId="0" xr:uid="{17AB2D1D-1C7C-4BC9-80B3-417905203220}">
      <text>
        <r>
          <rPr>
            <sz val="9"/>
            <color indexed="81"/>
            <rFont val="MS P ゴシック"/>
            <family val="3"/>
            <charset val="128"/>
          </rPr>
          <t>麻薬小売業者間譲渡許可に基づき譲り受けた麻薬の数量を内数で記入する。</t>
        </r>
      </text>
    </comment>
    <comment ref="J80" authorId="0" shapeId="0" xr:uid="{AD3748FE-C837-4AE1-AA1B-0768CEF77A1C}">
      <text>
        <r>
          <rPr>
            <sz val="9"/>
            <color indexed="81"/>
            <rFont val="MS P ゴシック"/>
            <family val="3"/>
            <charset val="128"/>
          </rPr>
          <t>麻薬廃棄届で廃棄した数、麻薬事故届で失った数、秤量誤差の増減も含む。</t>
        </r>
      </text>
    </comment>
    <comment ref="L80" authorId="0" shapeId="0" xr:uid="{D138F0B2-1F90-4388-9E6E-6CE8D095A795}">
      <text>
        <r>
          <rPr>
            <sz val="9"/>
            <color indexed="81"/>
            <rFont val="MS P ゴシック"/>
            <family val="3"/>
            <charset val="128"/>
          </rPr>
          <t>麻薬小売業者間譲渡許可に基づいて譲り渡した麻薬の数量を内数で記入する。</t>
        </r>
      </text>
    </comment>
    <comment ref="B81" authorId="0" shapeId="0" xr:uid="{B78DE34A-FCEC-460A-B619-A57B8CB52B66}">
      <text>
        <r>
          <rPr>
            <sz val="9"/>
            <color indexed="81"/>
            <rFont val="MS P ゴシック"/>
            <family val="3"/>
            <charset val="128"/>
          </rPr>
          <t>規格（10ml、50mgなど）まで書くこと。</t>
        </r>
      </text>
    </comment>
    <comment ref="E81" authorId="0" shapeId="0" xr:uid="{29DE4A9E-DAA3-493F-98A0-EFE83B5582E1}">
      <text>
        <r>
          <rPr>
            <sz val="9"/>
            <color indexed="81"/>
            <rFont val="MS P ゴシック"/>
            <family val="3"/>
            <charset val="128"/>
          </rPr>
          <t>単位を選択する。</t>
        </r>
      </text>
    </comment>
    <comment ref="H81" authorId="0" shapeId="0" xr:uid="{75B3FCC2-CC9A-4282-9ABC-870534C335DD}">
      <text>
        <r>
          <rPr>
            <sz val="9"/>
            <color indexed="81"/>
            <rFont val="MS P ゴシック"/>
            <family val="3"/>
            <charset val="128"/>
          </rPr>
          <t>麻薬小売業者間譲渡許可に基づき譲り受けた麻薬の数量を内数で記入する。</t>
        </r>
      </text>
    </comment>
    <comment ref="J81" authorId="0" shapeId="0" xr:uid="{11D5C351-303F-47B1-8057-B5029642EFDC}">
      <text>
        <r>
          <rPr>
            <sz val="9"/>
            <color indexed="81"/>
            <rFont val="MS P ゴシック"/>
            <family val="3"/>
            <charset val="128"/>
          </rPr>
          <t>麻薬廃棄届で廃棄した数、麻薬事故届で失った数、秤量誤差の増減も含む。</t>
        </r>
      </text>
    </comment>
    <comment ref="L81" authorId="0" shapeId="0" xr:uid="{8DAED7FB-6A17-4962-B627-D1ECDBBA42AA}">
      <text>
        <r>
          <rPr>
            <sz val="9"/>
            <color indexed="81"/>
            <rFont val="MS P ゴシック"/>
            <family val="3"/>
            <charset val="128"/>
          </rPr>
          <t>麻薬小売業者間譲渡許可に基づいて譲り渡した麻薬の数量を内数で記入する。</t>
        </r>
      </text>
    </comment>
    <comment ref="B82" authorId="0" shapeId="0" xr:uid="{43BD3FC3-F05F-4941-8E72-ECE9028D52FA}">
      <text>
        <r>
          <rPr>
            <sz val="9"/>
            <color indexed="81"/>
            <rFont val="MS P ゴシック"/>
            <family val="3"/>
            <charset val="128"/>
          </rPr>
          <t>規格（10ml、50mgなど）まで書くこと。</t>
        </r>
      </text>
    </comment>
    <comment ref="E82" authorId="0" shapeId="0" xr:uid="{AF10BFC8-54C4-4193-91F1-65301A525EC1}">
      <text>
        <r>
          <rPr>
            <sz val="9"/>
            <color indexed="81"/>
            <rFont val="MS P ゴシック"/>
            <family val="3"/>
            <charset val="128"/>
          </rPr>
          <t>単位を選択する。</t>
        </r>
      </text>
    </comment>
    <comment ref="H82" authorId="0" shapeId="0" xr:uid="{7717252C-C561-41F1-9362-C4F11032B336}">
      <text>
        <r>
          <rPr>
            <sz val="9"/>
            <color indexed="81"/>
            <rFont val="MS P ゴシック"/>
            <family val="3"/>
            <charset val="128"/>
          </rPr>
          <t>麻薬小売業者間譲渡許可に基づき譲り受けた麻薬の数量を内数で記入する。</t>
        </r>
      </text>
    </comment>
    <comment ref="J82" authorId="0" shapeId="0" xr:uid="{8609AADE-909E-428B-9FD1-4D691836CAD1}">
      <text>
        <r>
          <rPr>
            <sz val="9"/>
            <color indexed="81"/>
            <rFont val="MS P ゴシック"/>
            <family val="3"/>
            <charset val="128"/>
          </rPr>
          <t>麻薬廃棄届で廃棄した数、麻薬事故届で失った数、秤量誤差の増減も含む。</t>
        </r>
      </text>
    </comment>
    <comment ref="L82" authorId="0" shapeId="0" xr:uid="{E5F4E9C3-246A-43ED-954C-D2271A137891}">
      <text>
        <r>
          <rPr>
            <sz val="9"/>
            <color indexed="81"/>
            <rFont val="MS P ゴシック"/>
            <family val="3"/>
            <charset val="128"/>
          </rPr>
          <t>麻薬小売業者間譲渡許可に基づいて譲り渡した麻薬の数量を内数で記入する。</t>
        </r>
      </text>
    </comment>
    <comment ref="B83" authorId="0" shapeId="0" xr:uid="{E8EF8672-4917-4B30-9F06-AD71D7BAEB42}">
      <text>
        <r>
          <rPr>
            <sz val="9"/>
            <color indexed="81"/>
            <rFont val="MS P ゴシック"/>
            <family val="3"/>
            <charset val="128"/>
          </rPr>
          <t>規格（10ml、50mgなど）まで書くこと。</t>
        </r>
      </text>
    </comment>
    <comment ref="E83" authorId="0" shapeId="0" xr:uid="{6DB01978-DBEE-4969-8E3A-44051EB2F5ED}">
      <text>
        <r>
          <rPr>
            <sz val="9"/>
            <color indexed="81"/>
            <rFont val="MS P ゴシック"/>
            <family val="3"/>
            <charset val="128"/>
          </rPr>
          <t>単位を選択する。</t>
        </r>
      </text>
    </comment>
    <comment ref="H83" authorId="0" shapeId="0" xr:uid="{AF72CD78-B1F0-4382-AC07-EE2A330E4A2E}">
      <text>
        <r>
          <rPr>
            <sz val="9"/>
            <color indexed="81"/>
            <rFont val="MS P ゴシック"/>
            <family val="3"/>
            <charset val="128"/>
          </rPr>
          <t>麻薬小売業者間譲渡許可に基づき譲り受けた麻薬の数量を内数で記入する。</t>
        </r>
      </text>
    </comment>
    <comment ref="J83" authorId="0" shapeId="0" xr:uid="{2D1AA114-0965-4FEA-9DD2-3BF33128BDCE}">
      <text>
        <r>
          <rPr>
            <sz val="9"/>
            <color indexed="81"/>
            <rFont val="MS P ゴシック"/>
            <family val="3"/>
            <charset val="128"/>
          </rPr>
          <t>麻薬廃棄届で廃棄した数、麻薬事故届で失った数、秤量誤差の増減も含む。</t>
        </r>
      </text>
    </comment>
    <comment ref="L83" authorId="0" shapeId="0" xr:uid="{6CDF8F80-56C6-4C0C-9FC9-B1EE09872F51}">
      <text>
        <r>
          <rPr>
            <sz val="9"/>
            <color indexed="81"/>
            <rFont val="MS P ゴシック"/>
            <family val="3"/>
            <charset val="128"/>
          </rPr>
          <t>麻薬小売業者間譲渡許可に基づいて譲り渡した麻薬の数量を内数で記入する。</t>
        </r>
      </text>
    </comment>
    <comment ref="B84" authorId="0" shapeId="0" xr:uid="{6D173C46-5CFA-436B-9BBF-05F6A2C618E5}">
      <text>
        <r>
          <rPr>
            <sz val="9"/>
            <color indexed="81"/>
            <rFont val="MS P ゴシック"/>
            <family val="3"/>
            <charset val="128"/>
          </rPr>
          <t>規格（10ml、50mgなど）まで書くこと。</t>
        </r>
      </text>
    </comment>
    <comment ref="E84" authorId="0" shapeId="0" xr:uid="{63C06908-B3C8-4EFF-B299-EE585B1B1D38}">
      <text>
        <r>
          <rPr>
            <sz val="9"/>
            <color indexed="81"/>
            <rFont val="MS P ゴシック"/>
            <family val="3"/>
            <charset val="128"/>
          </rPr>
          <t>単位を選択する。</t>
        </r>
      </text>
    </comment>
    <comment ref="H84" authorId="0" shapeId="0" xr:uid="{25FD603F-9C5D-4576-A920-A3409647CE54}">
      <text>
        <r>
          <rPr>
            <sz val="9"/>
            <color indexed="81"/>
            <rFont val="MS P ゴシック"/>
            <family val="3"/>
            <charset val="128"/>
          </rPr>
          <t>麻薬小売業者間譲渡許可に基づき譲り受けた麻薬の数量を内数で記入する。</t>
        </r>
      </text>
    </comment>
    <comment ref="J84" authorId="0" shapeId="0" xr:uid="{1A4CAE0B-9871-41F7-BFCC-E6BB339028CD}">
      <text>
        <r>
          <rPr>
            <sz val="9"/>
            <color indexed="81"/>
            <rFont val="MS P ゴシック"/>
            <family val="3"/>
            <charset val="128"/>
          </rPr>
          <t>麻薬廃棄届で廃棄した数、麻薬事故届で失った数、秤量誤差の増減も含む。</t>
        </r>
      </text>
    </comment>
    <comment ref="L84" authorId="0" shapeId="0" xr:uid="{E95DC944-90A7-4247-99A0-8F4A8A0D9A24}">
      <text>
        <r>
          <rPr>
            <sz val="9"/>
            <color indexed="81"/>
            <rFont val="MS P ゴシック"/>
            <family val="3"/>
            <charset val="128"/>
          </rPr>
          <t>麻薬小売業者間譲渡許可に基づいて譲り渡した麻薬の数量を内数で記入する。</t>
        </r>
      </text>
    </comment>
    <comment ref="B85" authorId="0" shapeId="0" xr:uid="{1BAA30DD-97EF-4209-B2B3-D8186665A7B6}">
      <text>
        <r>
          <rPr>
            <sz val="9"/>
            <color indexed="81"/>
            <rFont val="MS P ゴシック"/>
            <family val="3"/>
            <charset val="128"/>
          </rPr>
          <t>規格（10ml、50mgなど）まで書くこと。</t>
        </r>
      </text>
    </comment>
    <comment ref="E85" authorId="0" shapeId="0" xr:uid="{A8A7AB7E-9D1D-4DA6-961E-D7C516F66CD3}">
      <text>
        <r>
          <rPr>
            <sz val="9"/>
            <color indexed="81"/>
            <rFont val="MS P ゴシック"/>
            <family val="3"/>
            <charset val="128"/>
          </rPr>
          <t>単位を選択する。</t>
        </r>
      </text>
    </comment>
    <comment ref="H85" authorId="0" shapeId="0" xr:uid="{048EAD78-BDEC-4FA5-9516-A4CAAFD3E183}">
      <text>
        <r>
          <rPr>
            <sz val="9"/>
            <color indexed="81"/>
            <rFont val="MS P ゴシック"/>
            <family val="3"/>
            <charset val="128"/>
          </rPr>
          <t>麻薬小売業者間譲渡許可に基づき譲り受けた麻薬の数量を内数で記入する。</t>
        </r>
      </text>
    </comment>
    <comment ref="J85" authorId="0" shapeId="0" xr:uid="{650EDB77-60E9-470D-8213-5BE1A3CAF009}">
      <text>
        <r>
          <rPr>
            <sz val="9"/>
            <color indexed="81"/>
            <rFont val="MS P ゴシック"/>
            <family val="3"/>
            <charset val="128"/>
          </rPr>
          <t>麻薬廃棄届で廃棄した数、麻薬事故届で失った数、秤量誤差の増減も含む。</t>
        </r>
      </text>
    </comment>
    <comment ref="L85" authorId="0" shapeId="0" xr:uid="{8B021E01-D5A5-42D9-BD1F-D970B835D3E0}">
      <text>
        <r>
          <rPr>
            <sz val="9"/>
            <color indexed="81"/>
            <rFont val="MS P ゴシック"/>
            <family val="3"/>
            <charset val="128"/>
          </rPr>
          <t>麻薬小売業者間譲渡許可に基づいて譲り渡した麻薬の数量を内数で記入する。</t>
        </r>
      </text>
    </comment>
    <comment ref="B86" authorId="0" shapeId="0" xr:uid="{F5539A2F-30CF-4B20-BB6A-3C649E7D274A}">
      <text>
        <r>
          <rPr>
            <sz val="9"/>
            <color indexed="81"/>
            <rFont val="MS P ゴシック"/>
            <family val="3"/>
            <charset val="128"/>
          </rPr>
          <t>規格（10ml、50mgなど）まで書くこと。</t>
        </r>
      </text>
    </comment>
    <comment ref="E86" authorId="0" shapeId="0" xr:uid="{F1E85FB2-8816-4793-8728-828CDF4A9550}">
      <text>
        <r>
          <rPr>
            <sz val="9"/>
            <color indexed="81"/>
            <rFont val="MS P ゴシック"/>
            <family val="3"/>
            <charset val="128"/>
          </rPr>
          <t>単位を選択する。</t>
        </r>
      </text>
    </comment>
    <comment ref="H86" authorId="0" shapeId="0" xr:uid="{F20113E2-F4DF-452F-A5C6-1A229C683A7B}">
      <text>
        <r>
          <rPr>
            <sz val="9"/>
            <color indexed="81"/>
            <rFont val="MS P ゴシック"/>
            <family val="3"/>
            <charset val="128"/>
          </rPr>
          <t>麻薬小売業者間譲渡許可に基づき譲り受けた麻薬の数量を内数で記入する。</t>
        </r>
      </text>
    </comment>
    <comment ref="J86" authorId="0" shapeId="0" xr:uid="{911C8A3F-F37A-4EFA-8DD2-FCFF5ABAD064}">
      <text>
        <r>
          <rPr>
            <sz val="9"/>
            <color indexed="81"/>
            <rFont val="MS P ゴシック"/>
            <family val="3"/>
            <charset val="128"/>
          </rPr>
          <t>麻薬廃棄届で廃棄した数、麻薬事故届で失った数、秤量誤差の増減も含む。</t>
        </r>
      </text>
    </comment>
    <comment ref="L86" authorId="0" shapeId="0" xr:uid="{806DF915-6516-465D-9AB5-518C85A91B0F}">
      <text>
        <r>
          <rPr>
            <sz val="9"/>
            <color indexed="81"/>
            <rFont val="MS P ゴシック"/>
            <family val="3"/>
            <charset val="128"/>
          </rPr>
          <t>麻薬小売業者間譲渡許可に基づいて譲り渡した麻薬の数量を内数で記入する。</t>
        </r>
      </text>
    </comment>
    <comment ref="B87" authorId="0" shapeId="0" xr:uid="{4F402773-98AB-4182-897A-180CA1D540C8}">
      <text>
        <r>
          <rPr>
            <sz val="9"/>
            <color indexed="81"/>
            <rFont val="MS P ゴシック"/>
            <family val="3"/>
            <charset val="128"/>
          </rPr>
          <t>規格（10ml、50mgなど）まで書くこと。</t>
        </r>
      </text>
    </comment>
    <comment ref="E87" authorId="0" shapeId="0" xr:uid="{064F12DE-24AF-419C-BC50-9D222E290F1B}">
      <text>
        <r>
          <rPr>
            <sz val="9"/>
            <color indexed="81"/>
            <rFont val="MS P ゴシック"/>
            <family val="3"/>
            <charset val="128"/>
          </rPr>
          <t>単位を選択する。</t>
        </r>
      </text>
    </comment>
    <comment ref="H87" authorId="0" shapeId="0" xr:uid="{2D3795AF-6D77-49A8-9745-1F3A3A9E20F3}">
      <text>
        <r>
          <rPr>
            <sz val="9"/>
            <color indexed="81"/>
            <rFont val="MS P ゴシック"/>
            <family val="3"/>
            <charset val="128"/>
          </rPr>
          <t>麻薬小売業者間譲渡許可に基づき譲り受けた麻薬の数量を内数で記入する。</t>
        </r>
      </text>
    </comment>
    <comment ref="J87" authorId="0" shapeId="0" xr:uid="{6CD9CAE6-2013-451E-A4D5-5074F67470ED}">
      <text>
        <r>
          <rPr>
            <sz val="9"/>
            <color indexed="81"/>
            <rFont val="MS P ゴシック"/>
            <family val="3"/>
            <charset val="128"/>
          </rPr>
          <t>麻薬廃棄届で廃棄した数、麻薬事故届で失った数、秤量誤差の増減も含む。</t>
        </r>
      </text>
    </comment>
    <comment ref="L87" authorId="0" shapeId="0" xr:uid="{68C6823F-1639-4C17-8DD9-19F867251D08}">
      <text>
        <r>
          <rPr>
            <sz val="9"/>
            <color indexed="81"/>
            <rFont val="MS P ゴシック"/>
            <family val="3"/>
            <charset val="128"/>
          </rPr>
          <t>麻薬小売業者間譲渡許可に基づいて譲り渡した麻薬の数量を内数で記入する。</t>
        </r>
      </text>
    </comment>
    <comment ref="B88" authorId="0" shapeId="0" xr:uid="{4D2A479A-32E8-4874-8F8A-DD8245270CEB}">
      <text>
        <r>
          <rPr>
            <sz val="9"/>
            <color indexed="81"/>
            <rFont val="MS P ゴシック"/>
            <family val="3"/>
            <charset val="128"/>
          </rPr>
          <t>規格（10ml、50mgなど）まで書くこと。</t>
        </r>
      </text>
    </comment>
    <comment ref="E88" authorId="0" shapeId="0" xr:uid="{7CD67B21-7F98-41ED-83F2-B784B1E42611}">
      <text>
        <r>
          <rPr>
            <sz val="9"/>
            <color indexed="81"/>
            <rFont val="MS P ゴシック"/>
            <family val="3"/>
            <charset val="128"/>
          </rPr>
          <t>単位を選択する。</t>
        </r>
      </text>
    </comment>
    <comment ref="H88" authorId="0" shapeId="0" xr:uid="{CEE55944-A37F-4F3C-AF4B-E97B78D2AD58}">
      <text>
        <r>
          <rPr>
            <sz val="9"/>
            <color indexed="81"/>
            <rFont val="MS P ゴシック"/>
            <family val="3"/>
            <charset val="128"/>
          </rPr>
          <t>麻薬小売業者間譲渡許可に基づき譲り受けた麻薬の数量を内数で記入する。</t>
        </r>
      </text>
    </comment>
    <comment ref="J88" authorId="0" shapeId="0" xr:uid="{BC5F8156-5636-4775-8308-EEBBF31535E3}">
      <text>
        <r>
          <rPr>
            <sz val="9"/>
            <color indexed="81"/>
            <rFont val="MS P ゴシック"/>
            <family val="3"/>
            <charset val="128"/>
          </rPr>
          <t>麻薬廃棄届で廃棄した数、麻薬事故届で失った数、秤量誤差の増減も含む。</t>
        </r>
      </text>
    </comment>
    <comment ref="L88" authorId="0" shapeId="0" xr:uid="{888FC889-0A19-40C5-B004-A7F920C24262}">
      <text>
        <r>
          <rPr>
            <sz val="9"/>
            <color indexed="81"/>
            <rFont val="MS P ゴシック"/>
            <family val="3"/>
            <charset val="128"/>
          </rPr>
          <t>麻薬小売業者間譲渡許可に基づいて譲り渡した麻薬の数量を内数で記入する。</t>
        </r>
      </text>
    </comment>
    <comment ref="B89" authorId="0" shapeId="0" xr:uid="{B12CC8A1-2243-4F6A-A843-187826712190}">
      <text>
        <r>
          <rPr>
            <sz val="9"/>
            <color indexed="81"/>
            <rFont val="MS P ゴシック"/>
            <family val="3"/>
            <charset val="128"/>
          </rPr>
          <t>規格（10ml、50mgなど）まで書くこと。</t>
        </r>
      </text>
    </comment>
    <comment ref="E89" authorId="0" shapeId="0" xr:uid="{4DC29A02-369E-4B65-AEBB-426C5F4DEC12}">
      <text>
        <r>
          <rPr>
            <sz val="9"/>
            <color indexed="81"/>
            <rFont val="MS P ゴシック"/>
            <family val="3"/>
            <charset val="128"/>
          </rPr>
          <t>単位を選択する。</t>
        </r>
      </text>
    </comment>
    <comment ref="H89" authorId="0" shapeId="0" xr:uid="{2F00EE4A-4D83-4C38-A251-B15E793CF748}">
      <text>
        <r>
          <rPr>
            <sz val="9"/>
            <color indexed="81"/>
            <rFont val="MS P ゴシック"/>
            <family val="3"/>
            <charset val="128"/>
          </rPr>
          <t>麻薬小売業者間譲渡許可に基づき譲り受けた麻薬の数量を内数で記入する。</t>
        </r>
      </text>
    </comment>
    <comment ref="J89" authorId="0" shapeId="0" xr:uid="{E450C26B-9FC1-410D-BB82-C0157EB61D00}">
      <text>
        <r>
          <rPr>
            <sz val="9"/>
            <color indexed="81"/>
            <rFont val="MS P ゴシック"/>
            <family val="3"/>
            <charset val="128"/>
          </rPr>
          <t>麻薬廃棄届で廃棄した数、麻薬事故届で失った数、秤量誤差の増減も含む。</t>
        </r>
      </text>
    </comment>
    <comment ref="L89" authorId="0" shapeId="0" xr:uid="{6BA0B4C7-54A5-42AA-AF04-576DE95DBF6F}">
      <text>
        <r>
          <rPr>
            <sz val="9"/>
            <color indexed="81"/>
            <rFont val="MS P ゴシック"/>
            <family val="3"/>
            <charset val="128"/>
          </rPr>
          <t>麻薬小売業者間譲渡許可に基づいて譲り渡した麻薬の数量を内数で記入する。</t>
        </r>
      </text>
    </comment>
    <comment ref="B90" authorId="0" shapeId="0" xr:uid="{1C110A08-E246-408E-8D14-F3D57266103A}">
      <text>
        <r>
          <rPr>
            <sz val="9"/>
            <color indexed="81"/>
            <rFont val="MS P ゴシック"/>
            <family val="3"/>
            <charset val="128"/>
          </rPr>
          <t>規格（10ml、50mgなど）まで書くこと。</t>
        </r>
      </text>
    </comment>
    <comment ref="E90" authorId="0" shapeId="0" xr:uid="{4B8C0AA1-9B87-42E3-849B-FA461A3F9580}">
      <text>
        <r>
          <rPr>
            <sz val="9"/>
            <color indexed="81"/>
            <rFont val="MS P ゴシック"/>
            <family val="3"/>
            <charset val="128"/>
          </rPr>
          <t>単位を選択する。</t>
        </r>
      </text>
    </comment>
    <comment ref="H90" authorId="0" shapeId="0" xr:uid="{0DF8BB30-70D6-4720-A44E-D2921BB7B7A6}">
      <text>
        <r>
          <rPr>
            <sz val="9"/>
            <color indexed="81"/>
            <rFont val="MS P ゴシック"/>
            <family val="3"/>
            <charset val="128"/>
          </rPr>
          <t>麻薬小売業者間譲渡許可に基づき譲り受けた麻薬の数量を内数で記入する。</t>
        </r>
      </text>
    </comment>
    <comment ref="J90" authorId="0" shapeId="0" xr:uid="{3E521E66-34D9-451A-AA5C-FBCB70FD9F32}">
      <text>
        <r>
          <rPr>
            <sz val="9"/>
            <color indexed="81"/>
            <rFont val="MS P ゴシック"/>
            <family val="3"/>
            <charset val="128"/>
          </rPr>
          <t>麻薬廃棄届で廃棄した数、麻薬事故届で失った数、秤量誤差の増減も含む。</t>
        </r>
      </text>
    </comment>
    <comment ref="L90" authorId="0" shapeId="0" xr:uid="{22B92D36-96F4-4F05-B511-9FFE9031380B}">
      <text>
        <r>
          <rPr>
            <sz val="9"/>
            <color indexed="81"/>
            <rFont val="MS P ゴシック"/>
            <family val="3"/>
            <charset val="128"/>
          </rPr>
          <t>麻薬小売業者間譲渡許可に基づいて譲り渡した麻薬の数量を内数で記入する。</t>
        </r>
      </text>
    </comment>
    <comment ref="B91" authorId="0" shapeId="0" xr:uid="{C34D268B-C5FF-4826-BA98-0758055B60E6}">
      <text>
        <r>
          <rPr>
            <sz val="9"/>
            <color indexed="81"/>
            <rFont val="MS P ゴシック"/>
            <family val="3"/>
            <charset val="128"/>
          </rPr>
          <t>規格（10ml、50mgなど）まで書くこと。</t>
        </r>
      </text>
    </comment>
    <comment ref="E91" authorId="0" shapeId="0" xr:uid="{8C539CEE-D425-42C6-BB81-A12A2EA279AE}">
      <text>
        <r>
          <rPr>
            <sz val="9"/>
            <color indexed="81"/>
            <rFont val="MS P ゴシック"/>
            <family val="3"/>
            <charset val="128"/>
          </rPr>
          <t>単位を選択する。</t>
        </r>
      </text>
    </comment>
    <comment ref="H91" authorId="0" shapeId="0" xr:uid="{98B10863-334E-484F-B096-508931C04D2A}">
      <text>
        <r>
          <rPr>
            <sz val="9"/>
            <color indexed="81"/>
            <rFont val="MS P ゴシック"/>
            <family val="3"/>
            <charset val="128"/>
          </rPr>
          <t>麻薬小売業者間譲渡許可に基づき譲り受けた麻薬の数量を内数で記入する。</t>
        </r>
      </text>
    </comment>
    <comment ref="J91" authorId="0" shapeId="0" xr:uid="{6E279ADB-66B1-443B-A18A-004712A691F6}">
      <text>
        <r>
          <rPr>
            <sz val="9"/>
            <color indexed="81"/>
            <rFont val="MS P ゴシック"/>
            <family val="3"/>
            <charset val="128"/>
          </rPr>
          <t>麻薬廃棄届で廃棄した数、麻薬事故届で失った数、秤量誤差の増減も含む。</t>
        </r>
      </text>
    </comment>
    <comment ref="L91" authorId="0" shapeId="0" xr:uid="{1B68BF15-876F-41F1-B408-6D86F57E9070}">
      <text>
        <r>
          <rPr>
            <sz val="9"/>
            <color indexed="81"/>
            <rFont val="MS P ゴシック"/>
            <family val="3"/>
            <charset val="128"/>
          </rPr>
          <t>麻薬小売業者間譲渡許可に基づいて譲り渡した麻薬の数量を内数で記入する。</t>
        </r>
      </text>
    </comment>
    <comment ref="B92" authorId="0" shapeId="0" xr:uid="{6BBAF4C8-5616-4A2F-907A-764290528D59}">
      <text>
        <r>
          <rPr>
            <sz val="9"/>
            <color indexed="81"/>
            <rFont val="MS P ゴシック"/>
            <family val="3"/>
            <charset val="128"/>
          </rPr>
          <t>規格（10ml、50mgなど）まで書くこと。</t>
        </r>
      </text>
    </comment>
    <comment ref="E92" authorId="0" shapeId="0" xr:uid="{093692F1-ECE7-4A79-8C9D-567AEB0A71D6}">
      <text>
        <r>
          <rPr>
            <sz val="9"/>
            <color indexed="81"/>
            <rFont val="MS P ゴシック"/>
            <family val="3"/>
            <charset val="128"/>
          </rPr>
          <t>単位を選択する。</t>
        </r>
      </text>
    </comment>
    <comment ref="H92" authorId="0" shapeId="0" xr:uid="{7AED7388-BA12-4A54-9E38-FC50DA7A635E}">
      <text>
        <r>
          <rPr>
            <sz val="9"/>
            <color indexed="81"/>
            <rFont val="MS P ゴシック"/>
            <family val="3"/>
            <charset val="128"/>
          </rPr>
          <t>麻薬小売業者間譲渡許可に基づき譲り受けた麻薬の数量を内数で記入する。</t>
        </r>
      </text>
    </comment>
    <comment ref="J92" authorId="0" shapeId="0" xr:uid="{895EB4A0-B6E4-4D56-A380-E64C52A1C915}">
      <text>
        <r>
          <rPr>
            <sz val="9"/>
            <color indexed="81"/>
            <rFont val="MS P ゴシック"/>
            <family val="3"/>
            <charset val="128"/>
          </rPr>
          <t>麻薬廃棄届で廃棄した数、麻薬事故届で失った数、秤量誤差の増減も含む。</t>
        </r>
      </text>
    </comment>
    <comment ref="L92" authorId="0" shapeId="0" xr:uid="{035CE12E-495D-4B42-80AA-15E334741609}">
      <text>
        <r>
          <rPr>
            <sz val="9"/>
            <color indexed="81"/>
            <rFont val="MS P ゴシック"/>
            <family val="3"/>
            <charset val="128"/>
          </rPr>
          <t>麻薬小売業者間譲渡許可に基づいて譲り渡した麻薬の数量を内数で記入する。</t>
        </r>
      </text>
    </comment>
    <comment ref="B93" authorId="0" shapeId="0" xr:uid="{9513623E-ABDC-4C1B-BCC5-7A03834471B7}">
      <text>
        <r>
          <rPr>
            <sz val="9"/>
            <color indexed="81"/>
            <rFont val="MS P ゴシック"/>
            <family val="3"/>
            <charset val="128"/>
          </rPr>
          <t>規格（10ml、50mgなど）まで書くこと。</t>
        </r>
      </text>
    </comment>
    <comment ref="E93" authorId="0" shapeId="0" xr:uid="{48D24D04-863D-4425-82B0-D1231F6254AC}">
      <text>
        <r>
          <rPr>
            <sz val="9"/>
            <color indexed="81"/>
            <rFont val="MS P ゴシック"/>
            <family val="3"/>
            <charset val="128"/>
          </rPr>
          <t>単位を選択する。</t>
        </r>
      </text>
    </comment>
    <comment ref="H93" authorId="0" shapeId="0" xr:uid="{1D0F0B19-117C-4716-BCAC-A5FE8DF638CE}">
      <text>
        <r>
          <rPr>
            <sz val="9"/>
            <color indexed="81"/>
            <rFont val="MS P ゴシック"/>
            <family val="3"/>
            <charset val="128"/>
          </rPr>
          <t>麻薬小売業者間譲渡許可に基づき譲り受けた麻薬の数量を内数で記入する。</t>
        </r>
      </text>
    </comment>
    <comment ref="J93" authorId="0" shapeId="0" xr:uid="{B95A9DE7-02DD-4143-A7C8-EF6347B88E53}">
      <text>
        <r>
          <rPr>
            <sz val="9"/>
            <color indexed="81"/>
            <rFont val="MS P ゴシック"/>
            <family val="3"/>
            <charset val="128"/>
          </rPr>
          <t>麻薬廃棄届で廃棄した数、麻薬事故届で失った数、秤量誤差の増減も含む。</t>
        </r>
      </text>
    </comment>
    <comment ref="L93" authorId="0" shapeId="0" xr:uid="{EBC13427-E179-451B-A0CA-4BF3D99F99C1}">
      <text>
        <r>
          <rPr>
            <sz val="9"/>
            <color indexed="81"/>
            <rFont val="MS P ゴシック"/>
            <family val="3"/>
            <charset val="128"/>
          </rPr>
          <t>麻薬小売業者間譲渡許可に基づいて譲り渡した麻薬の数量を内数で記入する。</t>
        </r>
      </text>
    </comment>
    <comment ref="B94" authorId="0" shapeId="0" xr:uid="{6A492BA9-4622-4A2A-95E8-A55C36F48A2C}">
      <text>
        <r>
          <rPr>
            <sz val="9"/>
            <color indexed="81"/>
            <rFont val="MS P ゴシック"/>
            <family val="3"/>
            <charset val="128"/>
          </rPr>
          <t>規格（10ml、50mgなど）まで書くこと。</t>
        </r>
      </text>
    </comment>
    <comment ref="E94" authorId="0" shapeId="0" xr:uid="{8A954C3F-5A56-4DEF-A867-DDB19193424F}">
      <text>
        <r>
          <rPr>
            <sz val="9"/>
            <color indexed="81"/>
            <rFont val="MS P ゴシック"/>
            <family val="3"/>
            <charset val="128"/>
          </rPr>
          <t>単位を選択する。</t>
        </r>
      </text>
    </comment>
    <comment ref="H94" authorId="0" shapeId="0" xr:uid="{BBA7D879-C256-4560-A82E-07BE71A19282}">
      <text>
        <r>
          <rPr>
            <sz val="9"/>
            <color indexed="81"/>
            <rFont val="MS P ゴシック"/>
            <family val="3"/>
            <charset val="128"/>
          </rPr>
          <t>麻薬小売業者間譲渡許可に基づき譲り受けた麻薬の数量を内数で記入する。</t>
        </r>
      </text>
    </comment>
    <comment ref="J94" authorId="0" shapeId="0" xr:uid="{0ABF141D-F4FD-4742-B998-B1F9BB478DD4}">
      <text>
        <r>
          <rPr>
            <sz val="9"/>
            <color indexed="81"/>
            <rFont val="MS P ゴシック"/>
            <family val="3"/>
            <charset val="128"/>
          </rPr>
          <t>麻薬廃棄届で廃棄した数、麻薬事故届で失った数、秤量誤差の増減も含む。</t>
        </r>
      </text>
    </comment>
    <comment ref="L94" authorId="0" shapeId="0" xr:uid="{B82ECACC-D941-4D83-92C4-CABED216099B}">
      <text>
        <r>
          <rPr>
            <sz val="9"/>
            <color indexed="81"/>
            <rFont val="MS P ゴシック"/>
            <family val="3"/>
            <charset val="128"/>
          </rPr>
          <t>麻薬小売業者間譲渡許可に基づいて譲り渡した麻薬の数量を内数で記入する。</t>
        </r>
      </text>
    </comment>
    <comment ref="B95" authorId="0" shapeId="0" xr:uid="{F43A3D1E-DF4A-4FBB-A033-E8D77D4445B6}">
      <text>
        <r>
          <rPr>
            <sz val="9"/>
            <color indexed="81"/>
            <rFont val="MS P ゴシック"/>
            <family val="3"/>
            <charset val="128"/>
          </rPr>
          <t>規格（10ml、50mgなど）まで書くこと。</t>
        </r>
      </text>
    </comment>
    <comment ref="E95" authorId="0" shapeId="0" xr:uid="{DEE2E91C-EF46-4766-9E34-9F3ECAE782AB}">
      <text>
        <r>
          <rPr>
            <sz val="9"/>
            <color indexed="81"/>
            <rFont val="MS P ゴシック"/>
            <family val="3"/>
            <charset val="128"/>
          </rPr>
          <t>単位を選択する。</t>
        </r>
      </text>
    </comment>
    <comment ref="H95" authorId="0" shapeId="0" xr:uid="{2959CF57-7B60-4839-82FF-0C4B0192F339}">
      <text>
        <r>
          <rPr>
            <sz val="9"/>
            <color indexed="81"/>
            <rFont val="MS P ゴシック"/>
            <family val="3"/>
            <charset val="128"/>
          </rPr>
          <t>麻薬小売業者間譲渡許可に基づき譲り受けた麻薬の数量を内数で記入する。</t>
        </r>
      </text>
    </comment>
    <comment ref="J95" authorId="0" shapeId="0" xr:uid="{670A5FAD-C9D4-4B9D-8C90-EF418F3390A4}">
      <text>
        <r>
          <rPr>
            <sz val="9"/>
            <color indexed="81"/>
            <rFont val="MS P ゴシック"/>
            <family val="3"/>
            <charset val="128"/>
          </rPr>
          <t>麻薬廃棄届で廃棄した数、麻薬事故届で失った数、秤量誤差の増減も含む。</t>
        </r>
      </text>
    </comment>
    <comment ref="L95" authorId="0" shapeId="0" xr:uid="{87475374-A2D3-497C-8056-BA5C5E9DB245}">
      <text>
        <r>
          <rPr>
            <sz val="9"/>
            <color indexed="81"/>
            <rFont val="MS P ゴシック"/>
            <family val="3"/>
            <charset val="128"/>
          </rPr>
          <t>麻薬小売業者間譲渡許可に基づいて譲り渡した麻薬の数量を内数で記入する。</t>
        </r>
      </text>
    </comment>
    <comment ref="B96" authorId="0" shapeId="0" xr:uid="{879A62AA-D650-408F-B335-FA980DED1EBF}">
      <text>
        <r>
          <rPr>
            <sz val="9"/>
            <color indexed="81"/>
            <rFont val="MS P ゴシック"/>
            <family val="3"/>
            <charset val="128"/>
          </rPr>
          <t>規格（10ml、50mgなど）まで書くこと。</t>
        </r>
      </text>
    </comment>
    <comment ref="E96" authorId="0" shapeId="0" xr:uid="{584C8A77-7AC7-4F2A-880A-4D308A43D90E}">
      <text>
        <r>
          <rPr>
            <sz val="9"/>
            <color indexed="81"/>
            <rFont val="MS P ゴシック"/>
            <family val="3"/>
            <charset val="128"/>
          </rPr>
          <t>単位を選択する。</t>
        </r>
      </text>
    </comment>
    <comment ref="H96" authorId="0" shapeId="0" xr:uid="{8ABD4801-63C3-45E5-978C-473E658A82F7}">
      <text>
        <r>
          <rPr>
            <sz val="9"/>
            <color indexed="81"/>
            <rFont val="MS P ゴシック"/>
            <family val="3"/>
            <charset val="128"/>
          </rPr>
          <t>麻薬小売業者間譲渡許可に基づき譲り受けた麻薬の数量を内数で記入する。</t>
        </r>
      </text>
    </comment>
    <comment ref="J96" authorId="0" shapeId="0" xr:uid="{72B52E2D-94A3-474F-A598-8AD09D47F8E4}">
      <text>
        <r>
          <rPr>
            <sz val="9"/>
            <color indexed="81"/>
            <rFont val="MS P ゴシック"/>
            <family val="3"/>
            <charset val="128"/>
          </rPr>
          <t>麻薬廃棄届で廃棄した数、麻薬事故届で失った数、秤量誤差の増減も含む。</t>
        </r>
      </text>
    </comment>
    <comment ref="L96" authorId="0" shapeId="0" xr:uid="{DCCAC937-E100-4458-8F79-EB80F5E6B3D2}">
      <text>
        <r>
          <rPr>
            <sz val="9"/>
            <color indexed="81"/>
            <rFont val="MS P ゴシック"/>
            <family val="3"/>
            <charset val="128"/>
          </rPr>
          <t>麻薬小売業者間譲渡許可に基づいて譲り渡した麻薬の数量を内数で記入する。</t>
        </r>
      </text>
    </comment>
    <comment ref="B97" authorId="0" shapeId="0" xr:uid="{727F6CF8-50CD-43E3-A07E-8264D4004603}">
      <text>
        <r>
          <rPr>
            <sz val="9"/>
            <color indexed="81"/>
            <rFont val="MS P ゴシック"/>
            <family val="3"/>
            <charset val="128"/>
          </rPr>
          <t>規格（10ml、50mgなど）まで書くこと。</t>
        </r>
      </text>
    </comment>
    <comment ref="E97" authorId="0" shapeId="0" xr:uid="{D3D8E27A-62D2-4A66-A8F4-49C3250F6D55}">
      <text>
        <r>
          <rPr>
            <sz val="9"/>
            <color indexed="81"/>
            <rFont val="MS P ゴシック"/>
            <family val="3"/>
            <charset val="128"/>
          </rPr>
          <t>単位を選択する。</t>
        </r>
      </text>
    </comment>
    <comment ref="H97" authorId="0" shapeId="0" xr:uid="{F82B3ED8-3620-47F5-8385-CC281559A965}">
      <text>
        <r>
          <rPr>
            <sz val="9"/>
            <color indexed="81"/>
            <rFont val="MS P ゴシック"/>
            <family val="3"/>
            <charset val="128"/>
          </rPr>
          <t>麻薬小売業者間譲渡許可に基づき譲り受けた麻薬の数量を内数で記入する。</t>
        </r>
      </text>
    </comment>
    <comment ref="J97" authorId="0" shapeId="0" xr:uid="{5A8F0B80-B68F-42DC-B5CE-C9A0D9153141}">
      <text>
        <r>
          <rPr>
            <sz val="9"/>
            <color indexed="81"/>
            <rFont val="MS P ゴシック"/>
            <family val="3"/>
            <charset val="128"/>
          </rPr>
          <t>麻薬廃棄届で廃棄した数、麻薬事故届で失った数、秤量誤差の増減も含む。</t>
        </r>
      </text>
    </comment>
    <comment ref="L97" authorId="0" shapeId="0" xr:uid="{D44E1608-7A47-4386-A816-CD49DB41CD2D}">
      <text>
        <r>
          <rPr>
            <sz val="9"/>
            <color indexed="81"/>
            <rFont val="MS P ゴシック"/>
            <family val="3"/>
            <charset val="128"/>
          </rPr>
          <t>麻薬小売業者間譲渡許可に基づいて譲り渡した麻薬の数量を内数で記入する。</t>
        </r>
      </text>
    </comment>
    <comment ref="B98" authorId="0" shapeId="0" xr:uid="{71B40E4E-806A-4765-BFDF-AA4B01305429}">
      <text>
        <r>
          <rPr>
            <sz val="9"/>
            <color indexed="81"/>
            <rFont val="MS P ゴシック"/>
            <family val="3"/>
            <charset val="128"/>
          </rPr>
          <t>規格（10ml、50mgなど）まで書くこと。</t>
        </r>
      </text>
    </comment>
    <comment ref="E98" authorId="0" shapeId="0" xr:uid="{B7D5E40F-19E1-47A0-A9FE-6C3C64FC62E5}">
      <text>
        <r>
          <rPr>
            <sz val="9"/>
            <color indexed="81"/>
            <rFont val="MS P ゴシック"/>
            <family val="3"/>
            <charset val="128"/>
          </rPr>
          <t>単位を選択する。</t>
        </r>
      </text>
    </comment>
    <comment ref="H98" authorId="0" shapeId="0" xr:uid="{BCE475D9-4580-4202-BECC-EDA1327355B9}">
      <text>
        <r>
          <rPr>
            <sz val="9"/>
            <color indexed="81"/>
            <rFont val="MS P ゴシック"/>
            <family val="3"/>
            <charset val="128"/>
          </rPr>
          <t>麻薬小売業者間譲渡許可に基づき譲り受けた麻薬の数量を内数で記入する。</t>
        </r>
      </text>
    </comment>
    <comment ref="J98" authorId="0" shapeId="0" xr:uid="{DDE54B45-31D7-4B6D-B40C-4002E9BD96AB}">
      <text>
        <r>
          <rPr>
            <sz val="9"/>
            <color indexed="81"/>
            <rFont val="MS P ゴシック"/>
            <family val="3"/>
            <charset val="128"/>
          </rPr>
          <t>麻薬廃棄届で廃棄した数、麻薬事故届で失った数、秤量誤差の増減も含む。</t>
        </r>
      </text>
    </comment>
    <comment ref="L98" authorId="0" shapeId="0" xr:uid="{6C375BF6-3EA7-48B5-9284-BE0C891D7E51}">
      <text>
        <r>
          <rPr>
            <sz val="9"/>
            <color indexed="81"/>
            <rFont val="MS P ゴシック"/>
            <family val="3"/>
            <charset val="128"/>
          </rPr>
          <t>麻薬小売業者間譲渡許可に基づいて譲り渡した麻薬の数量を内数で記入する。</t>
        </r>
      </text>
    </comment>
    <comment ref="B99" authorId="0" shapeId="0" xr:uid="{C9C4EB0C-08FB-4096-A0D1-F887B4C1B096}">
      <text>
        <r>
          <rPr>
            <sz val="9"/>
            <color indexed="81"/>
            <rFont val="MS P ゴシック"/>
            <family val="3"/>
            <charset val="128"/>
          </rPr>
          <t>規格（10ml、50mgなど）まで書くこと。</t>
        </r>
      </text>
    </comment>
    <comment ref="E99" authorId="0" shapeId="0" xr:uid="{B6F2C6EF-29AB-4AD4-A79F-93D79D78D935}">
      <text>
        <r>
          <rPr>
            <sz val="9"/>
            <color indexed="81"/>
            <rFont val="MS P ゴシック"/>
            <family val="3"/>
            <charset val="128"/>
          </rPr>
          <t>単位を選択する。</t>
        </r>
      </text>
    </comment>
    <comment ref="H99" authorId="0" shapeId="0" xr:uid="{0C6EF28A-D076-44F1-AD37-67D2038B1306}">
      <text>
        <r>
          <rPr>
            <sz val="9"/>
            <color indexed="81"/>
            <rFont val="MS P ゴシック"/>
            <family val="3"/>
            <charset val="128"/>
          </rPr>
          <t>麻薬小売業者間譲渡許可に基づき譲り受けた麻薬の数量を内数で記入する。</t>
        </r>
      </text>
    </comment>
    <comment ref="J99" authorId="0" shapeId="0" xr:uid="{9838C7B0-68AC-4505-BE78-3A5637BEEF9E}">
      <text>
        <r>
          <rPr>
            <sz val="9"/>
            <color indexed="81"/>
            <rFont val="MS P ゴシック"/>
            <family val="3"/>
            <charset val="128"/>
          </rPr>
          <t>麻薬廃棄届で廃棄した数、麻薬事故届で失った数、秤量誤差の増減も含む。</t>
        </r>
      </text>
    </comment>
    <comment ref="L99" authorId="0" shapeId="0" xr:uid="{05459360-2ABA-48E5-B771-E1472AE6B1FB}">
      <text>
        <r>
          <rPr>
            <sz val="9"/>
            <color indexed="81"/>
            <rFont val="MS P ゴシック"/>
            <family val="3"/>
            <charset val="128"/>
          </rPr>
          <t>麻薬小売業者間譲渡許可に基づいて譲り渡した麻薬の数量を内数で記入する。</t>
        </r>
      </text>
    </comment>
    <comment ref="B100" authorId="0" shapeId="0" xr:uid="{78E48B0A-ACE1-4DAF-ACBD-FC150D7EF64C}">
      <text>
        <r>
          <rPr>
            <sz val="9"/>
            <color indexed="81"/>
            <rFont val="MS P ゴシック"/>
            <family val="3"/>
            <charset val="128"/>
          </rPr>
          <t>規格（10ml、50mgなど）まで書くこと。</t>
        </r>
      </text>
    </comment>
    <comment ref="E100" authorId="0" shapeId="0" xr:uid="{CFC91970-3AD9-4067-9404-C3EAD71B71FE}">
      <text>
        <r>
          <rPr>
            <sz val="9"/>
            <color indexed="81"/>
            <rFont val="MS P ゴシック"/>
            <family val="3"/>
            <charset val="128"/>
          </rPr>
          <t>単位を選択する。</t>
        </r>
      </text>
    </comment>
    <comment ref="H100" authorId="0" shapeId="0" xr:uid="{9E33BB32-48D5-4356-85C1-588CAB1BFB23}">
      <text>
        <r>
          <rPr>
            <sz val="9"/>
            <color indexed="81"/>
            <rFont val="MS P ゴシック"/>
            <family val="3"/>
            <charset val="128"/>
          </rPr>
          <t>麻薬小売業者間譲渡許可に基づき譲り受けた麻薬の数量を内数で記入する。</t>
        </r>
      </text>
    </comment>
    <comment ref="J100" authorId="0" shapeId="0" xr:uid="{AF048F2B-5995-4BD4-A524-A8B05BBDC191}">
      <text>
        <r>
          <rPr>
            <sz val="9"/>
            <color indexed="81"/>
            <rFont val="MS P ゴシック"/>
            <family val="3"/>
            <charset val="128"/>
          </rPr>
          <t>麻薬廃棄届で廃棄した数、麻薬事故届で失った数、秤量誤差の増減も含む。</t>
        </r>
      </text>
    </comment>
    <comment ref="L100" authorId="0" shapeId="0" xr:uid="{57F73AD8-CF7E-450C-8070-DE1587A3CDF5}">
      <text>
        <r>
          <rPr>
            <sz val="9"/>
            <color indexed="81"/>
            <rFont val="MS P ゴシック"/>
            <family val="3"/>
            <charset val="128"/>
          </rPr>
          <t>麻薬小売業者間譲渡許可に基づいて譲り渡した麻薬の数量を内数で記入する。</t>
        </r>
      </text>
    </comment>
    <comment ref="B101" authorId="0" shapeId="0" xr:uid="{732E3384-3849-4E62-B992-CA030BD459E3}">
      <text>
        <r>
          <rPr>
            <sz val="9"/>
            <color indexed="81"/>
            <rFont val="MS P ゴシック"/>
            <family val="3"/>
            <charset val="128"/>
          </rPr>
          <t>規格（10ml、50mgなど）まで書くこと。</t>
        </r>
      </text>
    </comment>
    <comment ref="E101" authorId="0" shapeId="0" xr:uid="{23EA5195-8B6D-4481-93E4-868F4A23E00E}">
      <text>
        <r>
          <rPr>
            <sz val="9"/>
            <color indexed="81"/>
            <rFont val="MS P ゴシック"/>
            <family val="3"/>
            <charset val="128"/>
          </rPr>
          <t>単位を選択する。</t>
        </r>
      </text>
    </comment>
    <comment ref="H101" authorId="0" shapeId="0" xr:uid="{D32F87D0-3FF4-4F12-98B4-1847402A6E3D}">
      <text>
        <r>
          <rPr>
            <sz val="9"/>
            <color indexed="81"/>
            <rFont val="MS P ゴシック"/>
            <family val="3"/>
            <charset val="128"/>
          </rPr>
          <t>麻薬小売業者間譲渡許可に基づき譲り受けた麻薬の数量を内数で記入する。</t>
        </r>
      </text>
    </comment>
    <comment ref="J101" authorId="0" shapeId="0" xr:uid="{3AF55D25-53A4-45DE-AACB-B1663406FE4D}">
      <text>
        <r>
          <rPr>
            <sz val="9"/>
            <color indexed="81"/>
            <rFont val="MS P ゴシック"/>
            <family val="3"/>
            <charset val="128"/>
          </rPr>
          <t>麻薬廃棄届で廃棄した数、麻薬事故届で失った数、秤量誤差の増減も含む。</t>
        </r>
      </text>
    </comment>
    <comment ref="L101" authorId="0" shapeId="0" xr:uid="{41952D50-F124-47CF-B5FD-30AE1F0E780E}">
      <text>
        <r>
          <rPr>
            <sz val="9"/>
            <color indexed="81"/>
            <rFont val="MS P ゴシック"/>
            <family val="3"/>
            <charset val="128"/>
          </rPr>
          <t>麻薬小売業者間譲渡許可に基づいて譲り渡した麻薬の数量を内数で記入する。</t>
        </r>
      </text>
    </comment>
    <comment ref="B102" authorId="0" shapeId="0" xr:uid="{4B5ABC81-7217-458C-8E68-5F6CABE359A2}">
      <text>
        <r>
          <rPr>
            <sz val="9"/>
            <color indexed="81"/>
            <rFont val="MS P ゴシック"/>
            <family val="3"/>
            <charset val="128"/>
          </rPr>
          <t>規格（10ml、50mgなど）まで書くこと。</t>
        </r>
      </text>
    </comment>
    <comment ref="E102" authorId="0" shapeId="0" xr:uid="{3658D36A-2FDF-4C19-A728-8CD18AE382E9}">
      <text>
        <r>
          <rPr>
            <sz val="9"/>
            <color indexed="81"/>
            <rFont val="MS P ゴシック"/>
            <family val="3"/>
            <charset val="128"/>
          </rPr>
          <t>単位を選択する。</t>
        </r>
      </text>
    </comment>
    <comment ref="H102" authorId="0" shapeId="0" xr:uid="{E5174D3D-A08D-4EB3-BAEE-F883AD1D4F35}">
      <text>
        <r>
          <rPr>
            <sz val="9"/>
            <color indexed="81"/>
            <rFont val="MS P ゴシック"/>
            <family val="3"/>
            <charset val="128"/>
          </rPr>
          <t>麻薬小売業者間譲渡許可に基づき譲り受けた麻薬の数量を内数で記入する。</t>
        </r>
      </text>
    </comment>
    <comment ref="J102" authorId="0" shapeId="0" xr:uid="{33DC3879-7B47-4E47-8135-EBF0EA421660}">
      <text>
        <r>
          <rPr>
            <sz val="9"/>
            <color indexed="81"/>
            <rFont val="MS P ゴシック"/>
            <family val="3"/>
            <charset val="128"/>
          </rPr>
          <t>麻薬廃棄届で廃棄した数、麻薬事故届で失った数、秤量誤差の増減も含む。</t>
        </r>
      </text>
    </comment>
    <comment ref="L102" authorId="0" shapeId="0" xr:uid="{8CD51A7D-9BBF-40CE-8BAA-D80FB3F8E06B}">
      <text>
        <r>
          <rPr>
            <sz val="9"/>
            <color indexed="81"/>
            <rFont val="MS P ゴシック"/>
            <family val="3"/>
            <charset val="128"/>
          </rPr>
          <t>麻薬小売業者間譲渡許可に基づいて譲り渡した麻薬の数量を内数で記入する。</t>
        </r>
      </text>
    </comment>
    <comment ref="B103" authorId="0" shapeId="0" xr:uid="{68FD4BC7-8D90-4E55-959F-7BC4DCE40357}">
      <text>
        <r>
          <rPr>
            <sz val="9"/>
            <color indexed="81"/>
            <rFont val="MS P ゴシック"/>
            <family val="3"/>
            <charset val="128"/>
          </rPr>
          <t>規格（10ml、50mgなど）まで書くこと。</t>
        </r>
      </text>
    </comment>
    <comment ref="E103" authorId="0" shapeId="0" xr:uid="{66E80653-DD73-49B4-9C5E-7C82D7808B64}">
      <text>
        <r>
          <rPr>
            <sz val="9"/>
            <color indexed="81"/>
            <rFont val="MS P ゴシック"/>
            <family val="3"/>
            <charset val="128"/>
          </rPr>
          <t>単位を選択する。</t>
        </r>
      </text>
    </comment>
    <comment ref="H103" authorId="0" shapeId="0" xr:uid="{464BE697-B4E2-4064-A5E0-91EAF7FC01D5}">
      <text>
        <r>
          <rPr>
            <sz val="9"/>
            <color indexed="81"/>
            <rFont val="MS P ゴシック"/>
            <family val="3"/>
            <charset val="128"/>
          </rPr>
          <t>麻薬小売業者間譲渡許可に基づき譲り受けた麻薬の数量を内数で記入する。</t>
        </r>
      </text>
    </comment>
    <comment ref="J103" authorId="0" shapeId="0" xr:uid="{4ED032FA-57F1-4F70-9C62-3940CABF2EDB}">
      <text>
        <r>
          <rPr>
            <sz val="9"/>
            <color indexed="81"/>
            <rFont val="MS P ゴシック"/>
            <family val="3"/>
            <charset val="128"/>
          </rPr>
          <t>麻薬廃棄届で廃棄した数、麻薬事故届で失った数、秤量誤差の増減も含む。</t>
        </r>
      </text>
    </comment>
    <comment ref="L103" authorId="0" shapeId="0" xr:uid="{162AC657-026D-43A8-BF86-601C49BC736B}">
      <text>
        <r>
          <rPr>
            <sz val="9"/>
            <color indexed="81"/>
            <rFont val="MS P ゴシック"/>
            <family val="3"/>
            <charset val="128"/>
          </rPr>
          <t>麻薬小売業者間譲渡許可に基づいて譲り渡した麻薬の数量を内数で記入する。</t>
        </r>
      </text>
    </comment>
    <comment ref="B104" authorId="0" shapeId="0" xr:uid="{D27E80EB-4B3C-495B-82AD-8127250B6FBA}">
      <text>
        <r>
          <rPr>
            <sz val="9"/>
            <color indexed="81"/>
            <rFont val="MS P ゴシック"/>
            <family val="3"/>
            <charset val="128"/>
          </rPr>
          <t>規格（10ml、50mgなど）まで書くこと。</t>
        </r>
      </text>
    </comment>
    <comment ref="E104" authorId="0" shapeId="0" xr:uid="{051E3293-9119-44C2-B02D-1B52183BD1E7}">
      <text>
        <r>
          <rPr>
            <sz val="9"/>
            <color indexed="81"/>
            <rFont val="MS P ゴシック"/>
            <family val="3"/>
            <charset val="128"/>
          </rPr>
          <t>単位を選択する。</t>
        </r>
      </text>
    </comment>
    <comment ref="H104" authorId="0" shapeId="0" xr:uid="{70CC3A47-0EB6-4EB3-A5D3-3D9C90C0774F}">
      <text>
        <r>
          <rPr>
            <sz val="9"/>
            <color indexed="81"/>
            <rFont val="MS P ゴシック"/>
            <family val="3"/>
            <charset val="128"/>
          </rPr>
          <t>麻薬小売業者間譲渡許可に基づき譲り受けた麻薬の数量を内数で記入する。</t>
        </r>
      </text>
    </comment>
    <comment ref="J104" authorId="0" shapeId="0" xr:uid="{C0141AAE-2DA6-4F35-AE08-DFFDE02A9FB4}">
      <text>
        <r>
          <rPr>
            <sz val="9"/>
            <color indexed="81"/>
            <rFont val="MS P ゴシック"/>
            <family val="3"/>
            <charset val="128"/>
          </rPr>
          <t>麻薬廃棄届で廃棄した数、麻薬事故届で失った数、秤量誤差の増減も含む。</t>
        </r>
      </text>
    </comment>
    <comment ref="L104" authorId="0" shapeId="0" xr:uid="{83F669A8-8067-461C-BB7A-43A33FFBEF72}">
      <text>
        <r>
          <rPr>
            <sz val="9"/>
            <color indexed="81"/>
            <rFont val="MS P ゴシック"/>
            <family val="3"/>
            <charset val="128"/>
          </rPr>
          <t>麻薬小売業者間譲渡許可に基づいて譲り渡した麻薬の数量を内数で記入する。</t>
        </r>
      </text>
    </comment>
    <comment ref="B105" authorId="0" shapeId="0" xr:uid="{FC630637-6FF5-49D6-A76D-1789C6761FDF}">
      <text>
        <r>
          <rPr>
            <sz val="9"/>
            <color indexed="81"/>
            <rFont val="MS P ゴシック"/>
            <family val="3"/>
            <charset val="128"/>
          </rPr>
          <t>規格（10ml、50mgなど）まで書くこと。</t>
        </r>
      </text>
    </comment>
    <comment ref="E105" authorId="0" shapeId="0" xr:uid="{72C7BABF-2022-452B-8242-D5FE30510A66}">
      <text>
        <r>
          <rPr>
            <sz val="9"/>
            <color indexed="81"/>
            <rFont val="MS P ゴシック"/>
            <family val="3"/>
            <charset val="128"/>
          </rPr>
          <t>単位を選択する。</t>
        </r>
      </text>
    </comment>
    <comment ref="H105" authorId="0" shapeId="0" xr:uid="{2B7A0C60-AE83-44F1-988A-91898CB0D5E1}">
      <text>
        <r>
          <rPr>
            <sz val="9"/>
            <color indexed="81"/>
            <rFont val="MS P ゴシック"/>
            <family val="3"/>
            <charset val="128"/>
          </rPr>
          <t>麻薬小売業者間譲渡許可に基づき譲り受けた麻薬の数量を内数で記入する。</t>
        </r>
      </text>
    </comment>
    <comment ref="J105" authorId="0" shapeId="0" xr:uid="{A49BC5B4-3D21-4018-A8FA-21340FDED7B5}">
      <text>
        <r>
          <rPr>
            <sz val="9"/>
            <color indexed="81"/>
            <rFont val="MS P ゴシック"/>
            <family val="3"/>
            <charset val="128"/>
          </rPr>
          <t>麻薬廃棄届で廃棄した数、麻薬事故届で失った数、秤量誤差の増減も含む。</t>
        </r>
      </text>
    </comment>
    <comment ref="L105" authorId="0" shapeId="0" xr:uid="{C80C8743-4BBE-401E-BFFF-CA2CFC969CA3}">
      <text>
        <r>
          <rPr>
            <sz val="9"/>
            <color indexed="81"/>
            <rFont val="MS P ゴシック"/>
            <family val="3"/>
            <charset val="128"/>
          </rPr>
          <t>麻薬小売業者間譲渡許可に基づいて譲り渡した麻薬の数量を内数で記入する。</t>
        </r>
      </text>
    </comment>
    <comment ref="B106" authorId="0" shapeId="0" xr:uid="{2D67750E-D1B1-4F2F-ABFC-860BBCD55B5B}">
      <text>
        <r>
          <rPr>
            <sz val="9"/>
            <color indexed="81"/>
            <rFont val="MS P ゴシック"/>
            <family val="3"/>
            <charset val="128"/>
          </rPr>
          <t>規格（10ml、50mgなど）まで書くこと。</t>
        </r>
      </text>
    </comment>
    <comment ref="E106" authorId="0" shapeId="0" xr:uid="{AFABABAF-BC34-46B8-9938-BE527A7BDB83}">
      <text>
        <r>
          <rPr>
            <sz val="9"/>
            <color indexed="81"/>
            <rFont val="MS P ゴシック"/>
            <family val="3"/>
            <charset val="128"/>
          </rPr>
          <t>単位を選択する。</t>
        </r>
      </text>
    </comment>
    <comment ref="H106" authorId="0" shapeId="0" xr:uid="{4327D7D7-AEE9-4826-97FD-1FDE7DE842BC}">
      <text>
        <r>
          <rPr>
            <sz val="9"/>
            <color indexed="81"/>
            <rFont val="MS P ゴシック"/>
            <family val="3"/>
            <charset val="128"/>
          </rPr>
          <t>麻薬小売業者間譲渡許可に基づき譲り受けた麻薬の数量を内数で記入する。</t>
        </r>
      </text>
    </comment>
    <comment ref="J106" authorId="0" shapeId="0" xr:uid="{C74BBCAD-CC84-4B58-A566-6F2B50FBD5D6}">
      <text>
        <r>
          <rPr>
            <sz val="9"/>
            <color indexed="81"/>
            <rFont val="MS P ゴシック"/>
            <family val="3"/>
            <charset val="128"/>
          </rPr>
          <t>麻薬廃棄届で廃棄した数、麻薬事故届で失った数、秤量誤差の増減も含む。</t>
        </r>
      </text>
    </comment>
    <comment ref="L106" authorId="0" shapeId="0" xr:uid="{C906E80B-F6F7-4F2C-A9BF-9B955FAE03E0}">
      <text>
        <r>
          <rPr>
            <sz val="9"/>
            <color indexed="81"/>
            <rFont val="MS P ゴシック"/>
            <family val="3"/>
            <charset val="128"/>
          </rPr>
          <t>麻薬小売業者間譲渡許可に基づいて譲り渡した麻薬の数量を内数で記入する。</t>
        </r>
      </text>
    </comment>
    <comment ref="B107" authorId="0" shapeId="0" xr:uid="{B06542F4-5589-4008-9B69-758FBB1F555D}">
      <text>
        <r>
          <rPr>
            <sz val="9"/>
            <color indexed="81"/>
            <rFont val="MS P ゴシック"/>
            <family val="3"/>
            <charset val="128"/>
          </rPr>
          <t>規格（10ml、50mgなど）まで書くこと。</t>
        </r>
      </text>
    </comment>
    <comment ref="E107" authorId="0" shapeId="0" xr:uid="{DA9D87E2-CA70-4D4E-84B3-BE7930D04C33}">
      <text>
        <r>
          <rPr>
            <sz val="9"/>
            <color indexed="81"/>
            <rFont val="MS P ゴシック"/>
            <family val="3"/>
            <charset val="128"/>
          </rPr>
          <t>単位を選択する。</t>
        </r>
      </text>
    </comment>
    <comment ref="H107" authorId="0" shapeId="0" xr:uid="{0E1425D3-641B-497F-92CF-F8F0DEAAEFF4}">
      <text>
        <r>
          <rPr>
            <sz val="9"/>
            <color indexed="81"/>
            <rFont val="MS P ゴシック"/>
            <family val="3"/>
            <charset val="128"/>
          </rPr>
          <t>麻薬小売業者間譲渡許可に基づき譲り受けた麻薬の数量を内数で記入する。</t>
        </r>
      </text>
    </comment>
    <comment ref="J107" authorId="0" shapeId="0" xr:uid="{82E1D2E3-A449-4876-9A88-9405CAF7B0CD}">
      <text>
        <r>
          <rPr>
            <sz val="9"/>
            <color indexed="81"/>
            <rFont val="MS P ゴシック"/>
            <family val="3"/>
            <charset val="128"/>
          </rPr>
          <t>麻薬廃棄届で廃棄した数、麻薬事故届で失った数、秤量誤差の増減も含む。</t>
        </r>
      </text>
    </comment>
    <comment ref="L107" authorId="0" shapeId="0" xr:uid="{7E76CEEC-FC5F-4B13-8674-89AD257DCCDB}">
      <text>
        <r>
          <rPr>
            <sz val="9"/>
            <color indexed="81"/>
            <rFont val="MS P ゴシック"/>
            <family val="3"/>
            <charset val="128"/>
          </rPr>
          <t>麻薬小売業者間譲渡許可に基づいて譲り渡した麻薬の数量を内数で記入する。</t>
        </r>
      </text>
    </comment>
    <comment ref="B108" authorId="0" shapeId="0" xr:uid="{C295220E-AC43-48A9-9EE8-2FEBE7D74714}">
      <text>
        <r>
          <rPr>
            <sz val="9"/>
            <color indexed="81"/>
            <rFont val="MS P ゴシック"/>
            <family val="3"/>
            <charset val="128"/>
          </rPr>
          <t>規格（10ml、50mgなど）まで書くこと。</t>
        </r>
      </text>
    </comment>
    <comment ref="E108" authorId="0" shapeId="0" xr:uid="{A3A63323-4D8F-4F0E-B7CE-0854EF0BC79D}">
      <text>
        <r>
          <rPr>
            <sz val="9"/>
            <color indexed="81"/>
            <rFont val="MS P ゴシック"/>
            <family val="3"/>
            <charset val="128"/>
          </rPr>
          <t>単位を選択する。</t>
        </r>
      </text>
    </comment>
    <comment ref="H108" authorId="0" shapeId="0" xr:uid="{8C1F96CE-6851-4853-A51E-7A597B0B80A8}">
      <text>
        <r>
          <rPr>
            <sz val="9"/>
            <color indexed="81"/>
            <rFont val="MS P ゴシック"/>
            <family val="3"/>
            <charset val="128"/>
          </rPr>
          <t>麻薬小売業者間譲渡許可に基づき譲り受けた麻薬の数量を内数で記入する。</t>
        </r>
      </text>
    </comment>
    <comment ref="J108" authorId="0" shapeId="0" xr:uid="{10462B7B-7927-4D57-962C-8022D0A8EB07}">
      <text>
        <r>
          <rPr>
            <sz val="9"/>
            <color indexed="81"/>
            <rFont val="MS P ゴシック"/>
            <family val="3"/>
            <charset val="128"/>
          </rPr>
          <t>麻薬廃棄届で廃棄した数、麻薬事故届で失った数、秤量誤差の増減も含む。</t>
        </r>
      </text>
    </comment>
    <comment ref="L108" authorId="0" shapeId="0" xr:uid="{E57B6A10-AA47-4182-B98E-C6A25F254046}">
      <text>
        <r>
          <rPr>
            <sz val="9"/>
            <color indexed="81"/>
            <rFont val="MS P ゴシック"/>
            <family val="3"/>
            <charset val="128"/>
          </rPr>
          <t>麻薬小売業者間譲渡許可に基づいて譲り渡した麻薬の数量を内数で記入する。</t>
        </r>
      </text>
    </comment>
    <comment ref="B109" authorId="0" shapeId="0" xr:uid="{8A1670EF-C152-4F14-A9FF-5F225BA66FDB}">
      <text>
        <r>
          <rPr>
            <sz val="9"/>
            <color indexed="81"/>
            <rFont val="MS P ゴシック"/>
            <family val="3"/>
            <charset val="128"/>
          </rPr>
          <t>規格（10ml、50mgなど）まで書くこと。</t>
        </r>
      </text>
    </comment>
    <comment ref="E109" authorId="0" shapeId="0" xr:uid="{D474C9A7-BA5E-4CC8-847C-CE474D3DB487}">
      <text>
        <r>
          <rPr>
            <sz val="9"/>
            <color indexed="81"/>
            <rFont val="MS P ゴシック"/>
            <family val="3"/>
            <charset val="128"/>
          </rPr>
          <t>単位を選択する。</t>
        </r>
      </text>
    </comment>
    <comment ref="H109" authorId="0" shapeId="0" xr:uid="{00893590-01A4-4ABE-80D8-127D02F6A7F4}">
      <text>
        <r>
          <rPr>
            <sz val="9"/>
            <color indexed="81"/>
            <rFont val="MS P ゴシック"/>
            <family val="3"/>
            <charset val="128"/>
          </rPr>
          <t>麻薬小売業者間譲渡許可に基づき譲り受けた麻薬の数量を内数で記入する。</t>
        </r>
      </text>
    </comment>
    <comment ref="J109" authorId="0" shapeId="0" xr:uid="{1A9698C3-E8E2-4611-8BE1-7385413A9749}">
      <text>
        <r>
          <rPr>
            <sz val="9"/>
            <color indexed="81"/>
            <rFont val="MS P ゴシック"/>
            <family val="3"/>
            <charset val="128"/>
          </rPr>
          <t>麻薬廃棄届で廃棄した数、麻薬事故届で失った数、秤量誤差の増減も含む。</t>
        </r>
      </text>
    </comment>
    <comment ref="L109" authorId="0" shapeId="0" xr:uid="{15C9EB66-2287-4159-BA12-9C835C06ED07}">
      <text>
        <r>
          <rPr>
            <sz val="9"/>
            <color indexed="81"/>
            <rFont val="MS P ゴシック"/>
            <family val="3"/>
            <charset val="128"/>
          </rPr>
          <t>麻薬小売業者間譲渡許可に基づいて譲り渡した麻薬の数量を内数で記入する。</t>
        </r>
      </text>
    </comment>
    <comment ref="B110" authorId="0" shapeId="0" xr:uid="{1B7413B4-D443-424C-AD65-306D3A7874A8}">
      <text>
        <r>
          <rPr>
            <sz val="9"/>
            <color indexed="81"/>
            <rFont val="MS P ゴシック"/>
            <family val="3"/>
            <charset val="128"/>
          </rPr>
          <t>規格（10ml、50mgなど）まで書くこと。</t>
        </r>
      </text>
    </comment>
    <comment ref="E110" authorId="0" shapeId="0" xr:uid="{5BDD9C84-A1AD-47CD-8E7A-EEE77D380E1C}">
      <text>
        <r>
          <rPr>
            <sz val="9"/>
            <color indexed="81"/>
            <rFont val="MS P ゴシック"/>
            <family val="3"/>
            <charset val="128"/>
          </rPr>
          <t>単位を選択する。</t>
        </r>
      </text>
    </comment>
    <comment ref="H110" authorId="0" shapeId="0" xr:uid="{13883A95-F66F-4FFB-BD45-5D4EB66568D2}">
      <text>
        <r>
          <rPr>
            <sz val="9"/>
            <color indexed="81"/>
            <rFont val="MS P ゴシック"/>
            <family val="3"/>
            <charset val="128"/>
          </rPr>
          <t>麻薬小売業者間譲渡許可に基づき譲り受けた麻薬の数量を内数で記入する。</t>
        </r>
      </text>
    </comment>
    <comment ref="J110" authorId="0" shapeId="0" xr:uid="{16ACB82B-A29C-4763-8A6C-2A30F69894EA}">
      <text>
        <r>
          <rPr>
            <sz val="9"/>
            <color indexed="81"/>
            <rFont val="MS P ゴシック"/>
            <family val="3"/>
            <charset val="128"/>
          </rPr>
          <t>麻薬廃棄届で廃棄した数、麻薬事故届で失った数、秤量誤差の増減も含む。</t>
        </r>
      </text>
    </comment>
    <comment ref="L110" authorId="0" shapeId="0" xr:uid="{AD59B5DC-3B03-46BD-BEF0-0F89B402E125}">
      <text>
        <r>
          <rPr>
            <sz val="9"/>
            <color indexed="81"/>
            <rFont val="MS P ゴシック"/>
            <family val="3"/>
            <charset val="128"/>
          </rPr>
          <t>麻薬小売業者間譲渡許可に基づいて譲り渡した麻薬の数量を内数で記入する。</t>
        </r>
      </text>
    </comment>
    <comment ref="B111" authorId="0" shapeId="0" xr:uid="{7215F53A-1BA5-452A-AEC8-FA15D78E3E0E}">
      <text>
        <r>
          <rPr>
            <sz val="9"/>
            <color indexed="81"/>
            <rFont val="MS P ゴシック"/>
            <family val="3"/>
            <charset val="128"/>
          </rPr>
          <t>規格（10ml、50mgなど）まで書くこと。</t>
        </r>
      </text>
    </comment>
    <comment ref="E111" authorId="0" shapeId="0" xr:uid="{E93C7B6D-E533-429C-B9D9-C21744F652C5}">
      <text>
        <r>
          <rPr>
            <sz val="9"/>
            <color indexed="81"/>
            <rFont val="MS P ゴシック"/>
            <family val="3"/>
            <charset val="128"/>
          </rPr>
          <t>単位を選択する。</t>
        </r>
      </text>
    </comment>
    <comment ref="H111" authorId="0" shapeId="0" xr:uid="{CC7D4F91-B64C-467E-AEA5-24154269A1A0}">
      <text>
        <r>
          <rPr>
            <sz val="9"/>
            <color indexed="81"/>
            <rFont val="MS P ゴシック"/>
            <family val="3"/>
            <charset val="128"/>
          </rPr>
          <t>麻薬小売業者間譲渡許可に基づき譲り受けた麻薬の数量を内数で記入する。</t>
        </r>
      </text>
    </comment>
    <comment ref="J111" authorId="0" shapeId="0" xr:uid="{3D821456-D8C8-4496-85EA-27BB1C137B1E}">
      <text>
        <r>
          <rPr>
            <sz val="9"/>
            <color indexed="81"/>
            <rFont val="MS P ゴシック"/>
            <family val="3"/>
            <charset val="128"/>
          </rPr>
          <t>麻薬廃棄届で廃棄した数、麻薬事故届で失った数、秤量誤差の増減も含む。</t>
        </r>
      </text>
    </comment>
    <comment ref="L111" authorId="0" shapeId="0" xr:uid="{4B16D077-7130-4303-AA2D-41017E8C91AF}">
      <text>
        <r>
          <rPr>
            <sz val="9"/>
            <color indexed="81"/>
            <rFont val="MS P ゴシック"/>
            <family val="3"/>
            <charset val="128"/>
          </rPr>
          <t>麻薬小売業者間譲渡許可に基づいて譲り渡した麻薬の数量を内数で記入する。</t>
        </r>
      </text>
    </comment>
    <comment ref="B112" authorId="0" shapeId="0" xr:uid="{51E6F507-5436-4AA9-B6F6-11D4B76CEA44}">
      <text>
        <r>
          <rPr>
            <sz val="9"/>
            <color indexed="81"/>
            <rFont val="MS P ゴシック"/>
            <family val="3"/>
            <charset val="128"/>
          </rPr>
          <t>規格（10ml、50mgなど）まで書くこと。</t>
        </r>
      </text>
    </comment>
    <comment ref="E112" authorId="0" shapeId="0" xr:uid="{111D1DBA-7E55-4256-B2C8-B0E509470939}">
      <text>
        <r>
          <rPr>
            <sz val="9"/>
            <color indexed="81"/>
            <rFont val="MS P ゴシック"/>
            <family val="3"/>
            <charset val="128"/>
          </rPr>
          <t>単位を選択する。</t>
        </r>
      </text>
    </comment>
    <comment ref="H112" authorId="0" shapeId="0" xr:uid="{EC60D5B9-2482-4047-A220-580EC975007F}">
      <text>
        <r>
          <rPr>
            <sz val="9"/>
            <color indexed="81"/>
            <rFont val="MS P ゴシック"/>
            <family val="3"/>
            <charset val="128"/>
          </rPr>
          <t>麻薬小売業者間譲渡許可に基づき譲り受けた麻薬の数量を内数で記入する。</t>
        </r>
      </text>
    </comment>
    <comment ref="J112" authorId="0" shapeId="0" xr:uid="{E41B7C60-398E-40C0-8864-0CEA3FCCDCAE}">
      <text>
        <r>
          <rPr>
            <sz val="9"/>
            <color indexed="81"/>
            <rFont val="MS P ゴシック"/>
            <family val="3"/>
            <charset val="128"/>
          </rPr>
          <t>麻薬廃棄届で廃棄した数、麻薬事故届で失った数、秤量誤差の増減も含む。</t>
        </r>
      </text>
    </comment>
    <comment ref="L112" authorId="0" shapeId="0" xr:uid="{308894B2-DD3E-4639-9CCC-ED2C2E8D2BE5}">
      <text>
        <r>
          <rPr>
            <sz val="9"/>
            <color indexed="81"/>
            <rFont val="MS P ゴシック"/>
            <family val="3"/>
            <charset val="128"/>
          </rPr>
          <t>麻薬小売業者間譲渡許可に基づいて譲り渡した麻薬の数量を内数で記入する。</t>
        </r>
      </text>
    </comment>
    <comment ref="B113" authorId="0" shapeId="0" xr:uid="{3D97910E-6C84-421E-A372-8513A5F373D6}">
      <text>
        <r>
          <rPr>
            <sz val="9"/>
            <color indexed="81"/>
            <rFont val="MS P ゴシック"/>
            <family val="3"/>
            <charset val="128"/>
          </rPr>
          <t>規格（10ml、50mgなど）まで書くこと。</t>
        </r>
      </text>
    </comment>
    <comment ref="E113" authorId="0" shapeId="0" xr:uid="{72CF4500-9884-45C8-84A4-4C5543811462}">
      <text>
        <r>
          <rPr>
            <sz val="9"/>
            <color indexed="81"/>
            <rFont val="MS P ゴシック"/>
            <family val="3"/>
            <charset val="128"/>
          </rPr>
          <t>単位を選択する。</t>
        </r>
      </text>
    </comment>
    <comment ref="H113" authorId="0" shapeId="0" xr:uid="{D132F3A0-9C46-4B8D-8CB7-E6BAACC5D952}">
      <text>
        <r>
          <rPr>
            <sz val="9"/>
            <color indexed="81"/>
            <rFont val="MS P ゴシック"/>
            <family val="3"/>
            <charset val="128"/>
          </rPr>
          <t>麻薬小売業者間譲渡許可に基づき譲り受けた麻薬の数量を内数で記入する。</t>
        </r>
      </text>
    </comment>
    <comment ref="J113" authorId="0" shapeId="0" xr:uid="{374E6119-E86B-48D6-AF11-CB94D235EB9B}">
      <text>
        <r>
          <rPr>
            <sz val="9"/>
            <color indexed="81"/>
            <rFont val="MS P ゴシック"/>
            <family val="3"/>
            <charset val="128"/>
          </rPr>
          <t>麻薬廃棄届で廃棄した数、麻薬事故届で失った数、秤量誤差の増減も含む。</t>
        </r>
      </text>
    </comment>
    <comment ref="L113" authorId="0" shapeId="0" xr:uid="{01268E8F-A798-4785-AF69-76852D84B7DD}">
      <text>
        <r>
          <rPr>
            <sz val="9"/>
            <color indexed="81"/>
            <rFont val="MS P ゴシック"/>
            <family val="3"/>
            <charset val="128"/>
          </rPr>
          <t>麻薬小売業者間譲渡許可に基づいて譲り渡した麻薬の数量を内数で記入する。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山戸 護久</author>
  </authors>
  <commentList>
    <comment ref="B14" authorId="0" shapeId="0" xr:uid="{B3CC2F46-43C8-410A-B42B-54EF84E69D6A}">
      <text>
        <r>
          <rPr>
            <sz val="9"/>
            <color indexed="81"/>
            <rFont val="MS P ゴシック"/>
            <family val="3"/>
            <charset val="128"/>
          </rPr>
          <t>規格（10ml、50mgなど）まで書くこと。</t>
        </r>
      </text>
    </comment>
    <comment ref="E14" authorId="0" shapeId="0" xr:uid="{B86E3CE3-A418-497C-83FA-E127FCE499FF}">
      <text>
        <r>
          <rPr>
            <sz val="9"/>
            <color indexed="81"/>
            <rFont val="MS P ゴシック"/>
            <family val="3"/>
            <charset val="128"/>
          </rPr>
          <t>単位を選択する。</t>
        </r>
      </text>
    </comment>
    <comment ref="H14" authorId="0" shapeId="0" xr:uid="{1CDC5D62-8948-4125-8ECF-F409A544998A}">
      <text>
        <r>
          <rPr>
            <sz val="9"/>
            <color indexed="81"/>
            <rFont val="MS P ゴシック"/>
            <family val="3"/>
            <charset val="128"/>
          </rPr>
          <t>麻薬小売業者間譲渡許可に基づき譲り受けた麻薬の数量を内数で記入する。</t>
        </r>
      </text>
    </comment>
    <comment ref="J14" authorId="0" shapeId="0" xr:uid="{A741C79A-69DD-4829-999A-E17475328935}">
      <text>
        <r>
          <rPr>
            <sz val="9"/>
            <color indexed="81"/>
            <rFont val="MS P ゴシック"/>
            <family val="3"/>
            <charset val="128"/>
          </rPr>
          <t>麻薬廃棄届で廃棄した数、麻薬事故届で失った数、秤量誤差の増減も含む。</t>
        </r>
      </text>
    </comment>
    <comment ref="L14" authorId="0" shapeId="0" xr:uid="{D5187ADC-2A7E-45BD-B8DF-B7B506B74F42}">
      <text>
        <r>
          <rPr>
            <sz val="9"/>
            <color indexed="81"/>
            <rFont val="MS P ゴシック"/>
            <family val="3"/>
            <charset val="128"/>
          </rPr>
          <t>麻薬小売業者間譲渡許可に基づいて譲り渡した麻薬の数量を内数で記入する。</t>
        </r>
      </text>
    </comment>
    <comment ref="B15" authorId="0" shapeId="0" xr:uid="{77B24DCB-6157-4BCE-8AA1-D2AB71FB10DF}">
      <text>
        <r>
          <rPr>
            <sz val="9"/>
            <color indexed="81"/>
            <rFont val="MS P ゴシック"/>
            <family val="3"/>
            <charset val="128"/>
          </rPr>
          <t>規格（10ml、50mgなど）まで書くこと。</t>
        </r>
      </text>
    </comment>
    <comment ref="E15" authorId="0" shapeId="0" xr:uid="{2A80C644-0D15-43E1-8A06-383298452CBF}">
      <text>
        <r>
          <rPr>
            <sz val="9"/>
            <color indexed="81"/>
            <rFont val="MS P ゴシック"/>
            <family val="3"/>
            <charset val="128"/>
          </rPr>
          <t>単位を選択する。</t>
        </r>
      </text>
    </comment>
    <comment ref="H15" authorId="0" shapeId="0" xr:uid="{7A14820C-E849-456F-B975-35B16B697E62}">
      <text>
        <r>
          <rPr>
            <sz val="9"/>
            <color indexed="81"/>
            <rFont val="MS P ゴシック"/>
            <family val="3"/>
            <charset val="128"/>
          </rPr>
          <t>麻薬小売業者間譲渡許可に基づき譲り受けた麻薬の数量を内数で記入する。</t>
        </r>
      </text>
    </comment>
    <comment ref="J15" authorId="0" shapeId="0" xr:uid="{56036579-7EF1-431F-9EC9-41A095DA7D72}">
      <text>
        <r>
          <rPr>
            <sz val="9"/>
            <color indexed="81"/>
            <rFont val="MS P ゴシック"/>
            <family val="3"/>
            <charset val="128"/>
          </rPr>
          <t>麻薬廃棄届で廃棄した数、麻薬事故届で失った数、秤量誤差の増減も含む。</t>
        </r>
      </text>
    </comment>
    <comment ref="L15" authorId="0" shapeId="0" xr:uid="{356DECB3-47C7-4CBF-A9A0-D22AF42B5977}">
      <text>
        <r>
          <rPr>
            <sz val="9"/>
            <color indexed="81"/>
            <rFont val="MS P ゴシック"/>
            <family val="3"/>
            <charset val="128"/>
          </rPr>
          <t>麻薬小売業者間譲渡許可に基づいて譲り渡した麻薬の数量を内数で記入する。</t>
        </r>
      </text>
    </comment>
    <comment ref="B16" authorId="0" shapeId="0" xr:uid="{22062E18-ECEF-4A5F-906D-4B73B85AC8C9}">
      <text>
        <r>
          <rPr>
            <sz val="9"/>
            <color indexed="81"/>
            <rFont val="MS P ゴシック"/>
            <family val="3"/>
            <charset val="128"/>
          </rPr>
          <t>規格（10ml、50mgなど）まで書くこと。</t>
        </r>
      </text>
    </comment>
    <comment ref="E16" authorId="0" shapeId="0" xr:uid="{21717148-70EC-4DB1-A608-1653B8BF1445}">
      <text>
        <r>
          <rPr>
            <sz val="9"/>
            <color indexed="81"/>
            <rFont val="MS P ゴシック"/>
            <family val="3"/>
            <charset val="128"/>
          </rPr>
          <t>単位を選択する。</t>
        </r>
      </text>
    </comment>
    <comment ref="H16" authorId="0" shapeId="0" xr:uid="{CFC5A82F-D657-4F39-AA03-B9946192208C}">
      <text>
        <r>
          <rPr>
            <sz val="9"/>
            <color indexed="81"/>
            <rFont val="MS P ゴシック"/>
            <family val="3"/>
            <charset val="128"/>
          </rPr>
          <t>麻薬小売業者間譲渡許可に基づき譲り受けた麻薬の数量を内数で記入する。</t>
        </r>
      </text>
    </comment>
    <comment ref="J16" authorId="0" shapeId="0" xr:uid="{824B6F65-43C4-42FF-BA2C-9021E60FD039}">
      <text>
        <r>
          <rPr>
            <sz val="9"/>
            <color indexed="81"/>
            <rFont val="MS P ゴシック"/>
            <family val="3"/>
            <charset val="128"/>
          </rPr>
          <t>麻薬廃棄届で廃棄した数、麻薬事故届で失った数、秤量誤差の増減も含む。</t>
        </r>
      </text>
    </comment>
    <comment ref="L16" authorId="0" shapeId="0" xr:uid="{C5AE258A-303B-49FD-872F-6190010FC7C7}">
      <text>
        <r>
          <rPr>
            <sz val="9"/>
            <color indexed="81"/>
            <rFont val="MS P ゴシック"/>
            <family val="3"/>
            <charset val="128"/>
          </rPr>
          <t>麻薬小売業者間譲渡許可に基づいて譲り渡した麻薬の数量を内数で記入する。</t>
        </r>
      </text>
    </comment>
    <comment ref="B17" authorId="0" shapeId="0" xr:uid="{801518BA-3EDF-4F3E-9634-9E8C12C91FEA}">
      <text>
        <r>
          <rPr>
            <sz val="9"/>
            <color indexed="81"/>
            <rFont val="MS P ゴシック"/>
            <family val="3"/>
            <charset val="128"/>
          </rPr>
          <t>規格（10ml、50mgなど）まで書くこと。</t>
        </r>
      </text>
    </comment>
    <comment ref="E17" authorId="0" shapeId="0" xr:uid="{47179DAE-1805-4032-BAF5-B49EEB0B4803}">
      <text>
        <r>
          <rPr>
            <sz val="9"/>
            <color indexed="81"/>
            <rFont val="MS P ゴシック"/>
            <family val="3"/>
            <charset val="128"/>
          </rPr>
          <t>単位を選択する。</t>
        </r>
      </text>
    </comment>
    <comment ref="H17" authorId="0" shapeId="0" xr:uid="{63F4185D-2099-4C7E-889D-D9E32A99F5A3}">
      <text>
        <r>
          <rPr>
            <sz val="9"/>
            <color indexed="81"/>
            <rFont val="MS P ゴシック"/>
            <family val="3"/>
            <charset val="128"/>
          </rPr>
          <t>麻薬小売業者間譲渡許可に基づき譲り受けた麻薬の数量を内数で記入する。</t>
        </r>
      </text>
    </comment>
    <comment ref="J17" authorId="0" shapeId="0" xr:uid="{BD7B0BCE-FAEB-48C3-A03E-E47E64172E59}">
      <text>
        <r>
          <rPr>
            <sz val="9"/>
            <color indexed="81"/>
            <rFont val="MS P ゴシック"/>
            <family val="3"/>
            <charset val="128"/>
          </rPr>
          <t>麻薬廃棄届で廃棄した数、麻薬事故届で失った数、秤量誤差の増減も含む。</t>
        </r>
      </text>
    </comment>
    <comment ref="L17" authorId="0" shapeId="0" xr:uid="{0055E4D3-A9E8-410C-B91A-023B49605CB2}">
      <text>
        <r>
          <rPr>
            <sz val="9"/>
            <color indexed="81"/>
            <rFont val="MS P ゴシック"/>
            <family val="3"/>
            <charset val="128"/>
          </rPr>
          <t>麻薬小売業者間譲渡許可に基づいて譲り渡した麻薬の数量を内数で記入する。</t>
        </r>
      </text>
    </comment>
    <comment ref="B18" authorId="0" shapeId="0" xr:uid="{5A12739C-4EDC-49CF-A9EF-3A3F00B7D901}">
      <text>
        <r>
          <rPr>
            <sz val="9"/>
            <color indexed="81"/>
            <rFont val="MS P ゴシック"/>
            <family val="3"/>
            <charset val="128"/>
          </rPr>
          <t>規格（10ml、50mgなど）まで書くこと。</t>
        </r>
      </text>
    </comment>
    <comment ref="E18" authorId="0" shapeId="0" xr:uid="{FC6B5E3A-EF0E-493E-BA10-090DB3798B93}">
      <text>
        <r>
          <rPr>
            <sz val="9"/>
            <color indexed="81"/>
            <rFont val="MS P ゴシック"/>
            <family val="3"/>
            <charset val="128"/>
          </rPr>
          <t>単位を選択する。</t>
        </r>
      </text>
    </comment>
    <comment ref="H18" authorId="0" shapeId="0" xr:uid="{9B574F02-64CB-4264-BCA2-EB4F54369EFA}">
      <text>
        <r>
          <rPr>
            <sz val="9"/>
            <color indexed="81"/>
            <rFont val="MS P ゴシック"/>
            <family val="3"/>
            <charset val="128"/>
          </rPr>
          <t>麻薬小売業者間譲渡許可に基づき譲り受けた麻薬の数量を内数で記入する。</t>
        </r>
      </text>
    </comment>
    <comment ref="J18" authorId="0" shapeId="0" xr:uid="{6CC3EE96-DBB4-4365-A445-4E9DFAC61547}">
      <text>
        <r>
          <rPr>
            <sz val="9"/>
            <color indexed="81"/>
            <rFont val="MS P ゴシック"/>
            <family val="3"/>
            <charset val="128"/>
          </rPr>
          <t>麻薬廃棄届で廃棄した数、麻薬事故届で失った数、秤量誤差の増減も含む。</t>
        </r>
      </text>
    </comment>
    <comment ref="L18" authorId="0" shapeId="0" xr:uid="{C2C6725C-3E07-4A57-A6C8-CED76ACEA6BC}">
      <text>
        <r>
          <rPr>
            <sz val="9"/>
            <color indexed="81"/>
            <rFont val="MS P ゴシック"/>
            <family val="3"/>
            <charset val="128"/>
          </rPr>
          <t>麻薬小売業者間譲渡許可に基づいて譲り渡した麻薬の数量を内数で記入する。</t>
        </r>
      </text>
    </comment>
    <comment ref="B19" authorId="0" shapeId="0" xr:uid="{3F1021DB-BC86-43E9-A23A-321B3752231E}">
      <text>
        <r>
          <rPr>
            <sz val="9"/>
            <color indexed="81"/>
            <rFont val="MS P ゴシック"/>
            <family val="3"/>
            <charset val="128"/>
          </rPr>
          <t>規格（10ml、50mgなど）まで書くこと。</t>
        </r>
      </text>
    </comment>
    <comment ref="E19" authorId="0" shapeId="0" xr:uid="{B1E27E8C-48B8-4D6C-AE6F-B767DFAD883C}">
      <text>
        <r>
          <rPr>
            <sz val="9"/>
            <color indexed="81"/>
            <rFont val="MS P ゴシック"/>
            <family val="3"/>
            <charset val="128"/>
          </rPr>
          <t>単位を選択する。</t>
        </r>
      </text>
    </comment>
    <comment ref="H19" authorId="0" shapeId="0" xr:uid="{ABAB314A-3EE5-44AC-BF4F-C0E9E41193E7}">
      <text>
        <r>
          <rPr>
            <sz val="9"/>
            <color indexed="81"/>
            <rFont val="MS P ゴシック"/>
            <family val="3"/>
            <charset val="128"/>
          </rPr>
          <t>麻薬小売業者間譲渡許可に基づき譲り受けた麻薬の数量を内数で記入する。</t>
        </r>
      </text>
    </comment>
    <comment ref="J19" authorId="0" shapeId="0" xr:uid="{92B58608-321C-4AD6-A8A4-2BF8C2B3C88B}">
      <text>
        <r>
          <rPr>
            <sz val="9"/>
            <color indexed="81"/>
            <rFont val="MS P ゴシック"/>
            <family val="3"/>
            <charset val="128"/>
          </rPr>
          <t>麻薬廃棄届で廃棄した数、麻薬事故届で失った数、秤量誤差の増減も含む。</t>
        </r>
      </text>
    </comment>
    <comment ref="L19" authorId="0" shapeId="0" xr:uid="{4B757532-A56F-46DA-A5A2-77F8A6E73C79}">
      <text>
        <r>
          <rPr>
            <sz val="9"/>
            <color indexed="81"/>
            <rFont val="MS P ゴシック"/>
            <family val="3"/>
            <charset val="128"/>
          </rPr>
          <t>麻薬小売業者間譲渡許可に基づいて譲り渡した麻薬の数量を内数で記入する。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<sst xmlns="http://schemas.openxmlformats.org/spreadsheetml/2006/main" count="188" uniqueCount="54">
  <si>
    <t>令和</t>
    <rPh sb="0" eb="2">
      <t>レイワ</t>
    </rPh>
    <phoneticPr fontId="2"/>
  </si>
  <si>
    <t>年度</t>
    <rPh sb="0" eb="2">
      <t>ネンド</t>
    </rPh>
    <phoneticPr fontId="2"/>
  </si>
  <si>
    <t>届出書</t>
    <rPh sb="0" eb="3">
      <t>トドケデショ</t>
    </rPh>
    <phoneticPr fontId="2"/>
  </si>
  <si>
    <t>様</t>
    <rPh sb="0" eb="1">
      <t>サマ</t>
    </rPh>
    <phoneticPr fontId="2"/>
  </si>
  <si>
    <t>年</t>
    <rPh sb="0" eb="1">
      <t>ネン</t>
    </rPh>
    <phoneticPr fontId="2"/>
  </si>
  <si>
    <t>月</t>
    <rPh sb="0" eb="1">
      <t>ガツ</t>
    </rPh>
    <phoneticPr fontId="2"/>
  </si>
  <si>
    <t>日</t>
    <rPh sb="0" eb="1">
      <t>ニチ</t>
    </rPh>
    <phoneticPr fontId="2"/>
  </si>
  <si>
    <t>電話番号</t>
    <rPh sb="0" eb="4">
      <t>デンワバンゴウ</t>
    </rPh>
    <phoneticPr fontId="2"/>
  </si>
  <si>
    <t>麻薬小売業者</t>
  </si>
  <si>
    <t>免許の種類</t>
    <rPh sb="0" eb="2">
      <t>メンキョ</t>
    </rPh>
    <rPh sb="3" eb="5">
      <t>シュルイ</t>
    </rPh>
    <phoneticPr fontId="2"/>
  </si>
  <si>
    <t>免許証の番号</t>
    <rPh sb="0" eb="3">
      <t>メンキョショウ</t>
    </rPh>
    <rPh sb="4" eb="6">
      <t>バンゴウ</t>
    </rPh>
    <phoneticPr fontId="2"/>
  </si>
  <si>
    <t>第</t>
    <rPh sb="0" eb="1">
      <t>ダイ</t>
    </rPh>
    <phoneticPr fontId="2"/>
  </si>
  <si>
    <t>号</t>
    <rPh sb="0" eb="1">
      <t>ゴウ</t>
    </rPh>
    <phoneticPr fontId="2"/>
  </si>
  <si>
    <t>麻薬及び向精神薬取締法（昭和28年法律第14号）</t>
    <phoneticPr fontId="2"/>
  </si>
  <si>
    <t>の規定により、次のとおり届出ます。</t>
    <phoneticPr fontId="2"/>
  </si>
  <si>
    <t>その年の９月30日現在所有高数量</t>
    <phoneticPr fontId="2"/>
  </si>
  <si>
    <t>前年の10月１日
現在所有高数量</t>
    <phoneticPr fontId="2"/>
  </si>
  <si>
    <t>備　　　考</t>
    <rPh sb="0" eb="1">
      <t>ビ</t>
    </rPh>
    <rPh sb="4" eb="5">
      <t>コウ</t>
    </rPh>
    <phoneticPr fontId="2"/>
  </si>
  <si>
    <t>麻薬業務所の所在地</t>
    <rPh sb="6" eb="9">
      <t>ショザイチ</t>
    </rPh>
    <phoneticPr fontId="2"/>
  </si>
  <si>
    <t>届出者の住所　　</t>
    <rPh sb="0" eb="3">
      <t>トドケデシャ</t>
    </rPh>
    <rPh sb="4" eb="6">
      <t>ジュウショ</t>
    </rPh>
    <phoneticPr fontId="2"/>
  </si>
  <si>
    <t>氏　名</t>
    <rPh sb="0" eb="1">
      <t>シ</t>
    </rPh>
    <rPh sb="2" eb="3">
      <t>ナ</t>
    </rPh>
    <phoneticPr fontId="2"/>
  </si>
  <si>
    <t>　名　　称</t>
    <rPh sb="1" eb="2">
      <t>ナ</t>
    </rPh>
    <rPh sb="4" eb="5">
      <t>ショウ</t>
    </rPh>
    <phoneticPr fontId="2"/>
  </si>
  <si>
    <t>錠</t>
  </si>
  <si>
    <t>黄色のセルを入力してください。</t>
    <rPh sb="0" eb="2">
      <t>キイロ</t>
    </rPh>
    <rPh sb="6" eb="8">
      <t>ニュウリョク</t>
    </rPh>
    <phoneticPr fontId="2"/>
  </si>
  <si>
    <t>様式が足りない場合は、印刷範囲を広げてください。</t>
    <rPh sb="0" eb="2">
      <t>ヨウシキ</t>
    </rPh>
    <rPh sb="3" eb="4">
      <t>タ</t>
    </rPh>
    <rPh sb="7" eb="9">
      <t>バアイ</t>
    </rPh>
    <rPh sb="11" eb="15">
      <t>インサツハンイ</t>
    </rPh>
    <rPh sb="16" eb="17">
      <t>ヒロ</t>
    </rPh>
    <phoneticPr fontId="2"/>
  </si>
  <si>
    <t>備考欄は必要に応じて記入してください。</t>
    <rPh sb="0" eb="3">
      <t>ビコウラン</t>
    </rPh>
    <rPh sb="4" eb="6">
      <t>ヒツヨウ</t>
    </rPh>
    <rPh sb="7" eb="8">
      <t>オウ</t>
    </rPh>
    <rPh sb="10" eb="12">
      <t>キニュウ</t>
    </rPh>
    <phoneticPr fontId="2"/>
  </si>
  <si>
    <t>麻薬の在庫がない場合は、１行目の品名の欄に
「取扱い・在庫なし」と記入してください。</t>
    <rPh sb="0" eb="2">
      <t>マヤク</t>
    </rPh>
    <rPh sb="3" eb="5">
      <t>ザイコ</t>
    </rPh>
    <rPh sb="8" eb="10">
      <t>バアイ</t>
    </rPh>
    <rPh sb="13" eb="15">
      <t>ギョウメ</t>
    </rPh>
    <rPh sb="16" eb="18">
      <t>ヒンメイ</t>
    </rPh>
    <rPh sb="19" eb="20">
      <t>ラン</t>
    </rPh>
    <rPh sb="33" eb="35">
      <t>キニュウ</t>
    </rPh>
    <phoneticPr fontId="2"/>
  </si>
  <si>
    <t>広島県知事</t>
  </si>
  <si>
    <t>広島市中区基町10-52</t>
    <phoneticPr fontId="2"/>
  </si>
  <si>
    <t>広島県庁薬局</t>
    <rPh sb="4" eb="6">
      <t>ヤッキョク</t>
    </rPh>
    <phoneticPr fontId="2"/>
  </si>
  <si>
    <t>082-513-3221</t>
    <phoneticPr fontId="2"/>
  </si>
  <si>
    <t>広島市中区基町21-1</t>
    <phoneticPr fontId="2"/>
  </si>
  <si>
    <t>株式会社　広島県庁</t>
    <rPh sb="0" eb="4">
      <t>カブシキガイシャ</t>
    </rPh>
    <rPh sb="5" eb="9">
      <t>ヒロシマケンチョウ</t>
    </rPh>
    <phoneticPr fontId="2"/>
  </si>
  <si>
    <t>麻</t>
  </si>
  <si>
    <t>オキシコンチン錠5mg</t>
    <rPh sb="7" eb="8">
      <t>ジョウ</t>
    </rPh>
    <phoneticPr fontId="2"/>
  </si>
  <si>
    <t>×と表示される場合は、記入に誤りがあります。</t>
    <rPh sb="2" eb="4">
      <t>ヒョウジ</t>
    </rPh>
    <rPh sb="7" eb="9">
      <t>バアイ</t>
    </rPh>
    <rPh sb="11" eb="13">
      <t>キニュウ</t>
    </rPh>
    <rPh sb="14" eb="15">
      <t>アヤマ</t>
    </rPh>
    <phoneticPr fontId="2"/>
  </si>
  <si>
    <t>アヘンチンキ</t>
    <phoneticPr fontId="2"/>
  </si>
  <si>
    <t>デュロテップMTパッチ2.1mg</t>
    <phoneticPr fontId="2"/>
  </si>
  <si>
    <t>枚</t>
  </si>
  <si>
    <t>Ａ薬局から５枚譲受
Ｂ薬局へ３枚譲渡</t>
    <phoneticPr fontId="2"/>
  </si>
  <si>
    <t>mL</t>
  </si>
  <si>
    <t>秤量誤差－2.0mL</t>
    <phoneticPr fontId="2"/>
  </si>
  <si>
    <t>令和７年５月１５日
１錠　麻薬事故届出済</t>
    <rPh sb="11" eb="12">
      <t>ジョウ</t>
    </rPh>
    <rPh sb="19" eb="20">
      <t>ズミ</t>
    </rPh>
    <phoneticPr fontId="2"/>
  </si>
  <si>
    <t>オプソ内服液5mg</t>
    <rPh sb="3" eb="6">
      <t>ナイフクエキ</t>
    </rPh>
    <phoneticPr fontId="2"/>
  </si>
  <si>
    <t>包</t>
  </si>
  <si>
    <t>令和６年１０月５日
１包　麻薬廃棄届出済</t>
    <rPh sb="11" eb="12">
      <t>ホウ</t>
    </rPh>
    <rPh sb="19" eb="20">
      <t>ズミ</t>
    </rPh>
    <phoneticPr fontId="2"/>
  </si>
  <si>
    <t>コデインリン酸塩末</t>
    <phoneticPr fontId="2"/>
  </si>
  <si>
    <t>10％コデインリン酸塩散</t>
    <phoneticPr fontId="2"/>
  </si>
  <si>
    <t>g</t>
  </si>
  <si>
    <t>30gを10％散に予製</t>
    <phoneticPr fontId="2"/>
  </si>
  <si>
    <t>300gは原末から予製</t>
    <phoneticPr fontId="2"/>
  </si>
  <si>
    <t>品　　　名</t>
    <rPh sb="0" eb="1">
      <t>ヒン</t>
    </rPh>
    <rPh sb="4" eb="5">
      <t>ナ</t>
    </rPh>
    <phoneticPr fontId="2"/>
  </si>
  <si>
    <t>譲　受　数　量</t>
    <phoneticPr fontId="2"/>
  </si>
  <si>
    <t xml:space="preserve">    譲 渡
    施 用　    数 量
    使 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</si>
</sst>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1"/>
      <color theme="1"/>
      <name val="ＭＳ ゴシック"/>
      <family val="3"/>
      <charset val="128"/>
    </font>
    <font>
      <sz val="9"/>
      <color indexed="81"/>
      <name val="MS P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lignment vertical="center"/>
    </xf>
    <xf numFmtId="0" fontId="1" fillId="0" borderId="6" xfId="0" applyFont="1" applyBorder="1">
      <alignment vertical="center"/>
    </xf>
    <xf numFmtId="0" fontId="3" fillId="0" borderId="0" xfId="0" applyFont="1" applyAlignment="1">
      <alignment horizontal="right" vertical="center"/>
    </xf>
    <xf numFmtId="0" fontId="3" fillId="0" borderId="0" xfId="0" applyFont="1">
      <alignment vertical="center"/>
    </xf>
    <xf numFmtId="0" fontId="3"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5" xfId="0" applyFont="1" applyFill="1" applyBorder="1">
      <alignment vertical="center"/>
    </xf>
    <xf numFmtId="0" fontId="1" fillId="2" borderId="6" xfId="0" applyFont="1" applyFill="1" applyBorder="1">
      <alignment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4" xfId="0" applyFont="1" applyFill="1" applyBorder="1">
      <alignment vertical="center"/>
    </xf>
    <xf numFmtId="0" fontId="1" fillId="2" borderId="1" xfId="0" applyFont="1" applyFill="1" applyBorder="1" applyAlignment="1">
      <alignment horizontal="left" vertical="center" wrapText="1"/>
    </xf>
    <xf numFmtId="0" fontId="5" fillId="0" borderId="0" xfId="0" applyFont="1">
      <alignment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lignment vertical="center"/>
    </xf>
    <xf numFmtId="0" fontId="1" fillId="0" borderId="5" xfId="0" applyFont="1" applyBorder="1" applyAlignment="1">
      <alignment horizontal="center" vertical="center"/>
    </xf>
    <xf numFmtId="0" fontId="1" fillId="0" borderId="0" xfId="0" applyFont="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1" fillId="0" borderId="0" xfId="0" applyFont="1" applyAlignment="1">
      <alignment horizontal="right" vertical="distributed"/>
    </xf>
    <xf numFmtId="0" fontId="1" fillId="0" borderId="2" xfId="0" applyFont="1" applyBorder="1" applyAlignment="1">
      <alignment horizontal="right" vertical="distributed"/>
    </xf>
    <xf numFmtId="0" fontId="3" fillId="0" borderId="7" xfId="0" applyFont="1" applyBorder="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distributed" vertical="center" wrapText="1"/>
    </xf>
    <xf numFmtId="0" fontId="1" fillId="0" borderId="0" xfId="0" applyFont="1" applyAlignment="1">
      <alignment horizontal="right" vertical="center"/>
    </xf>
    <xf numFmtId="0" fontId="1" fillId="0" borderId="2" xfId="0" applyFont="1" applyBorder="1" applyAlignment="1">
      <alignment horizontal="right"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0" borderId="0" xfId="0" applyFont="1" applyAlignment="1">
      <alignment horizontal="distributed"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0" borderId="2" xfId="0" applyFont="1" applyBorder="1" applyAlignment="1">
      <alignment horizontal="distributed" vertical="center"/>
    </xf>
    <xf numFmtId="58" fontId="1" fillId="0" borderId="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AD9C-0847-4A99-B2BD-B29CCF5F72F1}">
  <sheetPr>
    <pageSetUpPr fitToPage="1"/>
  </sheetPr>
  <dimension ref="A1:Y113"/>
  <sheetViews>
    <sheetView tabSelected="1" view="pageBreakPreview" zoomScaleNormal="100" zoomScaleSheetLayoutView="100" workbookViewId="0">
      <selection activeCell="AB16" sqref="AB16"/>
    </sheetView>
  </sheetViews>
  <sheetFormatPr defaultRowHeight="13.2"/>
  <cols>
    <col min="1" max="1" width="4.59765625" style="1" customWidth="1"/>
    <col min="2" max="2" width="19.8984375" style="1" customWidth="1"/>
    <col min="3" max="3" width="2.69921875" style="1" customWidth="1"/>
    <col min="4" max="4" width="9.19921875" style="1" customWidth="1"/>
    <col min="5" max="5" width="3.59765625" style="1" customWidth="1"/>
    <col min="6" max="6" width="6.5" style="1" customWidth="1"/>
    <col min="7" max="7" width="6.3984375" style="1" customWidth="1"/>
    <col min="8" max="8" width="5.296875" style="1" customWidth="1"/>
    <col min="9" max="9" width="4.09765625" style="1" customWidth="1"/>
    <col min="10" max="10" width="7.796875" style="1" customWidth="1"/>
    <col min="11" max="11" width="3.796875" style="1" customWidth="1"/>
    <col min="12" max="12" width="7.796875" style="1" customWidth="1"/>
    <col min="13" max="13" width="4.59765625" style="1" customWidth="1"/>
    <col min="14" max="14" width="2.69921875" style="1" customWidth="1"/>
    <col min="15" max="15" width="9.09765625" style="1" customWidth="1"/>
    <col min="16" max="16" width="5.09765625" style="1" customWidth="1"/>
    <col min="17" max="17" width="5.3984375" style="1" customWidth="1"/>
    <col min="18" max="18" width="3.19921875" style="1" customWidth="1"/>
    <col min="19" max="19" width="5.19921875" style="1" customWidth="1"/>
    <col min="20" max="20" width="10.296875" style="1" customWidth="1"/>
    <col min="21" max="21" width="3.8984375" style="1" customWidth="1"/>
    <col min="22" max="24" width="8.796875" style="1"/>
    <col min="25" max="25" width="18.3984375" style="1" customWidth="1"/>
    <col min="26" max="16384" width="8.796875" style="1"/>
  </cols>
  <sheetData>
    <row r="1" spans="1:25" ht="18" customHeight="1">
      <c r="F1" s="6" t="s">
        <v>0</v>
      </c>
      <c r="G1" s="8"/>
      <c r="H1" s="7" t="s">
        <v>1</v>
      </c>
      <c r="I1" s="37" t="s">
        <v>8</v>
      </c>
      <c r="J1" s="37"/>
      <c r="K1" s="31" t="s">
        <v>2</v>
      </c>
      <c r="L1" s="32"/>
    </row>
    <row r="2" spans="1:25" ht="18" customHeight="1">
      <c r="M2" s="35" t="s">
        <v>0</v>
      </c>
      <c r="N2" s="36"/>
      <c r="O2" s="19"/>
      <c r="P2" s="1" t="s">
        <v>4</v>
      </c>
      <c r="Q2" s="19"/>
      <c r="R2" s="1" t="s">
        <v>5</v>
      </c>
      <c r="S2" s="19"/>
      <c r="T2" s="1" t="s">
        <v>6</v>
      </c>
      <c r="U2" s="16" t="s">
        <v>23</v>
      </c>
    </row>
    <row r="3" spans="1:25" ht="18" customHeight="1">
      <c r="B3" s="18"/>
      <c r="C3" s="1" t="s">
        <v>3</v>
      </c>
      <c r="U3" s="7" t="s">
        <v>25</v>
      </c>
    </row>
    <row r="4" spans="1:25" ht="18" customHeight="1">
      <c r="J4" s="42" t="s">
        <v>18</v>
      </c>
      <c r="K4" s="42"/>
      <c r="L4" s="47"/>
      <c r="M4" s="40"/>
      <c r="N4" s="40"/>
      <c r="O4" s="40"/>
      <c r="P4" s="40"/>
      <c r="Q4" s="40"/>
      <c r="R4" s="40"/>
      <c r="S4" s="40"/>
      <c r="T4" s="40"/>
    </row>
    <row r="5" spans="1:25" ht="18" customHeight="1">
      <c r="K5" s="29" t="s">
        <v>21</v>
      </c>
      <c r="L5" s="30"/>
      <c r="M5" s="40"/>
      <c r="N5" s="40"/>
      <c r="O5" s="40"/>
      <c r="P5" s="40"/>
      <c r="Q5" s="40"/>
      <c r="R5" s="40"/>
      <c r="S5" s="40"/>
      <c r="T5" s="40"/>
    </row>
    <row r="6" spans="1:25" ht="18" customHeight="1">
      <c r="K6" s="29" t="s">
        <v>7</v>
      </c>
      <c r="L6" s="30"/>
      <c r="M6" s="41"/>
      <c r="N6" s="41"/>
      <c r="O6" s="41"/>
    </row>
    <row r="7" spans="1:25" ht="18" customHeight="1">
      <c r="J7" s="42" t="s">
        <v>19</v>
      </c>
      <c r="K7" s="42"/>
      <c r="L7" s="47"/>
      <c r="M7" s="40"/>
      <c r="N7" s="40"/>
      <c r="O7" s="40"/>
      <c r="P7" s="40"/>
      <c r="Q7" s="40"/>
      <c r="R7" s="40"/>
      <c r="S7" s="40"/>
      <c r="T7" s="40"/>
    </row>
    <row r="8" spans="1:25" ht="18" customHeight="1">
      <c r="K8" s="29" t="s">
        <v>20</v>
      </c>
      <c r="L8" s="30"/>
      <c r="M8" s="22"/>
      <c r="N8" s="23"/>
      <c r="O8" s="23"/>
      <c r="P8" s="23"/>
      <c r="Q8" s="23"/>
      <c r="R8" s="23"/>
      <c r="S8" s="23"/>
      <c r="T8" s="24"/>
    </row>
    <row r="9" spans="1:25" ht="18" customHeight="1">
      <c r="J9" s="42" t="s">
        <v>9</v>
      </c>
      <c r="K9" s="42"/>
      <c r="L9" s="42"/>
      <c r="M9" s="43" t="s">
        <v>8</v>
      </c>
      <c r="N9" s="44"/>
      <c r="O9" s="45"/>
    </row>
    <row r="10" spans="1:25" ht="18" customHeight="1">
      <c r="J10" s="42" t="s">
        <v>10</v>
      </c>
      <c r="K10" s="42"/>
      <c r="L10" s="42"/>
      <c r="M10" s="17"/>
      <c r="N10" s="2" t="s">
        <v>11</v>
      </c>
      <c r="O10" s="46"/>
      <c r="P10" s="46"/>
      <c r="Q10" s="1" t="s">
        <v>12</v>
      </c>
    </row>
    <row r="11" spans="1:25" ht="6.6" customHeight="1"/>
    <row r="12" spans="1:25" ht="18" customHeight="1">
      <c r="B12" s="1" t="s">
        <v>13</v>
      </c>
      <c r="G12" s="1" t="str" cm="1">
        <f t="array" ref="G12">_xlfn.IFS(I1="麻薬小売業者","第47条",I1="麻薬管理者","第48条",I1="麻薬研究者","第49条")</f>
        <v>第47条</v>
      </c>
      <c r="H12" s="39" t="s">
        <v>14</v>
      </c>
      <c r="I12" s="39"/>
      <c r="J12" s="39"/>
      <c r="K12" s="39"/>
      <c r="L12" s="39"/>
      <c r="M12" s="39"/>
      <c r="N12" s="39"/>
    </row>
    <row r="13" spans="1:25" ht="43.8" customHeight="1">
      <c r="B13" s="3" t="s">
        <v>51</v>
      </c>
      <c r="C13" s="34" t="s">
        <v>16</v>
      </c>
      <c r="D13" s="34"/>
      <c r="E13" s="34"/>
      <c r="F13" s="38" t="s">
        <v>52</v>
      </c>
      <c r="G13" s="38"/>
      <c r="H13" s="38"/>
      <c r="I13" s="38"/>
      <c r="J13" s="33" t="s">
        <v>53</v>
      </c>
      <c r="K13" s="33"/>
      <c r="L13" s="33"/>
      <c r="M13" s="33"/>
      <c r="N13" s="34" t="s">
        <v>15</v>
      </c>
      <c r="O13" s="34"/>
      <c r="P13" s="34"/>
      <c r="Q13" s="38" t="s">
        <v>17</v>
      </c>
      <c r="R13" s="38"/>
      <c r="S13" s="38"/>
      <c r="T13" s="38"/>
      <c r="U13" s="28" t="s">
        <v>35</v>
      </c>
      <c r="V13" s="21"/>
      <c r="W13" s="21"/>
      <c r="X13" s="21"/>
      <c r="Y13" s="21"/>
    </row>
    <row r="14" spans="1:25" ht="27" customHeight="1">
      <c r="A14" s="1">
        <v>1</v>
      </c>
      <c r="B14" s="15"/>
      <c r="C14" s="4"/>
      <c r="D14" s="10"/>
      <c r="E14" s="11" t="s">
        <v>22</v>
      </c>
      <c r="F14" s="12"/>
      <c r="G14" s="20" t="str">
        <f t="shared" ref="G14:G45" si="0">E14&amp;"("</f>
        <v>錠(</v>
      </c>
      <c r="H14" s="13"/>
      <c r="I14" s="5" t="str">
        <f t="shared" ref="I14:I45" si="1">E14&amp;")"</f>
        <v>錠)</v>
      </c>
      <c r="J14" s="14"/>
      <c r="K14" s="20" t="str">
        <f t="shared" ref="K14:K45" si="2">E14&amp;"("</f>
        <v>錠(</v>
      </c>
      <c r="L14" s="10"/>
      <c r="M14" s="5" t="str">
        <f t="shared" ref="M14:M45" si="3">E14&amp;")"</f>
        <v>錠)</v>
      </c>
      <c r="N14" s="4"/>
      <c r="O14" s="10"/>
      <c r="P14" s="5" t="str">
        <f t="shared" ref="P14:P45" si="4">E14</f>
        <v>錠</v>
      </c>
      <c r="Q14" s="25"/>
      <c r="R14" s="26"/>
      <c r="S14" s="26"/>
      <c r="T14" s="27"/>
      <c r="U14" s="1" t="str">
        <f>IF(O14=D14+F14-J14,"○","×")</f>
        <v>○</v>
      </c>
      <c r="V14" s="21" t="s">
        <v>26</v>
      </c>
      <c r="W14" s="21"/>
      <c r="X14" s="21"/>
      <c r="Y14" s="21"/>
    </row>
    <row r="15" spans="1:25" ht="27" customHeight="1">
      <c r="A15" s="1">
        <v>2</v>
      </c>
      <c r="B15" s="15"/>
      <c r="C15" s="4"/>
      <c r="D15" s="10"/>
      <c r="E15" s="11" t="s">
        <v>22</v>
      </c>
      <c r="F15" s="12"/>
      <c r="G15" s="20" t="str">
        <f t="shared" si="0"/>
        <v>錠(</v>
      </c>
      <c r="H15" s="13"/>
      <c r="I15" s="5" t="str">
        <f t="shared" si="1"/>
        <v>錠)</v>
      </c>
      <c r="J15" s="14"/>
      <c r="K15" s="20" t="str">
        <f t="shared" si="2"/>
        <v>錠(</v>
      </c>
      <c r="L15" s="10"/>
      <c r="M15" s="5" t="str">
        <f t="shared" si="3"/>
        <v>錠)</v>
      </c>
      <c r="N15" s="4"/>
      <c r="O15" s="10"/>
      <c r="P15" s="5" t="str">
        <f t="shared" si="4"/>
        <v>錠</v>
      </c>
      <c r="Q15" s="25"/>
      <c r="R15" s="26"/>
      <c r="S15" s="26"/>
      <c r="T15" s="27"/>
      <c r="U15" s="1" t="str">
        <f t="shared" ref="U15:U34" si="5">IF(O15=D15+F15-J15,"○","×")</f>
        <v>○</v>
      </c>
    </row>
    <row r="16" spans="1:25" ht="27" customHeight="1">
      <c r="A16" s="1">
        <v>3</v>
      </c>
      <c r="B16" s="15"/>
      <c r="C16" s="4"/>
      <c r="D16" s="10"/>
      <c r="E16" s="11" t="s">
        <v>22</v>
      </c>
      <c r="F16" s="12"/>
      <c r="G16" s="20" t="str">
        <f t="shared" si="0"/>
        <v>錠(</v>
      </c>
      <c r="H16" s="13"/>
      <c r="I16" s="5" t="str">
        <f t="shared" si="1"/>
        <v>錠)</v>
      </c>
      <c r="J16" s="14"/>
      <c r="K16" s="20" t="str">
        <f t="shared" si="2"/>
        <v>錠(</v>
      </c>
      <c r="L16" s="10"/>
      <c r="M16" s="5" t="str">
        <f t="shared" si="3"/>
        <v>錠)</v>
      </c>
      <c r="N16" s="4"/>
      <c r="O16" s="10"/>
      <c r="P16" s="5" t="str">
        <f t="shared" si="4"/>
        <v>錠</v>
      </c>
      <c r="Q16" s="25"/>
      <c r="R16" s="26"/>
      <c r="S16" s="26"/>
      <c r="T16" s="27"/>
      <c r="U16" s="1" t="str">
        <f t="shared" si="5"/>
        <v>○</v>
      </c>
    </row>
    <row r="17" spans="1:22" ht="27" customHeight="1">
      <c r="A17" s="1">
        <v>4</v>
      </c>
      <c r="B17" s="15"/>
      <c r="C17" s="4"/>
      <c r="D17" s="10"/>
      <c r="E17" s="11" t="s">
        <v>22</v>
      </c>
      <c r="F17" s="12"/>
      <c r="G17" s="20" t="str">
        <f t="shared" si="0"/>
        <v>錠(</v>
      </c>
      <c r="H17" s="13"/>
      <c r="I17" s="5" t="str">
        <f t="shared" si="1"/>
        <v>錠)</v>
      </c>
      <c r="J17" s="14"/>
      <c r="K17" s="20" t="str">
        <f t="shared" si="2"/>
        <v>錠(</v>
      </c>
      <c r="L17" s="10"/>
      <c r="M17" s="5" t="str">
        <f t="shared" si="3"/>
        <v>錠)</v>
      </c>
      <c r="N17" s="4"/>
      <c r="O17" s="10"/>
      <c r="P17" s="5" t="str">
        <f t="shared" si="4"/>
        <v>錠</v>
      </c>
      <c r="Q17" s="25"/>
      <c r="R17" s="26"/>
      <c r="S17" s="26"/>
      <c r="T17" s="27"/>
      <c r="U17" s="1" t="str">
        <f t="shared" si="5"/>
        <v>○</v>
      </c>
    </row>
    <row r="18" spans="1:22" ht="27" customHeight="1">
      <c r="A18" s="1">
        <v>5</v>
      </c>
      <c r="B18" s="15"/>
      <c r="C18" s="4"/>
      <c r="D18" s="10"/>
      <c r="E18" s="11" t="s">
        <v>22</v>
      </c>
      <c r="F18" s="12"/>
      <c r="G18" s="20" t="str">
        <f t="shared" si="0"/>
        <v>錠(</v>
      </c>
      <c r="H18" s="13"/>
      <c r="I18" s="5" t="str">
        <f t="shared" si="1"/>
        <v>錠)</v>
      </c>
      <c r="J18" s="14"/>
      <c r="K18" s="20" t="str">
        <f t="shared" si="2"/>
        <v>錠(</v>
      </c>
      <c r="L18" s="10"/>
      <c r="M18" s="5" t="str">
        <f t="shared" si="3"/>
        <v>錠)</v>
      </c>
      <c r="N18" s="4"/>
      <c r="O18" s="10"/>
      <c r="P18" s="5" t="str">
        <f t="shared" si="4"/>
        <v>錠</v>
      </c>
      <c r="Q18" s="25"/>
      <c r="R18" s="26"/>
      <c r="S18" s="26"/>
      <c r="T18" s="27"/>
      <c r="U18" s="1" t="str">
        <f t="shared" si="5"/>
        <v>○</v>
      </c>
    </row>
    <row r="19" spans="1:22" ht="27" customHeight="1">
      <c r="A19" s="1">
        <v>6</v>
      </c>
      <c r="B19" s="15"/>
      <c r="C19" s="4"/>
      <c r="D19" s="10"/>
      <c r="E19" s="11" t="s">
        <v>22</v>
      </c>
      <c r="F19" s="12"/>
      <c r="G19" s="20" t="str">
        <f t="shared" si="0"/>
        <v>錠(</v>
      </c>
      <c r="H19" s="13"/>
      <c r="I19" s="5" t="str">
        <f t="shared" si="1"/>
        <v>錠)</v>
      </c>
      <c r="J19" s="14"/>
      <c r="K19" s="20" t="str">
        <f t="shared" si="2"/>
        <v>錠(</v>
      </c>
      <c r="L19" s="10"/>
      <c r="M19" s="5" t="str">
        <f t="shared" si="3"/>
        <v>錠)</v>
      </c>
      <c r="N19" s="4"/>
      <c r="O19" s="10"/>
      <c r="P19" s="5" t="str">
        <f t="shared" si="4"/>
        <v>錠</v>
      </c>
      <c r="Q19" s="25"/>
      <c r="R19" s="26"/>
      <c r="S19" s="26"/>
      <c r="T19" s="27"/>
      <c r="U19" s="1" t="str">
        <f t="shared" si="5"/>
        <v>○</v>
      </c>
    </row>
    <row r="20" spans="1:22" ht="27" customHeight="1">
      <c r="A20" s="1">
        <v>7</v>
      </c>
      <c r="B20" s="15"/>
      <c r="C20" s="4"/>
      <c r="D20" s="10"/>
      <c r="E20" s="11" t="s">
        <v>22</v>
      </c>
      <c r="F20" s="12"/>
      <c r="G20" s="20" t="str">
        <f t="shared" si="0"/>
        <v>錠(</v>
      </c>
      <c r="H20" s="13"/>
      <c r="I20" s="5" t="str">
        <f t="shared" si="1"/>
        <v>錠)</v>
      </c>
      <c r="J20" s="14"/>
      <c r="K20" s="20" t="str">
        <f t="shared" si="2"/>
        <v>錠(</v>
      </c>
      <c r="L20" s="10"/>
      <c r="M20" s="5" t="str">
        <f t="shared" si="3"/>
        <v>錠)</v>
      </c>
      <c r="N20" s="4"/>
      <c r="O20" s="10"/>
      <c r="P20" s="5" t="str">
        <f t="shared" si="4"/>
        <v>錠</v>
      </c>
      <c r="Q20" s="25"/>
      <c r="R20" s="26"/>
      <c r="S20" s="26"/>
      <c r="T20" s="27"/>
      <c r="U20" s="1" t="str">
        <f t="shared" si="5"/>
        <v>○</v>
      </c>
    </row>
    <row r="21" spans="1:22" ht="27" customHeight="1">
      <c r="A21" s="1">
        <v>8</v>
      </c>
      <c r="B21" s="15"/>
      <c r="C21" s="4"/>
      <c r="D21" s="10"/>
      <c r="E21" s="11" t="s">
        <v>22</v>
      </c>
      <c r="F21" s="12"/>
      <c r="G21" s="20" t="str">
        <f t="shared" si="0"/>
        <v>錠(</v>
      </c>
      <c r="H21" s="13"/>
      <c r="I21" s="5" t="str">
        <f t="shared" si="1"/>
        <v>錠)</v>
      </c>
      <c r="J21" s="14"/>
      <c r="K21" s="20" t="str">
        <f t="shared" si="2"/>
        <v>錠(</v>
      </c>
      <c r="L21" s="10"/>
      <c r="M21" s="5" t="str">
        <f t="shared" si="3"/>
        <v>錠)</v>
      </c>
      <c r="N21" s="4"/>
      <c r="O21" s="10"/>
      <c r="P21" s="5" t="str">
        <f t="shared" si="4"/>
        <v>錠</v>
      </c>
      <c r="Q21" s="25"/>
      <c r="R21" s="26"/>
      <c r="S21" s="26"/>
      <c r="T21" s="27"/>
      <c r="U21" s="1" t="str">
        <f t="shared" si="5"/>
        <v>○</v>
      </c>
    </row>
    <row r="22" spans="1:22" ht="27" customHeight="1">
      <c r="A22" s="1">
        <v>9</v>
      </c>
      <c r="B22" s="15"/>
      <c r="C22" s="4"/>
      <c r="D22" s="10"/>
      <c r="E22" s="11" t="s">
        <v>22</v>
      </c>
      <c r="F22" s="12"/>
      <c r="G22" s="20" t="str">
        <f t="shared" si="0"/>
        <v>錠(</v>
      </c>
      <c r="H22" s="13"/>
      <c r="I22" s="5" t="str">
        <f t="shared" si="1"/>
        <v>錠)</v>
      </c>
      <c r="J22" s="14"/>
      <c r="K22" s="20" t="str">
        <f t="shared" si="2"/>
        <v>錠(</v>
      </c>
      <c r="L22" s="10"/>
      <c r="M22" s="5" t="str">
        <f t="shared" si="3"/>
        <v>錠)</v>
      </c>
      <c r="N22" s="4"/>
      <c r="O22" s="10"/>
      <c r="P22" s="5" t="str">
        <f t="shared" si="4"/>
        <v>錠</v>
      </c>
      <c r="Q22" s="25"/>
      <c r="R22" s="26"/>
      <c r="S22" s="26"/>
      <c r="T22" s="27"/>
      <c r="U22" s="1" t="str">
        <f t="shared" si="5"/>
        <v>○</v>
      </c>
      <c r="V22" s="1" t="s">
        <v>24</v>
      </c>
    </row>
    <row r="23" spans="1:22" ht="27" customHeight="1">
      <c r="A23" s="1">
        <v>10</v>
      </c>
      <c r="B23" s="15"/>
      <c r="C23" s="4"/>
      <c r="D23" s="10"/>
      <c r="E23" s="11" t="s">
        <v>22</v>
      </c>
      <c r="F23" s="12"/>
      <c r="G23" s="20" t="str">
        <f t="shared" si="0"/>
        <v>錠(</v>
      </c>
      <c r="H23" s="13"/>
      <c r="I23" s="5" t="str">
        <f t="shared" si="1"/>
        <v>錠)</v>
      </c>
      <c r="J23" s="14"/>
      <c r="K23" s="20" t="str">
        <f t="shared" si="2"/>
        <v>錠(</v>
      </c>
      <c r="L23" s="10"/>
      <c r="M23" s="5" t="str">
        <f t="shared" si="3"/>
        <v>錠)</v>
      </c>
      <c r="N23" s="4"/>
      <c r="O23" s="10"/>
      <c r="P23" s="5" t="str">
        <f t="shared" si="4"/>
        <v>錠</v>
      </c>
      <c r="Q23" s="25"/>
      <c r="R23" s="26"/>
      <c r="S23" s="26"/>
      <c r="T23" s="27"/>
      <c r="U23" s="1" t="str">
        <f t="shared" si="5"/>
        <v>○</v>
      </c>
    </row>
    <row r="24" spans="1:22" ht="27" customHeight="1">
      <c r="A24" s="1">
        <v>11</v>
      </c>
      <c r="B24" s="15"/>
      <c r="C24" s="4"/>
      <c r="D24" s="10"/>
      <c r="E24" s="11" t="s">
        <v>22</v>
      </c>
      <c r="F24" s="12"/>
      <c r="G24" s="20" t="str">
        <f t="shared" si="0"/>
        <v>錠(</v>
      </c>
      <c r="H24" s="13"/>
      <c r="I24" s="5" t="str">
        <f t="shared" si="1"/>
        <v>錠)</v>
      </c>
      <c r="J24" s="14"/>
      <c r="K24" s="20" t="str">
        <f t="shared" si="2"/>
        <v>錠(</v>
      </c>
      <c r="L24" s="10"/>
      <c r="M24" s="5" t="str">
        <f t="shared" si="3"/>
        <v>錠)</v>
      </c>
      <c r="N24" s="4"/>
      <c r="O24" s="10"/>
      <c r="P24" s="5" t="str">
        <f t="shared" si="4"/>
        <v>錠</v>
      </c>
      <c r="Q24" s="25"/>
      <c r="R24" s="26"/>
      <c r="S24" s="26"/>
      <c r="T24" s="27"/>
      <c r="U24" s="1" t="str">
        <f t="shared" si="5"/>
        <v>○</v>
      </c>
    </row>
    <row r="25" spans="1:22" ht="27" customHeight="1">
      <c r="A25" s="1">
        <v>12</v>
      </c>
      <c r="B25" s="15"/>
      <c r="C25" s="4"/>
      <c r="D25" s="10"/>
      <c r="E25" s="11" t="s">
        <v>22</v>
      </c>
      <c r="F25" s="12"/>
      <c r="G25" s="20" t="str">
        <f t="shared" si="0"/>
        <v>錠(</v>
      </c>
      <c r="H25" s="13"/>
      <c r="I25" s="5" t="str">
        <f t="shared" si="1"/>
        <v>錠)</v>
      </c>
      <c r="J25" s="14"/>
      <c r="K25" s="20" t="str">
        <f t="shared" si="2"/>
        <v>錠(</v>
      </c>
      <c r="L25" s="10"/>
      <c r="M25" s="5" t="str">
        <f t="shared" si="3"/>
        <v>錠)</v>
      </c>
      <c r="N25" s="4"/>
      <c r="O25" s="10"/>
      <c r="P25" s="5" t="str">
        <f t="shared" si="4"/>
        <v>錠</v>
      </c>
      <c r="Q25" s="25"/>
      <c r="R25" s="26"/>
      <c r="S25" s="26"/>
      <c r="T25" s="27"/>
      <c r="U25" s="1" t="str">
        <f t="shared" si="5"/>
        <v>○</v>
      </c>
    </row>
    <row r="26" spans="1:22" ht="27" customHeight="1">
      <c r="A26" s="1">
        <v>13</v>
      </c>
      <c r="B26" s="15"/>
      <c r="C26" s="4"/>
      <c r="D26" s="10"/>
      <c r="E26" s="11" t="s">
        <v>22</v>
      </c>
      <c r="F26" s="12"/>
      <c r="G26" s="20" t="str">
        <f t="shared" si="0"/>
        <v>錠(</v>
      </c>
      <c r="H26" s="13"/>
      <c r="I26" s="5" t="str">
        <f t="shared" si="1"/>
        <v>錠)</v>
      </c>
      <c r="J26" s="14"/>
      <c r="K26" s="20" t="str">
        <f t="shared" si="2"/>
        <v>錠(</v>
      </c>
      <c r="L26" s="10"/>
      <c r="M26" s="5" t="str">
        <f t="shared" si="3"/>
        <v>錠)</v>
      </c>
      <c r="N26" s="4"/>
      <c r="O26" s="10"/>
      <c r="P26" s="5" t="str">
        <f t="shared" si="4"/>
        <v>錠</v>
      </c>
      <c r="Q26" s="25"/>
      <c r="R26" s="26"/>
      <c r="S26" s="26"/>
      <c r="T26" s="27"/>
      <c r="U26" s="1" t="str">
        <f t="shared" si="5"/>
        <v>○</v>
      </c>
    </row>
    <row r="27" spans="1:22" ht="27" customHeight="1">
      <c r="A27" s="1">
        <v>14</v>
      </c>
      <c r="B27" s="15"/>
      <c r="C27" s="4"/>
      <c r="D27" s="10"/>
      <c r="E27" s="11" t="s">
        <v>22</v>
      </c>
      <c r="F27" s="12"/>
      <c r="G27" s="20" t="str">
        <f t="shared" si="0"/>
        <v>錠(</v>
      </c>
      <c r="H27" s="13"/>
      <c r="I27" s="5" t="str">
        <f t="shared" si="1"/>
        <v>錠)</v>
      </c>
      <c r="J27" s="14"/>
      <c r="K27" s="20" t="str">
        <f t="shared" si="2"/>
        <v>錠(</v>
      </c>
      <c r="L27" s="10"/>
      <c r="M27" s="5" t="str">
        <f t="shared" si="3"/>
        <v>錠)</v>
      </c>
      <c r="N27" s="4"/>
      <c r="O27" s="10"/>
      <c r="P27" s="5" t="str">
        <f t="shared" si="4"/>
        <v>錠</v>
      </c>
      <c r="Q27" s="25"/>
      <c r="R27" s="26"/>
      <c r="S27" s="26"/>
      <c r="T27" s="27"/>
      <c r="U27" s="1" t="str">
        <f t="shared" si="5"/>
        <v>○</v>
      </c>
    </row>
    <row r="28" spans="1:22" ht="27" customHeight="1">
      <c r="A28" s="1">
        <v>15</v>
      </c>
      <c r="B28" s="15"/>
      <c r="C28" s="4"/>
      <c r="D28" s="10"/>
      <c r="E28" s="11" t="s">
        <v>22</v>
      </c>
      <c r="F28" s="12"/>
      <c r="G28" s="20" t="str">
        <f t="shared" si="0"/>
        <v>錠(</v>
      </c>
      <c r="H28" s="13"/>
      <c r="I28" s="5" t="str">
        <f t="shared" si="1"/>
        <v>錠)</v>
      </c>
      <c r="J28" s="14"/>
      <c r="K28" s="20" t="str">
        <f t="shared" si="2"/>
        <v>錠(</v>
      </c>
      <c r="L28" s="10"/>
      <c r="M28" s="5" t="str">
        <f t="shared" si="3"/>
        <v>錠)</v>
      </c>
      <c r="N28" s="4"/>
      <c r="O28" s="10"/>
      <c r="P28" s="5" t="str">
        <f t="shared" si="4"/>
        <v>錠</v>
      </c>
      <c r="Q28" s="25"/>
      <c r="R28" s="26"/>
      <c r="S28" s="26"/>
      <c r="T28" s="27"/>
      <c r="U28" s="1" t="str">
        <f t="shared" si="5"/>
        <v>○</v>
      </c>
    </row>
    <row r="29" spans="1:22" ht="27" customHeight="1">
      <c r="A29" s="1">
        <v>16</v>
      </c>
      <c r="B29" s="15"/>
      <c r="C29" s="4"/>
      <c r="D29" s="10"/>
      <c r="E29" s="11" t="s">
        <v>22</v>
      </c>
      <c r="F29" s="12"/>
      <c r="G29" s="20" t="str">
        <f t="shared" si="0"/>
        <v>錠(</v>
      </c>
      <c r="H29" s="13"/>
      <c r="I29" s="5" t="str">
        <f t="shared" si="1"/>
        <v>錠)</v>
      </c>
      <c r="J29" s="14"/>
      <c r="K29" s="20" t="str">
        <f t="shared" si="2"/>
        <v>錠(</v>
      </c>
      <c r="L29" s="10"/>
      <c r="M29" s="5" t="str">
        <f t="shared" si="3"/>
        <v>錠)</v>
      </c>
      <c r="N29" s="4"/>
      <c r="O29" s="10"/>
      <c r="P29" s="5" t="str">
        <f t="shared" si="4"/>
        <v>錠</v>
      </c>
      <c r="Q29" s="25"/>
      <c r="R29" s="26"/>
      <c r="S29" s="26"/>
      <c r="T29" s="27"/>
      <c r="U29" s="1" t="str">
        <f t="shared" si="5"/>
        <v>○</v>
      </c>
    </row>
    <row r="30" spans="1:22" ht="27" customHeight="1">
      <c r="A30" s="1">
        <v>17</v>
      </c>
      <c r="B30" s="15"/>
      <c r="C30" s="4"/>
      <c r="D30" s="10"/>
      <c r="E30" s="11" t="s">
        <v>22</v>
      </c>
      <c r="F30" s="12"/>
      <c r="G30" s="20" t="str">
        <f t="shared" si="0"/>
        <v>錠(</v>
      </c>
      <c r="H30" s="13"/>
      <c r="I30" s="5" t="str">
        <f t="shared" si="1"/>
        <v>錠)</v>
      </c>
      <c r="J30" s="14"/>
      <c r="K30" s="20" t="str">
        <f t="shared" si="2"/>
        <v>錠(</v>
      </c>
      <c r="L30" s="10"/>
      <c r="M30" s="5" t="str">
        <f t="shared" si="3"/>
        <v>錠)</v>
      </c>
      <c r="N30" s="4"/>
      <c r="O30" s="10"/>
      <c r="P30" s="5" t="str">
        <f t="shared" si="4"/>
        <v>錠</v>
      </c>
      <c r="Q30" s="25"/>
      <c r="R30" s="26"/>
      <c r="S30" s="26"/>
      <c r="T30" s="27"/>
      <c r="U30" s="1" t="str">
        <f t="shared" si="5"/>
        <v>○</v>
      </c>
    </row>
    <row r="31" spans="1:22" ht="27" customHeight="1">
      <c r="A31" s="1">
        <v>18</v>
      </c>
      <c r="B31" s="15"/>
      <c r="C31" s="4"/>
      <c r="D31" s="10"/>
      <c r="E31" s="11" t="s">
        <v>22</v>
      </c>
      <c r="F31" s="12"/>
      <c r="G31" s="20" t="str">
        <f t="shared" si="0"/>
        <v>錠(</v>
      </c>
      <c r="H31" s="13"/>
      <c r="I31" s="5" t="str">
        <f t="shared" si="1"/>
        <v>錠)</v>
      </c>
      <c r="J31" s="14"/>
      <c r="K31" s="20" t="str">
        <f t="shared" si="2"/>
        <v>錠(</v>
      </c>
      <c r="L31" s="10"/>
      <c r="M31" s="5" t="str">
        <f t="shared" si="3"/>
        <v>錠)</v>
      </c>
      <c r="N31" s="4"/>
      <c r="O31" s="10"/>
      <c r="P31" s="5" t="str">
        <f t="shared" si="4"/>
        <v>錠</v>
      </c>
      <c r="Q31" s="25"/>
      <c r="R31" s="26"/>
      <c r="S31" s="26"/>
      <c r="T31" s="27"/>
      <c r="U31" s="1" t="str">
        <f t="shared" si="5"/>
        <v>○</v>
      </c>
    </row>
    <row r="32" spans="1:22" ht="27" customHeight="1">
      <c r="A32" s="1">
        <v>19</v>
      </c>
      <c r="B32" s="15"/>
      <c r="C32" s="4"/>
      <c r="D32" s="10"/>
      <c r="E32" s="11" t="s">
        <v>22</v>
      </c>
      <c r="F32" s="12"/>
      <c r="G32" s="20" t="str">
        <f t="shared" si="0"/>
        <v>錠(</v>
      </c>
      <c r="H32" s="13"/>
      <c r="I32" s="5" t="str">
        <f t="shared" si="1"/>
        <v>錠)</v>
      </c>
      <c r="J32" s="14"/>
      <c r="K32" s="20" t="str">
        <f t="shared" si="2"/>
        <v>錠(</v>
      </c>
      <c r="L32" s="10"/>
      <c r="M32" s="5" t="str">
        <f t="shared" si="3"/>
        <v>錠)</v>
      </c>
      <c r="N32" s="4"/>
      <c r="O32" s="10"/>
      <c r="P32" s="5" t="str">
        <f t="shared" si="4"/>
        <v>錠</v>
      </c>
      <c r="Q32" s="25"/>
      <c r="R32" s="26"/>
      <c r="S32" s="26"/>
      <c r="T32" s="27"/>
      <c r="U32" s="1" t="str">
        <f t="shared" si="5"/>
        <v>○</v>
      </c>
    </row>
    <row r="33" spans="1:21" ht="27" customHeight="1">
      <c r="A33" s="1">
        <v>20</v>
      </c>
      <c r="B33" s="15"/>
      <c r="C33" s="4"/>
      <c r="D33" s="10"/>
      <c r="E33" s="11" t="s">
        <v>22</v>
      </c>
      <c r="F33" s="12"/>
      <c r="G33" s="20" t="str">
        <f t="shared" si="0"/>
        <v>錠(</v>
      </c>
      <c r="H33" s="13"/>
      <c r="I33" s="5" t="str">
        <f t="shared" si="1"/>
        <v>錠)</v>
      </c>
      <c r="J33" s="14"/>
      <c r="K33" s="20" t="str">
        <f t="shared" si="2"/>
        <v>錠(</v>
      </c>
      <c r="L33" s="10"/>
      <c r="M33" s="5" t="str">
        <f t="shared" si="3"/>
        <v>錠)</v>
      </c>
      <c r="N33" s="4"/>
      <c r="O33" s="10"/>
      <c r="P33" s="5" t="str">
        <f t="shared" si="4"/>
        <v>錠</v>
      </c>
      <c r="Q33" s="25"/>
      <c r="R33" s="26"/>
      <c r="S33" s="26"/>
      <c r="T33" s="27"/>
      <c r="U33" s="1" t="str">
        <f t="shared" si="5"/>
        <v>○</v>
      </c>
    </row>
    <row r="34" spans="1:21" ht="27" customHeight="1">
      <c r="A34" s="1">
        <v>21</v>
      </c>
      <c r="B34" s="15"/>
      <c r="C34" s="4"/>
      <c r="D34" s="10"/>
      <c r="E34" s="11" t="s">
        <v>22</v>
      </c>
      <c r="F34" s="12"/>
      <c r="G34" s="20" t="str">
        <f t="shared" si="0"/>
        <v>錠(</v>
      </c>
      <c r="H34" s="13"/>
      <c r="I34" s="5" t="str">
        <f t="shared" si="1"/>
        <v>錠)</v>
      </c>
      <c r="J34" s="14"/>
      <c r="K34" s="20" t="str">
        <f t="shared" si="2"/>
        <v>錠(</v>
      </c>
      <c r="L34" s="10"/>
      <c r="M34" s="5" t="str">
        <f t="shared" si="3"/>
        <v>錠)</v>
      </c>
      <c r="N34" s="4"/>
      <c r="O34" s="10"/>
      <c r="P34" s="5" t="str">
        <f t="shared" si="4"/>
        <v>錠</v>
      </c>
      <c r="Q34" s="25"/>
      <c r="R34" s="26"/>
      <c r="S34" s="26"/>
      <c r="T34" s="27"/>
      <c r="U34" s="1" t="str">
        <f t="shared" si="5"/>
        <v>○</v>
      </c>
    </row>
    <row r="35" spans="1:21" ht="27" customHeight="1">
      <c r="A35" s="1">
        <v>22</v>
      </c>
      <c r="B35" s="15"/>
      <c r="C35" s="4"/>
      <c r="D35" s="10"/>
      <c r="E35" s="11" t="s">
        <v>22</v>
      </c>
      <c r="F35" s="12"/>
      <c r="G35" s="20" t="str">
        <f t="shared" si="0"/>
        <v>錠(</v>
      </c>
      <c r="H35" s="13"/>
      <c r="I35" s="5" t="str">
        <f t="shared" si="1"/>
        <v>錠)</v>
      </c>
      <c r="J35" s="14"/>
      <c r="K35" s="20" t="str">
        <f t="shared" si="2"/>
        <v>錠(</v>
      </c>
      <c r="L35" s="10"/>
      <c r="M35" s="5" t="str">
        <f t="shared" si="3"/>
        <v>錠)</v>
      </c>
      <c r="N35" s="4"/>
      <c r="O35" s="10"/>
      <c r="P35" s="5" t="str">
        <f t="shared" si="4"/>
        <v>錠</v>
      </c>
      <c r="Q35" s="25"/>
      <c r="R35" s="26"/>
      <c r="S35" s="26"/>
      <c r="T35" s="27"/>
      <c r="U35" s="1" t="str">
        <f t="shared" ref="U35:U98" si="6">IF(O35=D35+F35-J35,"○","×")</f>
        <v>○</v>
      </c>
    </row>
    <row r="36" spans="1:21" ht="27" customHeight="1">
      <c r="A36" s="1">
        <v>23</v>
      </c>
      <c r="B36" s="15"/>
      <c r="C36" s="4"/>
      <c r="D36" s="10"/>
      <c r="E36" s="11" t="s">
        <v>22</v>
      </c>
      <c r="F36" s="12"/>
      <c r="G36" s="20" t="str">
        <f t="shared" si="0"/>
        <v>錠(</v>
      </c>
      <c r="H36" s="13"/>
      <c r="I36" s="5" t="str">
        <f t="shared" si="1"/>
        <v>錠)</v>
      </c>
      <c r="J36" s="14"/>
      <c r="K36" s="20" t="str">
        <f t="shared" si="2"/>
        <v>錠(</v>
      </c>
      <c r="L36" s="10"/>
      <c r="M36" s="5" t="str">
        <f t="shared" si="3"/>
        <v>錠)</v>
      </c>
      <c r="N36" s="4"/>
      <c r="O36" s="10"/>
      <c r="P36" s="5" t="str">
        <f t="shared" si="4"/>
        <v>錠</v>
      </c>
      <c r="Q36" s="25"/>
      <c r="R36" s="26"/>
      <c r="S36" s="26"/>
      <c r="T36" s="27"/>
      <c r="U36" s="1" t="str">
        <f t="shared" si="6"/>
        <v>○</v>
      </c>
    </row>
    <row r="37" spans="1:21" ht="27" customHeight="1">
      <c r="A37" s="1">
        <v>24</v>
      </c>
      <c r="B37" s="15"/>
      <c r="C37" s="4"/>
      <c r="D37" s="10"/>
      <c r="E37" s="11" t="s">
        <v>22</v>
      </c>
      <c r="F37" s="12"/>
      <c r="G37" s="20" t="str">
        <f t="shared" si="0"/>
        <v>錠(</v>
      </c>
      <c r="H37" s="13"/>
      <c r="I37" s="5" t="str">
        <f t="shared" si="1"/>
        <v>錠)</v>
      </c>
      <c r="J37" s="14"/>
      <c r="K37" s="20" t="str">
        <f t="shared" si="2"/>
        <v>錠(</v>
      </c>
      <c r="L37" s="10"/>
      <c r="M37" s="5" t="str">
        <f t="shared" si="3"/>
        <v>錠)</v>
      </c>
      <c r="N37" s="4"/>
      <c r="O37" s="10"/>
      <c r="P37" s="5" t="str">
        <f t="shared" si="4"/>
        <v>錠</v>
      </c>
      <c r="Q37" s="25"/>
      <c r="R37" s="26"/>
      <c r="S37" s="26"/>
      <c r="T37" s="27"/>
      <c r="U37" s="1" t="str">
        <f t="shared" si="6"/>
        <v>○</v>
      </c>
    </row>
    <row r="38" spans="1:21" ht="27" customHeight="1">
      <c r="A38" s="1">
        <v>25</v>
      </c>
      <c r="B38" s="15"/>
      <c r="C38" s="4"/>
      <c r="D38" s="10"/>
      <c r="E38" s="11" t="s">
        <v>22</v>
      </c>
      <c r="F38" s="12"/>
      <c r="G38" s="20" t="str">
        <f t="shared" si="0"/>
        <v>錠(</v>
      </c>
      <c r="H38" s="13"/>
      <c r="I38" s="5" t="str">
        <f t="shared" si="1"/>
        <v>錠)</v>
      </c>
      <c r="J38" s="14"/>
      <c r="K38" s="20" t="str">
        <f t="shared" si="2"/>
        <v>錠(</v>
      </c>
      <c r="L38" s="10"/>
      <c r="M38" s="5" t="str">
        <f t="shared" si="3"/>
        <v>錠)</v>
      </c>
      <c r="N38" s="4"/>
      <c r="O38" s="10"/>
      <c r="P38" s="5" t="str">
        <f t="shared" si="4"/>
        <v>錠</v>
      </c>
      <c r="Q38" s="25"/>
      <c r="R38" s="26"/>
      <c r="S38" s="26"/>
      <c r="T38" s="27"/>
      <c r="U38" s="1" t="str">
        <f t="shared" si="6"/>
        <v>○</v>
      </c>
    </row>
    <row r="39" spans="1:21" ht="27" customHeight="1">
      <c r="A39" s="1">
        <v>26</v>
      </c>
      <c r="B39" s="15"/>
      <c r="C39" s="4"/>
      <c r="D39" s="10"/>
      <c r="E39" s="11" t="s">
        <v>22</v>
      </c>
      <c r="F39" s="12"/>
      <c r="G39" s="20" t="str">
        <f t="shared" si="0"/>
        <v>錠(</v>
      </c>
      <c r="H39" s="13"/>
      <c r="I39" s="5" t="str">
        <f t="shared" si="1"/>
        <v>錠)</v>
      </c>
      <c r="J39" s="14"/>
      <c r="K39" s="20" t="str">
        <f t="shared" si="2"/>
        <v>錠(</v>
      </c>
      <c r="L39" s="10"/>
      <c r="M39" s="5" t="str">
        <f t="shared" si="3"/>
        <v>錠)</v>
      </c>
      <c r="N39" s="4"/>
      <c r="O39" s="10"/>
      <c r="P39" s="5" t="str">
        <f t="shared" si="4"/>
        <v>錠</v>
      </c>
      <c r="Q39" s="25"/>
      <c r="R39" s="26"/>
      <c r="S39" s="26"/>
      <c r="T39" s="27"/>
      <c r="U39" s="1" t="str">
        <f t="shared" si="6"/>
        <v>○</v>
      </c>
    </row>
    <row r="40" spans="1:21" ht="27" customHeight="1">
      <c r="A40" s="1">
        <v>27</v>
      </c>
      <c r="B40" s="15"/>
      <c r="C40" s="4"/>
      <c r="D40" s="10"/>
      <c r="E40" s="11" t="s">
        <v>22</v>
      </c>
      <c r="F40" s="12"/>
      <c r="G40" s="20" t="str">
        <f t="shared" si="0"/>
        <v>錠(</v>
      </c>
      <c r="H40" s="13"/>
      <c r="I40" s="5" t="str">
        <f t="shared" si="1"/>
        <v>錠)</v>
      </c>
      <c r="J40" s="14"/>
      <c r="K40" s="20" t="str">
        <f t="shared" si="2"/>
        <v>錠(</v>
      </c>
      <c r="L40" s="10"/>
      <c r="M40" s="5" t="str">
        <f t="shared" si="3"/>
        <v>錠)</v>
      </c>
      <c r="N40" s="4"/>
      <c r="O40" s="10"/>
      <c r="P40" s="5" t="str">
        <f t="shared" si="4"/>
        <v>錠</v>
      </c>
      <c r="Q40" s="25"/>
      <c r="R40" s="26"/>
      <c r="S40" s="26"/>
      <c r="T40" s="27"/>
      <c r="U40" s="1" t="str">
        <f t="shared" si="6"/>
        <v>○</v>
      </c>
    </row>
    <row r="41" spans="1:21" ht="27" customHeight="1">
      <c r="A41" s="1">
        <v>28</v>
      </c>
      <c r="B41" s="15"/>
      <c r="C41" s="4"/>
      <c r="D41" s="10"/>
      <c r="E41" s="11" t="s">
        <v>22</v>
      </c>
      <c r="F41" s="12"/>
      <c r="G41" s="20" t="str">
        <f t="shared" si="0"/>
        <v>錠(</v>
      </c>
      <c r="H41" s="13"/>
      <c r="I41" s="5" t="str">
        <f t="shared" si="1"/>
        <v>錠)</v>
      </c>
      <c r="J41" s="14"/>
      <c r="K41" s="20" t="str">
        <f t="shared" si="2"/>
        <v>錠(</v>
      </c>
      <c r="L41" s="10"/>
      <c r="M41" s="5" t="str">
        <f t="shared" si="3"/>
        <v>錠)</v>
      </c>
      <c r="N41" s="4"/>
      <c r="O41" s="10"/>
      <c r="P41" s="5" t="str">
        <f t="shared" si="4"/>
        <v>錠</v>
      </c>
      <c r="Q41" s="25"/>
      <c r="R41" s="26"/>
      <c r="S41" s="26"/>
      <c r="T41" s="27"/>
      <c r="U41" s="1" t="str">
        <f t="shared" si="6"/>
        <v>○</v>
      </c>
    </row>
    <row r="42" spans="1:21" ht="27" customHeight="1">
      <c r="A42" s="1">
        <v>29</v>
      </c>
      <c r="B42" s="15"/>
      <c r="C42" s="4"/>
      <c r="D42" s="10"/>
      <c r="E42" s="11" t="s">
        <v>22</v>
      </c>
      <c r="F42" s="12"/>
      <c r="G42" s="20" t="str">
        <f t="shared" si="0"/>
        <v>錠(</v>
      </c>
      <c r="H42" s="13"/>
      <c r="I42" s="5" t="str">
        <f t="shared" si="1"/>
        <v>錠)</v>
      </c>
      <c r="J42" s="14"/>
      <c r="K42" s="20" t="str">
        <f t="shared" si="2"/>
        <v>錠(</v>
      </c>
      <c r="L42" s="10"/>
      <c r="M42" s="5" t="str">
        <f t="shared" si="3"/>
        <v>錠)</v>
      </c>
      <c r="N42" s="4"/>
      <c r="O42" s="10"/>
      <c r="P42" s="5" t="str">
        <f t="shared" si="4"/>
        <v>錠</v>
      </c>
      <c r="Q42" s="25"/>
      <c r="R42" s="26"/>
      <c r="S42" s="26"/>
      <c r="T42" s="27"/>
      <c r="U42" s="1" t="str">
        <f t="shared" si="6"/>
        <v>○</v>
      </c>
    </row>
    <row r="43" spans="1:21" ht="27" customHeight="1">
      <c r="A43" s="1">
        <v>30</v>
      </c>
      <c r="B43" s="15"/>
      <c r="C43" s="4"/>
      <c r="D43" s="10"/>
      <c r="E43" s="11" t="s">
        <v>22</v>
      </c>
      <c r="F43" s="12"/>
      <c r="G43" s="20" t="str">
        <f t="shared" si="0"/>
        <v>錠(</v>
      </c>
      <c r="H43" s="13"/>
      <c r="I43" s="5" t="str">
        <f t="shared" si="1"/>
        <v>錠)</v>
      </c>
      <c r="J43" s="14"/>
      <c r="K43" s="20" t="str">
        <f t="shared" si="2"/>
        <v>錠(</v>
      </c>
      <c r="L43" s="10"/>
      <c r="M43" s="5" t="str">
        <f t="shared" si="3"/>
        <v>錠)</v>
      </c>
      <c r="N43" s="4"/>
      <c r="O43" s="10"/>
      <c r="P43" s="5" t="str">
        <f t="shared" si="4"/>
        <v>錠</v>
      </c>
      <c r="Q43" s="25"/>
      <c r="R43" s="26"/>
      <c r="S43" s="26"/>
      <c r="T43" s="27"/>
      <c r="U43" s="1" t="str">
        <f t="shared" si="6"/>
        <v>○</v>
      </c>
    </row>
    <row r="44" spans="1:21" ht="27" customHeight="1">
      <c r="A44" s="1">
        <v>31</v>
      </c>
      <c r="B44" s="15"/>
      <c r="C44" s="4"/>
      <c r="D44" s="10"/>
      <c r="E44" s="11" t="s">
        <v>22</v>
      </c>
      <c r="F44" s="12"/>
      <c r="G44" s="20" t="str">
        <f t="shared" si="0"/>
        <v>錠(</v>
      </c>
      <c r="H44" s="13"/>
      <c r="I44" s="5" t="str">
        <f t="shared" si="1"/>
        <v>錠)</v>
      </c>
      <c r="J44" s="14"/>
      <c r="K44" s="20" t="str">
        <f t="shared" si="2"/>
        <v>錠(</v>
      </c>
      <c r="L44" s="10"/>
      <c r="M44" s="5" t="str">
        <f t="shared" si="3"/>
        <v>錠)</v>
      </c>
      <c r="N44" s="4"/>
      <c r="O44" s="10"/>
      <c r="P44" s="5" t="str">
        <f t="shared" si="4"/>
        <v>錠</v>
      </c>
      <c r="Q44" s="25"/>
      <c r="R44" s="26"/>
      <c r="S44" s="26"/>
      <c r="T44" s="27"/>
      <c r="U44" s="1" t="str">
        <f t="shared" si="6"/>
        <v>○</v>
      </c>
    </row>
    <row r="45" spans="1:21" ht="27" customHeight="1">
      <c r="A45" s="1">
        <v>32</v>
      </c>
      <c r="B45" s="15"/>
      <c r="C45" s="4"/>
      <c r="D45" s="10"/>
      <c r="E45" s="11" t="s">
        <v>22</v>
      </c>
      <c r="F45" s="12"/>
      <c r="G45" s="20" t="str">
        <f t="shared" si="0"/>
        <v>錠(</v>
      </c>
      <c r="H45" s="13"/>
      <c r="I45" s="5" t="str">
        <f t="shared" si="1"/>
        <v>錠)</v>
      </c>
      <c r="J45" s="14"/>
      <c r="K45" s="20" t="str">
        <f t="shared" si="2"/>
        <v>錠(</v>
      </c>
      <c r="L45" s="10"/>
      <c r="M45" s="5" t="str">
        <f t="shared" si="3"/>
        <v>錠)</v>
      </c>
      <c r="N45" s="4"/>
      <c r="O45" s="10"/>
      <c r="P45" s="5" t="str">
        <f t="shared" si="4"/>
        <v>錠</v>
      </c>
      <c r="Q45" s="25"/>
      <c r="R45" s="26"/>
      <c r="S45" s="26"/>
      <c r="T45" s="27"/>
      <c r="U45" s="1" t="str">
        <f t="shared" si="6"/>
        <v>○</v>
      </c>
    </row>
    <row r="46" spans="1:21" ht="27" customHeight="1">
      <c r="A46" s="1">
        <v>33</v>
      </c>
      <c r="B46" s="15"/>
      <c r="C46" s="4"/>
      <c r="D46" s="10"/>
      <c r="E46" s="11" t="s">
        <v>22</v>
      </c>
      <c r="F46" s="12"/>
      <c r="G46" s="20" t="str">
        <f t="shared" ref="G46:G77" si="7">E46&amp;"("</f>
        <v>錠(</v>
      </c>
      <c r="H46" s="13"/>
      <c r="I46" s="5" t="str">
        <f t="shared" ref="I46:I77" si="8">E46&amp;")"</f>
        <v>錠)</v>
      </c>
      <c r="J46" s="14"/>
      <c r="K46" s="20" t="str">
        <f t="shared" ref="K46:K77" si="9">E46&amp;"("</f>
        <v>錠(</v>
      </c>
      <c r="L46" s="10"/>
      <c r="M46" s="5" t="str">
        <f t="shared" ref="M46:M77" si="10">E46&amp;")"</f>
        <v>錠)</v>
      </c>
      <c r="N46" s="4"/>
      <c r="O46" s="10"/>
      <c r="P46" s="5" t="str">
        <f t="shared" ref="P46:P77" si="11">E46</f>
        <v>錠</v>
      </c>
      <c r="Q46" s="25"/>
      <c r="R46" s="26"/>
      <c r="S46" s="26"/>
      <c r="T46" s="27"/>
      <c r="U46" s="1" t="str">
        <f t="shared" si="6"/>
        <v>○</v>
      </c>
    </row>
    <row r="47" spans="1:21" ht="27" customHeight="1">
      <c r="A47" s="1">
        <v>34</v>
      </c>
      <c r="B47" s="15"/>
      <c r="C47" s="4"/>
      <c r="D47" s="10"/>
      <c r="E47" s="11" t="s">
        <v>22</v>
      </c>
      <c r="F47" s="12"/>
      <c r="G47" s="20" t="str">
        <f t="shared" si="7"/>
        <v>錠(</v>
      </c>
      <c r="H47" s="13"/>
      <c r="I47" s="5" t="str">
        <f t="shared" si="8"/>
        <v>錠)</v>
      </c>
      <c r="J47" s="14"/>
      <c r="K47" s="20" t="str">
        <f t="shared" si="9"/>
        <v>錠(</v>
      </c>
      <c r="L47" s="10"/>
      <c r="M47" s="5" t="str">
        <f t="shared" si="10"/>
        <v>錠)</v>
      </c>
      <c r="N47" s="4"/>
      <c r="O47" s="10"/>
      <c r="P47" s="5" t="str">
        <f t="shared" si="11"/>
        <v>錠</v>
      </c>
      <c r="Q47" s="25"/>
      <c r="R47" s="26"/>
      <c r="S47" s="26"/>
      <c r="T47" s="27"/>
      <c r="U47" s="1" t="str">
        <f t="shared" si="6"/>
        <v>○</v>
      </c>
    </row>
    <row r="48" spans="1:21" ht="27" customHeight="1">
      <c r="A48" s="1">
        <v>35</v>
      </c>
      <c r="B48" s="15"/>
      <c r="C48" s="4"/>
      <c r="D48" s="10"/>
      <c r="E48" s="11" t="s">
        <v>22</v>
      </c>
      <c r="F48" s="12"/>
      <c r="G48" s="20" t="str">
        <f t="shared" si="7"/>
        <v>錠(</v>
      </c>
      <c r="H48" s="13"/>
      <c r="I48" s="5" t="str">
        <f t="shared" si="8"/>
        <v>錠)</v>
      </c>
      <c r="J48" s="14"/>
      <c r="K48" s="20" t="str">
        <f t="shared" si="9"/>
        <v>錠(</v>
      </c>
      <c r="L48" s="10"/>
      <c r="M48" s="5" t="str">
        <f t="shared" si="10"/>
        <v>錠)</v>
      </c>
      <c r="N48" s="4"/>
      <c r="O48" s="10"/>
      <c r="P48" s="5" t="str">
        <f t="shared" si="11"/>
        <v>錠</v>
      </c>
      <c r="Q48" s="25"/>
      <c r="R48" s="26"/>
      <c r="S48" s="26"/>
      <c r="T48" s="27"/>
      <c r="U48" s="1" t="str">
        <f t="shared" si="6"/>
        <v>○</v>
      </c>
    </row>
    <row r="49" spans="1:21" ht="27" customHeight="1">
      <c r="A49" s="1">
        <v>36</v>
      </c>
      <c r="B49" s="15"/>
      <c r="C49" s="4"/>
      <c r="D49" s="10"/>
      <c r="E49" s="11" t="s">
        <v>22</v>
      </c>
      <c r="F49" s="12"/>
      <c r="G49" s="20" t="str">
        <f t="shared" si="7"/>
        <v>錠(</v>
      </c>
      <c r="H49" s="13"/>
      <c r="I49" s="5" t="str">
        <f t="shared" si="8"/>
        <v>錠)</v>
      </c>
      <c r="J49" s="14"/>
      <c r="K49" s="20" t="str">
        <f t="shared" si="9"/>
        <v>錠(</v>
      </c>
      <c r="L49" s="10"/>
      <c r="M49" s="5" t="str">
        <f t="shared" si="10"/>
        <v>錠)</v>
      </c>
      <c r="N49" s="4"/>
      <c r="O49" s="10"/>
      <c r="P49" s="5" t="str">
        <f t="shared" si="11"/>
        <v>錠</v>
      </c>
      <c r="Q49" s="25"/>
      <c r="R49" s="26"/>
      <c r="S49" s="26"/>
      <c r="T49" s="27"/>
      <c r="U49" s="1" t="str">
        <f t="shared" si="6"/>
        <v>○</v>
      </c>
    </row>
    <row r="50" spans="1:21" ht="27" customHeight="1">
      <c r="A50" s="1">
        <v>37</v>
      </c>
      <c r="B50" s="15"/>
      <c r="C50" s="4"/>
      <c r="D50" s="10"/>
      <c r="E50" s="11" t="s">
        <v>22</v>
      </c>
      <c r="F50" s="12"/>
      <c r="G50" s="20" t="str">
        <f t="shared" si="7"/>
        <v>錠(</v>
      </c>
      <c r="H50" s="13"/>
      <c r="I50" s="5" t="str">
        <f t="shared" si="8"/>
        <v>錠)</v>
      </c>
      <c r="J50" s="14"/>
      <c r="K50" s="20" t="str">
        <f t="shared" si="9"/>
        <v>錠(</v>
      </c>
      <c r="L50" s="10"/>
      <c r="M50" s="5" t="str">
        <f t="shared" si="10"/>
        <v>錠)</v>
      </c>
      <c r="N50" s="4"/>
      <c r="O50" s="10"/>
      <c r="P50" s="5" t="str">
        <f t="shared" si="11"/>
        <v>錠</v>
      </c>
      <c r="Q50" s="25"/>
      <c r="R50" s="26"/>
      <c r="S50" s="26"/>
      <c r="T50" s="27"/>
      <c r="U50" s="1" t="str">
        <f t="shared" si="6"/>
        <v>○</v>
      </c>
    </row>
    <row r="51" spans="1:21" ht="27" customHeight="1">
      <c r="A51" s="1">
        <v>38</v>
      </c>
      <c r="B51" s="15"/>
      <c r="C51" s="4"/>
      <c r="D51" s="10"/>
      <c r="E51" s="11" t="s">
        <v>22</v>
      </c>
      <c r="F51" s="12"/>
      <c r="G51" s="20" t="str">
        <f t="shared" si="7"/>
        <v>錠(</v>
      </c>
      <c r="H51" s="13"/>
      <c r="I51" s="5" t="str">
        <f t="shared" si="8"/>
        <v>錠)</v>
      </c>
      <c r="J51" s="14"/>
      <c r="K51" s="20" t="str">
        <f t="shared" si="9"/>
        <v>錠(</v>
      </c>
      <c r="L51" s="10"/>
      <c r="M51" s="5" t="str">
        <f t="shared" si="10"/>
        <v>錠)</v>
      </c>
      <c r="N51" s="4"/>
      <c r="O51" s="10"/>
      <c r="P51" s="5" t="str">
        <f t="shared" si="11"/>
        <v>錠</v>
      </c>
      <c r="Q51" s="25"/>
      <c r="R51" s="26"/>
      <c r="S51" s="26"/>
      <c r="T51" s="27"/>
      <c r="U51" s="1" t="str">
        <f t="shared" si="6"/>
        <v>○</v>
      </c>
    </row>
    <row r="52" spans="1:21" ht="27" customHeight="1">
      <c r="A52" s="1">
        <v>39</v>
      </c>
      <c r="B52" s="15"/>
      <c r="C52" s="4"/>
      <c r="D52" s="10"/>
      <c r="E52" s="11" t="s">
        <v>22</v>
      </c>
      <c r="F52" s="12"/>
      <c r="G52" s="20" t="str">
        <f t="shared" si="7"/>
        <v>錠(</v>
      </c>
      <c r="H52" s="13"/>
      <c r="I52" s="5" t="str">
        <f t="shared" si="8"/>
        <v>錠)</v>
      </c>
      <c r="J52" s="14"/>
      <c r="K52" s="20" t="str">
        <f t="shared" si="9"/>
        <v>錠(</v>
      </c>
      <c r="L52" s="10"/>
      <c r="M52" s="5" t="str">
        <f t="shared" si="10"/>
        <v>錠)</v>
      </c>
      <c r="N52" s="4"/>
      <c r="O52" s="10"/>
      <c r="P52" s="5" t="str">
        <f t="shared" si="11"/>
        <v>錠</v>
      </c>
      <c r="Q52" s="25"/>
      <c r="R52" s="26"/>
      <c r="S52" s="26"/>
      <c r="T52" s="27"/>
      <c r="U52" s="1" t="str">
        <f t="shared" si="6"/>
        <v>○</v>
      </c>
    </row>
    <row r="53" spans="1:21" ht="27" customHeight="1">
      <c r="A53" s="1">
        <v>40</v>
      </c>
      <c r="B53" s="15"/>
      <c r="C53" s="4"/>
      <c r="D53" s="10"/>
      <c r="E53" s="11" t="s">
        <v>22</v>
      </c>
      <c r="F53" s="12"/>
      <c r="G53" s="20" t="str">
        <f t="shared" si="7"/>
        <v>錠(</v>
      </c>
      <c r="H53" s="13"/>
      <c r="I53" s="5" t="str">
        <f t="shared" si="8"/>
        <v>錠)</v>
      </c>
      <c r="J53" s="14"/>
      <c r="K53" s="20" t="str">
        <f t="shared" si="9"/>
        <v>錠(</v>
      </c>
      <c r="L53" s="10"/>
      <c r="M53" s="5" t="str">
        <f t="shared" si="10"/>
        <v>錠)</v>
      </c>
      <c r="N53" s="4"/>
      <c r="O53" s="10"/>
      <c r="P53" s="5" t="str">
        <f t="shared" si="11"/>
        <v>錠</v>
      </c>
      <c r="Q53" s="25"/>
      <c r="R53" s="26"/>
      <c r="S53" s="26"/>
      <c r="T53" s="27"/>
      <c r="U53" s="1" t="str">
        <f t="shared" si="6"/>
        <v>○</v>
      </c>
    </row>
    <row r="54" spans="1:21" ht="27" customHeight="1">
      <c r="A54" s="1">
        <v>41</v>
      </c>
      <c r="B54" s="15"/>
      <c r="C54" s="4"/>
      <c r="D54" s="10"/>
      <c r="E54" s="11" t="s">
        <v>22</v>
      </c>
      <c r="F54" s="12"/>
      <c r="G54" s="20" t="str">
        <f t="shared" si="7"/>
        <v>錠(</v>
      </c>
      <c r="H54" s="13"/>
      <c r="I54" s="5" t="str">
        <f t="shared" si="8"/>
        <v>錠)</v>
      </c>
      <c r="J54" s="14"/>
      <c r="K54" s="20" t="str">
        <f t="shared" si="9"/>
        <v>錠(</v>
      </c>
      <c r="L54" s="10"/>
      <c r="M54" s="5" t="str">
        <f t="shared" si="10"/>
        <v>錠)</v>
      </c>
      <c r="N54" s="4"/>
      <c r="O54" s="10"/>
      <c r="P54" s="5" t="str">
        <f t="shared" si="11"/>
        <v>錠</v>
      </c>
      <c r="Q54" s="25"/>
      <c r="R54" s="26"/>
      <c r="S54" s="26"/>
      <c r="T54" s="27"/>
      <c r="U54" s="1" t="str">
        <f t="shared" si="6"/>
        <v>○</v>
      </c>
    </row>
    <row r="55" spans="1:21" ht="27" customHeight="1">
      <c r="A55" s="1">
        <v>42</v>
      </c>
      <c r="B55" s="15"/>
      <c r="C55" s="4"/>
      <c r="D55" s="10"/>
      <c r="E55" s="11" t="s">
        <v>22</v>
      </c>
      <c r="F55" s="12"/>
      <c r="G55" s="20" t="str">
        <f t="shared" si="7"/>
        <v>錠(</v>
      </c>
      <c r="H55" s="13"/>
      <c r="I55" s="5" t="str">
        <f t="shared" si="8"/>
        <v>錠)</v>
      </c>
      <c r="J55" s="14"/>
      <c r="K55" s="20" t="str">
        <f t="shared" si="9"/>
        <v>錠(</v>
      </c>
      <c r="L55" s="10"/>
      <c r="M55" s="5" t="str">
        <f t="shared" si="10"/>
        <v>錠)</v>
      </c>
      <c r="N55" s="4"/>
      <c r="O55" s="10"/>
      <c r="P55" s="5" t="str">
        <f t="shared" si="11"/>
        <v>錠</v>
      </c>
      <c r="Q55" s="25"/>
      <c r="R55" s="26"/>
      <c r="S55" s="26"/>
      <c r="T55" s="27"/>
      <c r="U55" s="1" t="str">
        <f t="shared" si="6"/>
        <v>○</v>
      </c>
    </row>
    <row r="56" spans="1:21" ht="27" customHeight="1">
      <c r="A56" s="1">
        <v>43</v>
      </c>
      <c r="B56" s="15"/>
      <c r="C56" s="4"/>
      <c r="D56" s="10"/>
      <c r="E56" s="11" t="s">
        <v>22</v>
      </c>
      <c r="F56" s="12"/>
      <c r="G56" s="20" t="str">
        <f t="shared" si="7"/>
        <v>錠(</v>
      </c>
      <c r="H56" s="13"/>
      <c r="I56" s="5" t="str">
        <f t="shared" si="8"/>
        <v>錠)</v>
      </c>
      <c r="J56" s="14"/>
      <c r="K56" s="20" t="str">
        <f t="shared" si="9"/>
        <v>錠(</v>
      </c>
      <c r="L56" s="10"/>
      <c r="M56" s="5" t="str">
        <f t="shared" si="10"/>
        <v>錠)</v>
      </c>
      <c r="N56" s="4"/>
      <c r="O56" s="10"/>
      <c r="P56" s="5" t="str">
        <f t="shared" si="11"/>
        <v>錠</v>
      </c>
      <c r="Q56" s="25"/>
      <c r="R56" s="26"/>
      <c r="S56" s="26"/>
      <c r="T56" s="27"/>
      <c r="U56" s="1" t="str">
        <f t="shared" si="6"/>
        <v>○</v>
      </c>
    </row>
    <row r="57" spans="1:21" ht="27" customHeight="1">
      <c r="A57" s="1">
        <v>44</v>
      </c>
      <c r="B57" s="15"/>
      <c r="C57" s="4"/>
      <c r="D57" s="10"/>
      <c r="E57" s="11" t="s">
        <v>22</v>
      </c>
      <c r="F57" s="12"/>
      <c r="G57" s="20" t="str">
        <f t="shared" si="7"/>
        <v>錠(</v>
      </c>
      <c r="H57" s="13"/>
      <c r="I57" s="5" t="str">
        <f t="shared" si="8"/>
        <v>錠)</v>
      </c>
      <c r="J57" s="14"/>
      <c r="K57" s="20" t="str">
        <f t="shared" si="9"/>
        <v>錠(</v>
      </c>
      <c r="L57" s="10"/>
      <c r="M57" s="5" t="str">
        <f t="shared" si="10"/>
        <v>錠)</v>
      </c>
      <c r="N57" s="4"/>
      <c r="O57" s="10"/>
      <c r="P57" s="5" t="str">
        <f t="shared" si="11"/>
        <v>錠</v>
      </c>
      <c r="Q57" s="25"/>
      <c r="R57" s="26"/>
      <c r="S57" s="26"/>
      <c r="T57" s="27"/>
      <c r="U57" s="1" t="str">
        <f t="shared" si="6"/>
        <v>○</v>
      </c>
    </row>
    <row r="58" spans="1:21" ht="27" customHeight="1">
      <c r="A58" s="1">
        <v>45</v>
      </c>
      <c r="B58" s="15"/>
      <c r="C58" s="4"/>
      <c r="D58" s="10"/>
      <c r="E58" s="11" t="s">
        <v>22</v>
      </c>
      <c r="F58" s="12"/>
      <c r="G58" s="20" t="str">
        <f t="shared" si="7"/>
        <v>錠(</v>
      </c>
      <c r="H58" s="13"/>
      <c r="I58" s="5" t="str">
        <f t="shared" si="8"/>
        <v>錠)</v>
      </c>
      <c r="J58" s="14"/>
      <c r="K58" s="20" t="str">
        <f t="shared" si="9"/>
        <v>錠(</v>
      </c>
      <c r="L58" s="10"/>
      <c r="M58" s="5" t="str">
        <f t="shared" si="10"/>
        <v>錠)</v>
      </c>
      <c r="N58" s="4"/>
      <c r="O58" s="10"/>
      <c r="P58" s="5" t="str">
        <f t="shared" si="11"/>
        <v>錠</v>
      </c>
      <c r="Q58" s="25"/>
      <c r="R58" s="26"/>
      <c r="S58" s="26"/>
      <c r="T58" s="27"/>
      <c r="U58" s="1" t="str">
        <f t="shared" si="6"/>
        <v>○</v>
      </c>
    </row>
    <row r="59" spans="1:21" ht="27" customHeight="1">
      <c r="A59" s="1">
        <v>46</v>
      </c>
      <c r="B59" s="15"/>
      <c r="C59" s="4"/>
      <c r="D59" s="10"/>
      <c r="E59" s="11" t="s">
        <v>22</v>
      </c>
      <c r="F59" s="12"/>
      <c r="G59" s="20" t="str">
        <f t="shared" si="7"/>
        <v>錠(</v>
      </c>
      <c r="H59" s="13"/>
      <c r="I59" s="5" t="str">
        <f t="shared" si="8"/>
        <v>錠)</v>
      </c>
      <c r="J59" s="14"/>
      <c r="K59" s="20" t="str">
        <f t="shared" si="9"/>
        <v>錠(</v>
      </c>
      <c r="L59" s="10"/>
      <c r="M59" s="5" t="str">
        <f t="shared" si="10"/>
        <v>錠)</v>
      </c>
      <c r="N59" s="4"/>
      <c r="O59" s="10"/>
      <c r="P59" s="5" t="str">
        <f t="shared" si="11"/>
        <v>錠</v>
      </c>
      <c r="Q59" s="25"/>
      <c r="R59" s="26"/>
      <c r="S59" s="26"/>
      <c r="T59" s="27"/>
      <c r="U59" s="1" t="str">
        <f t="shared" si="6"/>
        <v>○</v>
      </c>
    </row>
    <row r="60" spans="1:21" ht="27" customHeight="1">
      <c r="A60" s="1">
        <v>47</v>
      </c>
      <c r="B60" s="15"/>
      <c r="C60" s="4"/>
      <c r="D60" s="10"/>
      <c r="E60" s="11" t="s">
        <v>22</v>
      </c>
      <c r="F60" s="12"/>
      <c r="G60" s="20" t="str">
        <f t="shared" si="7"/>
        <v>錠(</v>
      </c>
      <c r="H60" s="13"/>
      <c r="I60" s="5" t="str">
        <f t="shared" si="8"/>
        <v>錠)</v>
      </c>
      <c r="J60" s="14"/>
      <c r="K60" s="20" t="str">
        <f t="shared" si="9"/>
        <v>錠(</v>
      </c>
      <c r="L60" s="10"/>
      <c r="M60" s="5" t="str">
        <f t="shared" si="10"/>
        <v>錠)</v>
      </c>
      <c r="N60" s="4"/>
      <c r="O60" s="10"/>
      <c r="P60" s="5" t="str">
        <f t="shared" si="11"/>
        <v>錠</v>
      </c>
      <c r="Q60" s="25"/>
      <c r="R60" s="26"/>
      <c r="S60" s="26"/>
      <c r="T60" s="27"/>
      <c r="U60" s="1" t="str">
        <f t="shared" si="6"/>
        <v>○</v>
      </c>
    </row>
    <row r="61" spans="1:21" ht="27" customHeight="1">
      <c r="A61" s="1">
        <v>48</v>
      </c>
      <c r="B61" s="15"/>
      <c r="C61" s="4"/>
      <c r="D61" s="10"/>
      <c r="E61" s="11" t="s">
        <v>22</v>
      </c>
      <c r="F61" s="12"/>
      <c r="G61" s="20" t="str">
        <f t="shared" si="7"/>
        <v>錠(</v>
      </c>
      <c r="H61" s="13"/>
      <c r="I61" s="5" t="str">
        <f t="shared" si="8"/>
        <v>錠)</v>
      </c>
      <c r="J61" s="14"/>
      <c r="K61" s="20" t="str">
        <f t="shared" si="9"/>
        <v>錠(</v>
      </c>
      <c r="L61" s="10"/>
      <c r="M61" s="5" t="str">
        <f t="shared" si="10"/>
        <v>錠)</v>
      </c>
      <c r="N61" s="4"/>
      <c r="O61" s="10"/>
      <c r="P61" s="5" t="str">
        <f t="shared" si="11"/>
        <v>錠</v>
      </c>
      <c r="Q61" s="25"/>
      <c r="R61" s="26"/>
      <c r="S61" s="26"/>
      <c r="T61" s="27"/>
      <c r="U61" s="1" t="str">
        <f t="shared" si="6"/>
        <v>○</v>
      </c>
    </row>
    <row r="62" spans="1:21" ht="27" customHeight="1">
      <c r="A62" s="1">
        <v>49</v>
      </c>
      <c r="B62" s="15"/>
      <c r="C62" s="4"/>
      <c r="D62" s="10"/>
      <c r="E62" s="11" t="s">
        <v>22</v>
      </c>
      <c r="F62" s="12"/>
      <c r="G62" s="20" t="str">
        <f t="shared" si="7"/>
        <v>錠(</v>
      </c>
      <c r="H62" s="13"/>
      <c r="I62" s="5" t="str">
        <f t="shared" si="8"/>
        <v>錠)</v>
      </c>
      <c r="J62" s="14"/>
      <c r="K62" s="20" t="str">
        <f t="shared" si="9"/>
        <v>錠(</v>
      </c>
      <c r="L62" s="10"/>
      <c r="M62" s="5" t="str">
        <f t="shared" si="10"/>
        <v>錠)</v>
      </c>
      <c r="N62" s="4"/>
      <c r="O62" s="10"/>
      <c r="P62" s="5" t="str">
        <f t="shared" si="11"/>
        <v>錠</v>
      </c>
      <c r="Q62" s="25"/>
      <c r="R62" s="26"/>
      <c r="S62" s="26"/>
      <c r="T62" s="27"/>
      <c r="U62" s="1" t="str">
        <f t="shared" si="6"/>
        <v>○</v>
      </c>
    </row>
    <row r="63" spans="1:21" ht="27" customHeight="1">
      <c r="A63" s="1">
        <v>50</v>
      </c>
      <c r="B63" s="15"/>
      <c r="C63" s="4"/>
      <c r="D63" s="10"/>
      <c r="E63" s="11" t="s">
        <v>22</v>
      </c>
      <c r="F63" s="12"/>
      <c r="G63" s="20" t="str">
        <f t="shared" si="7"/>
        <v>錠(</v>
      </c>
      <c r="H63" s="13"/>
      <c r="I63" s="5" t="str">
        <f t="shared" si="8"/>
        <v>錠)</v>
      </c>
      <c r="J63" s="14"/>
      <c r="K63" s="20" t="str">
        <f t="shared" si="9"/>
        <v>錠(</v>
      </c>
      <c r="L63" s="10"/>
      <c r="M63" s="5" t="str">
        <f t="shared" si="10"/>
        <v>錠)</v>
      </c>
      <c r="N63" s="4"/>
      <c r="O63" s="10"/>
      <c r="P63" s="5" t="str">
        <f t="shared" si="11"/>
        <v>錠</v>
      </c>
      <c r="Q63" s="25"/>
      <c r="R63" s="26"/>
      <c r="S63" s="26"/>
      <c r="T63" s="27"/>
      <c r="U63" s="1" t="str">
        <f t="shared" si="6"/>
        <v>○</v>
      </c>
    </row>
    <row r="64" spans="1:21" ht="27" customHeight="1">
      <c r="A64" s="1">
        <v>51</v>
      </c>
      <c r="B64" s="15"/>
      <c r="C64" s="4"/>
      <c r="D64" s="10"/>
      <c r="E64" s="11" t="s">
        <v>22</v>
      </c>
      <c r="F64" s="12"/>
      <c r="G64" s="20" t="str">
        <f t="shared" si="7"/>
        <v>錠(</v>
      </c>
      <c r="H64" s="13"/>
      <c r="I64" s="5" t="str">
        <f t="shared" si="8"/>
        <v>錠)</v>
      </c>
      <c r="J64" s="14"/>
      <c r="K64" s="20" t="str">
        <f t="shared" si="9"/>
        <v>錠(</v>
      </c>
      <c r="L64" s="10"/>
      <c r="M64" s="5" t="str">
        <f t="shared" si="10"/>
        <v>錠)</v>
      </c>
      <c r="N64" s="4"/>
      <c r="O64" s="10"/>
      <c r="P64" s="5" t="str">
        <f t="shared" si="11"/>
        <v>錠</v>
      </c>
      <c r="Q64" s="25"/>
      <c r="R64" s="26"/>
      <c r="S64" s="26"/>
      <c r="T64" s="27"/>
      <c r="U64" s="1" t="str">
        <f t="shared" si="6"/>
        <v>○</v>
      </c>
    </row>
    <row r="65" spans="1:21" ht="27" customHeight="1">
      <c r="A65" s="1">
        <v>52</v>
      </c>
      <c r="B65" s="15"/>
      <c r="C65" s="4"/>
      <c r="D65" s="10"/>
      <c r="E65" s="11" t="s">
        <v>22</v>
      </c>
      <c r="F65" s="12"/>
      <c r="G65" s="20" t="str">
        <f t="shared" si="7"/>
        <v>錠(</v>
      </c>
      <c r="H65" s="13"/>
      <c r="I65" s="5" t="str">
        <f t="shared" si="8"/>
        <v>錠)</v>
      </c>
      <c r="J65" s="14"/>
      <c r="K65" s="20" t="str">
        <f t="shared" si="9"/>
        <v>錠(</v>
      </c>
      <c r="L65" s="10"/>
      <c r="M65" s="5" t="str">
        <f t="shared" si="10"/>
        <v>錠)</v>
      </c>
      <c r="N65" s="4"/>
      <c r="O65" s="10"/>
      <c r="P65" s="5" t="str">
        <f t="shared" si="11"/>
        <v>錠</v>
      </c>
      <c r="Q65" s="25"/>
      <c r="R65" s="26"/>
      <c r="S65" s="26"/>
      <c r="T65" s="27"/>
      <c r="U65" s="1" t="str">
        <f t="shared" si="6"/>
        <v>○</v>
      </c>
    </row>
    <row r="66" spans="1:21" ht="27" customHeight="1">
      <c r="A66" s="1">
        <v>53</v>
      </c>
      <c r="B66" s="15"/>
      <c r="C66" s="4"/>
      <c r="D66" s="10"/>
      <c r="E66" s="11" t="s">
        <v>22</v>
      </c>
      <c r="F66" s="12"/>
      <c r="G66" s="20" t="str">
        <f t="shared" si="7"/>
        <v>錠(</v>
      </c>
      <c r="H66" s="13"/>
      <c r="I66" s="5" t="str">
        <f t="shared" si="8"/>
        <v>錠)</v>
      </c>
      <c r="J66" s="14"/>
      <c r="K66" s="20" t="str">
        <f t="shared" si="9"/>
        <v>錠(</v>
      </c>
      <c r="L66" s="10"/>
      <c r="M66" s="5" t="str">
        <f t="shared" si="10"/>
        <v>錠)</v>
      </c>
      <c r="N66" s="4"/>
      <c r="O66" s="10"/>
      <c r="P66" s="5" t="str">
        <f t="shared" si="11"/>
        <v>錠</v>
      </c>
      <c r="Q66" s="25"/>
      <c r="R66" s="26"/>
      <c r="S66" s="26"/>
      <c r="T66" s="27"/>
      <c r="U66" s="1" t="str">
        <f t="shared" si="6"/>
        <v>○</v>
      </c>
    </row>
    <row r="67" spans="1:21" ht="27" customHeight="1">
      <c r="A67" s="1">
        <v>54</v>
      </c>
      <c r="B67" s="15"/>
      <c r="C67" s="4"/>
      <c r="D67" s="10"/>
      <c r="E67" s="11" t="s">
        <v>22</v>
      </c>
      <c r="F67" s="12"/>
      <c r="G67" s="20" t="str">
        <f t="shared" si="7"/>
        <v>錠(</v>
      </c>
      <c r="H67" s="13"/>
      <c r="I67" s="5" t="str">
        <f t="shared" si="8"/>
        <v>錠)</v>
      </c>
      <c r="J67" s="14"/>
      <c r="K67" s="20" t="str">
        <f t="shared" si="9"/>
        <v>錠(</v>
      </c>
      <c r="L67" s="10"/>
      <c r="M67" s="5" t="str">
        <f t="shared" si="10"/>
        <v>錠)</v>
      </c>
      <c r="N67" s="4"/>
      <c r="O67" s="10"/>
      <c r="P67" s="5" t="str">
        <f t="shared" si="11"/>
        <v>錠</v>
      </c>
      <c r="Q67" s="25"/>
      <c r="R67" s="26"/>
      <c r="S67" s="26"/>
      <c r="T67" s="27"/>
      <c r="U67" s="1" t="str">
        <f t="shared" si="6"/>
        <v>○</v>
      </c>
    </row>
    <row r="68" spans="1:21" ht="27" customHeight="1">
      <c r="A68" s="1">
        <v>55</v>
      </c>
      <c r="B68" s="15"/>
      <c r="C68" s="4"/>
      <c r="D68" s="10"/>
      <c r="E68" s="11" t="s">
        <v>22</v>
      </c>
      <c r="F68" s="12"/>
      <c r="G68" s="20" t="str">
        <f t="shared" si="7"/>
        <v>錠(</v>
      </c>
      <c r="H68" s="13"/>
      <c r="I68" s="5" t="str">
        <f t="shared" si="8"/>
        <v>錠)</v>
      </c>
      <c r="J68" s="14"/>
      <c r="K68" s="20" t="str">
        <f t="shared" si="9"/>
        <v>錠(</v>
      </c>
      <c r="L68" s="10"/>
      <c r="M68" s="5" t="str">
        <f t="shared" si="10"/>
        <v>錠)</v>
      </c>
      <c r="N68" s="4"/>
      <c r="O68" s="10"/>
      <c r="P68" s="5" t="str">
        <f t="shared" si="11"/>
        <v>錠</v>
      </c>
      <c r="Q68" s="25"/>
      <c r="R68" s="26"/>
      <c r="S68" s="26"/>
      <c r="T68" s="27"/>
      <c r="U68" s="1" t="str">
        <f t="shared" si="6"/>
        <v>○</v>
      </c>
    </row>
    <row r="69" spans="1:21" ht="27" customHeight="1">
      <c r="A69" s="1">
        <v>56</v>
      </c>
      <c r="B69" s="15"/>
      <c r="C69" s="4"/>
      <c r="D69" s="10"/>
      <c r="E69" s="11" t="s">
        <v>22</v>
      </c>
      <c r="F69" s="12"/>
      <c r="G69" s="20" t="str">
        <f t="shared" si="7"/>
        <v>錠(</v>
      </c>
      <c r="H69" s="13"/>
      <c r="I69" s="5" t="str">
        <f t="shared" si="8"/>
        <v>錠)</v>
      </c>
      <c r="J69" s="14"/>
      <c r="K69" s="20" t="str">
        <f t="shared" si="9"/>
        <v>錠(</v>
      </c>
      <c r="L69" s="10"/>
      <c r="M69" s="5" t="str">
        <f t="shared" si="10"/>
        <v>錠)</v>
      </c>
      <c r="N69" s="4"/>
      <c r="O69" s="10"/>
      <c r="P69" s="5" t="str">
        <f t="shared" si="11"/>
        <v>錠</v>
      </c>
      <c r="Q69" s="25"/>
      <c r="R69" s="26"/>
      <c r="S69" s="26"/>
      <c r="T69" s="27"/>
      <c r="U69" s="1" t="str">
        <f t="shared" si="6"/>
        <v>○</v>
      </c>
    </row>
    <row r="70" spans="1:21" ht="27" customHeight="1">
      <c r="A70" s="1">
        <v>57</v>
      </c>
      <c r="B70" s="15"/>
      <c r="C70" s="4"/>
      <c r="D70" s="10"/>
      <c r="E70" s="11" t="s">
        <v>22</v>
      </c>
      <c r="F70" s="12"/>
      <c r="G70" s="20" t="str">
        <f t="shared" si="7"/>
        <v>錠(</v>
      </c>
      <c r="H70" s="13"/>
      <c r="I70" s="5" t="str">
        <f t="shared" si="8"/>
        <v>錠)</v>
      </c>
      <c r="J70" s="14"/>
      <c r="K70" s="20" t="str">
        <f t="shared" si="9"/>
        <v>錠(</v>
      </c>
      <c r="L70" s="10"/>
      <c r="M70" s="5" t="str">
        <f t="shared" si="10"/>
        <v>錠)</v>
      </c>
      <c r="N70" s="4"/>
      <c r="O70" s="10"/>
      <c r="P70" s="5" t="str">
        <f t="shared" si="11"/>
        <v>錠</v>
      </c>
      <c r="Q70" s="25"/>
      <c r="R70" s="26"/>
      <c r="S70" s="26"/>
      <c r="T70" s="27"/>
      <c r="U70" s="1" t="str">
        <f t="shared" si="6"/>
        <v>○</v>
      </c>
    </row>
    <row r="71" spans="1:21" ht="27" customHeight="1">
      <c r="A71" s="1">
        <v>58</v>
      </c>
      <c r="B71" s="15"/>
      <c r="C71" s="4"/>
      <c r="D71" s="10"/>
      <c r="E71" s="11" t="s">
        <v>22</v>
      </c>
      <c r="F71" s="12"/>
      <c r="G71" s="20" t="str">
        <f t="shared" si="7"/>
        <v>錠(</v>
      </c>
      <c r="H71" s="13"/>
      <c r="I71" s="5" t="str">
        <f t="shared" si="8"/>
        <v>錠)</v>
      </c>
      <c r="J71" s="14"/>
      <c r="K71" s="20" t="str">
        <f t="shared" si="9"/>
        <v>錠(</v>
      </c>
      <c r="L71" s="10"/>
      <c r="M71" s="5" t="str">
        <f t="shared" si="10"/>
        <v>錠)</v>
      </c>
      <c r="N71" s="4"/>
      <c r="O71" s="10"/>
      <c r="P71" s="5" t="str">
        <f t="shared" si="11"/>
        <v>錠</v>
      </c>
      <c r="Q71" s="25"/>
      <c r="R71" s="26"/>
      <c r="S71" s="26"/>
      <c r="T71" s="27"/>
      <c r="U71" s="1" t="str">
        <f t="shared" si="6"/>
        <v>○</v>
      </c>
    </row>
    <row r="72" spans="1:21" ht="27" customHeight="1">
      <c r="A72" s="1">
        <v>59</v>
      </c>
      <c r="B72" s="15"/>
      <c r="C72" s="4"/>
      <c r="D72" s="10"/>
      <c r="E72" s="11" t="s">
        <v>22</v>
      </c>
      <c r="F72" s="12"/>
      <c r="G72" s="20" t="str">
        <f t="shared" si="7"/>
        <v>錠(</v>
      </c>
      <c r="H72" s="13"/>
      <c r="I72" s="5" t="str">
        <f t="shared" si="8"/>
        <v>錠)</v>
      </c>
      <c r="J72" s="14"/>
      <c r="K72" s="20" t="str">
        <f t="shared" si="9"/>
        <v>錠(</v>
      </c>
      <c r="L72" s="10"/>
      <c r="M72" s="5" t="str">
        <f t="shared" si="10"/>
        <v>錠)</v>
      </c>
      <c r="N72" s="4"/>
      <c r="O72" s="10"/>
      <c r="P72" s="5" t="str">
        <f t="shared" si="11"/>
        <v>錠</v>
      </c>
      <c r="Q72" s="25"/>
      <c r="R72" s="26"/>
      <c r="S72" s="26"/>
      <c r="T72" s="27"/>
      <c r="U72" s="1" t="str">
        <f t="shared" si="6"/>
        <v>○</v>
      </c>
    </row>
    <row r="73" spans="1:21" ht="27" customHeight="1">
      <c r="A73" s="1">
        <v>60</v>
      </c>
      <c r="B73" s="15"/>
      <c r="C73" s="4"/>
      <c r="D73" s="10"/>
      <c r="E73" s="11" t="s">
        <v>22</v>
      </c>
      <c r="F73" s="12"/>
      <c r="G73" s="20" t="str">
        <f t="shared" si="7"/>
        <v>錠(</v>
      </c>
      <c r="H73" s="13"/>
      <c r="I73" s="5" t="str">
        <f t="shared" si="8"/>
        <v>錠)</v>
      </c>
      <c r="J73" s="14"/>
      <c r="K73" s="20" t="str">
        <f t="shared" si="9"/>
        <v>錠(</v>
      </c>
      <c r="L73" s="10"/>
      <c r="M73" s="5" t="str">
        <f t="shared" si="10"/>
        <v>錠)</v>
      </c>
      <c r="N73" s="4"/>
      <c r="O73" s="10"/>
      <c r="P73" s="5" t="str">
        <f t="shared" si="11"/>
        <v>錠</v>
      </c>
      <c r="Q73" s="25"/>
      <c r="R73" s="26"/>
      <c r="S73" s="26"/>
      <c r="T73" s="27"/>
      <c r="U73" s="1" t="str">
        <f t="shared" si="6"/>
        <v>○</v>
      </c>
    </row>
    <row r="74" spans="1:21" ht="27" customHeight="1">
      <c r="A74" s="1">
        <v>61</v>
      </c>
      <c r="B74" s="15"/>
      <c r="C74" s="4"/>
      <c r="D74" s="10"/>
      <c r="E74" s="11" t="s">
        <v>22</v>
      </c>
      <c r="F74" s="12"/>
      <c r="G74" s="20" t="str">
        <f t="shared" si="7"/>
        <v>錠(</v>
      </c>
      <c r="H74" s="13"/>
      <c r="I74" s="5" t="str">
        <f t="shared" si="8"/>
        <v>錠)</v>
      </c>
      <c r="J74" s="14"/>
      <c r="K74" s="20" t="str">
        <f t="shared" si="9"/>
        <v>錠(</v>
      </c>
      <c r="L74" s="10"/>
      <c r="M74" s="5" t="str">
        <f t="shared" si="10"/>
        <v>錠)</v>
      </c>
      <c r="N74" s="4"/>
      <c r="O74" s="10"/>
      <c r="P74" s="5" t="str">
        <f t="shared" si="11"/>
        <v>錠</v>
      </c>
      <c r="Q74" s="25"/>
      <c r="R74" s="26"/>
      <c r="S74" s="26"/>
      <c r="T74" s="27"/>
      <c r="U74" s="1" t="str">
        <f t="shared" si="6"/>
        <v>○</v>
      </c>
    </row>
    <row r="75" spans="1:21" ht="27" customHeight="1">
      <c r="A75" s="1">
        <v>62</v>
      </c>
      <c r="B75" s="15"/>
      <c r="C75" s="4"/>
      <c r="D75" s="10"/>
      <c r="E75" s="11" t="s">
        <v>22</v>
      </c>
      <c r="F75" s="12"/>
      <c r="G75" s="20" t="str">
        <f t="shared" si="7"/>
        <v>錠(</v>
      </c>
      <c r="H75" s="13"/>
      <c r="I75" s="5" t="str">
        <f t="shared" si="8"/>
        <v>錠)</v>
      </c>
      <c r="J75" s="14"/>
      <c r="K75" s="20" t="str">
        <f t="shared" si="9"/>
        <v>錠(</v>
      </c>
      <c r="L75" s="10"/>
      <c r="M75" s="5" t="str">
        <f t="shared" si="10"/>
        <v>錠)</v>
      </c>
      <c r="N75" s="4"/>
      <c r="O75" s="10"/>
      <c r="P75" s="5" t="str">
        <f t="shared" si="11"/>
        <v>錠</v>
      </c>
      <c r="Q75" s="25"/>
      <c r="R75" s="26"/>
      <c r="S75" s="26"/>
      <c r="T75" s="27"/>
      <c r="U75" s="1" t="str">
        <f t="shared" si="6"/>
        <v>○</v>
      </c>
    </row>
    <row r="76" spans="1:21" ht="27" customHeight="1">
      <c r="A76" s="1">
        <v>63</v>
      </c>
      <c r="B76" s="15"/>
      <c r="C76" s="4"/>
      <c r="D76" s="10"/>
      <c r="E76" s="11" t="s">
        <v>22</v>
      </c>
      <c r="F76" s="12"/>
      <c r="G76" s="20" t="str">
        <f t="shared" si="7"/>
        <v>錠(</v>
      </c>
      <c r="H76" s="13"/>
      <c r="I76" s="5" t="str">
        <f t="shared" si="8"/>
        <v>錠)</v>
      </c>
      <c r="J76" s="14"/>
      <c r="K76" s="20" t="str">
        <f t="shared" si="9"/>
        <v>錠(</v>
      </c>
      <c r="L76" s="10"/>
      <c r="M76" s="5" t="str">
        <f t="shared" si="10"/>
        <v>錠)</v>
      </c>
      <c r="N76" s="4"/>
      <c r="O76" s="10"/>
      <c r="P76" s="5" t="str">
        <f t="shared" si="11"/>
        <v>錠</v>
      </c>
      <c r="Q76" s="25"/>
      <c r="R76" s="26"/>
      <c r="S76" s="26"/>
      <c r="T76" s="27"/>
      <c r="U76" s="1" t="str">
        <f t="shared" si="6"/>
        <v>○</v>
      </c>
    </row>
    <row r="77" spans="1:21" ht="27" customHeight="1">
      <c r="A77" s="1">
        <v>64</v>
      </c>
      <c r="B77" s="15"/>
      <c r="C77" s="4"/>
      <c r="D77" s="10"/>
      <c r="E77" s="11" t="s">
        <v>22</v>
      </c>
      <c r="F77" s="12"/>
      <c r="G77" s="20" t="str">
        <f t="shared" si="7"/>
        <v>錠(</v>
      </c>
      <c r="H77" s="13"/>
      <c r="I77" s="5" t="str">
        <f t="shared" si="8"/>
        <v>錠)</v>
      </c>
      <c r="J77" s="14"/>
      <c r="K77" s="20" t="str">
        <f t="shared" si="9"/>
        <v>錠(</v>
      </c>
      <c r="L77" s="10"/>
      <c r="M77" s="5" t="str">
        <f t="shared" si="10"/>
        <v>錠)</v>
      </c>
      <c r="N77" s="4"/>
      <c r="O77" s="10"/>
      <c r="P77" s="5" t="str">
        <f t="shared" si="11"/>
        <v>錠</v>
      </c>
      <c r="Q77" s="25"/>
      <c r="R77" s="26"/>
      <c r="S77" s="26"/>
      <c r="T77" s="27"/>
      <c r="U77" s="1" t="str">
        <f t="shared" si="6"/>
        <v>○</v>
      </c>
    </row>
    <row r="78" spans="1:21" ht="27" customHeight="1">
      <c r="A78" s="1">
        <v>65</v>
      </c>
      <c r="B78" s="15"/>
      <c r="C78" s="4"/>
      <c r="D78" s="10"/>
      <c r="E78" s="11" t="s">
        <v>22</v>
      </c>
      <c r="F78" s="12"/>
      <c r="G78" s="20" t="str">
        <f t="shared" ref="G78:G113" si="12">E78&amp;"("</f>
        <v>錠(</v>
      </c>
      <c r="H78" s="13"/>
      <c r="I78" s="5" t="str">
        <f t="shared" ref="I78:I113" si="13">E78&amp;")"</f>
        <v>錠)</v>
      </c>
      <c r="J78" s="14"/>
      <c r="K78" s="20" t="str">
        <f t="shared" ref="K78:K113" si="14">E78&amp;"("</f>
        <v>錠(</v>
      </c>
      <c r="L78" s="10"/>
      <c r="M78" s="5" t="str">
        <f t="shared" ref="M78:M113" si="15">E78&amp;")"</f>
        <v>錠)</v>
      </c>
      <c r="N78" s="4"/>
      <c r="O78" s="10"/>
      <c r="P78" s="5" t="str">
        <f t="shared" ref="P78:P113" si="16">E78</f>
        <v>錠</v>
      </c>
      <c r="Q78" s="25"/>
      <c r="R78" s="26"/>
      <c r="S78" s="26"/>
      <c r="T78" s="27"/>
      <c r="U78" s="1" t="str">
        <f t="shared" si="6"/>
        <v>○</v>
      </c>
    </row>
    <row r="79" spans="1:21" ht="27" customHeight="1">
      <c r="A79" s="1">
        <v>66</v>
      </c>
      <c r="B79" s="15"/>
      <c r="C79" s="4"/>
      <c r="D79" s="10"/>
      <c r="E79" s="11" t="s">
        <v>22</v>
      </c>
      <c r="F79" s="12"/>
      <c r="G79" s="20" t="str">
        <f t="shared" si="12"/>
        <v>錠(</v>
      </c>
      <c r="H79" s="13"/>
      <c r="I79" s="5" t="str">
        <f t="shared" si="13"/>
        <v>錠)</v>
      </c>
      <c r="J79" s="14"/>
      <c r="K79" s="20" t="str">
        <f t="shared" si="14"/>
        <v>錠(</v>
      </c>
      <c r="L79" s="10"/>
      <c r="M79" s="5" t="str">
        <f t="shared" si="15"/>
        <v>錠)</v>
      </c>
      <c r="N79" s="4"/>
      <c r="O79" s="10"/>
      <c r="P79" s="5" t="str">
        <f t="shared" si="16"/>
        <v>錠</v>
      </c>
      <c r="Q79" s="25"/>
      <c r="R79" s="26"/>
      <c r="S79" s="26"/>
      <c r="T79" s="27"/>
      <c r="U79" s="1" t="str">
        <f t="shared" si="6"/>
        <v>○</v>
      </c>
    </row>
    <row r="80" spans="1:21" ht="27" customHeight="1">
      <c r="A80" s="1">
        <v>67</v>
      </c>
      <c r="B80" s="15"/>
      <c r="C80" s="4"/>
      <c r="D80" s="10"/>
      <c r="E80" s="11" t="s">
        <v>22</v>
      </c>
      <c r="F80" s="12"/>
      <c r="G80" s="20" t="str">
        <f t="shared" si="12"/>
        <v>錠(</v>
      </c>
      <c r="H80" s="13"/>
      <c r="I80" s="5" t="str">
        <f t="shared" si="13"/>
        <v>錠)</v>
      </c>
      <c r="J80" s="14"/>
      <c r="K80" s="20" t="str">
        <f t="shared" si="14"/>
        <v>錠(</v>
      </c>
      <c r="L80" s="10"/>
      <c r="M80" s="5" t="str">
        <f t="shared" si="15"/>
        <v>錠)</v>
      </c>
      <c r="N80" s="4"/>
      <c r="O80" s="10"/>
      <c r="P80" s="5" t="str">
        <f t="shared" si="16"/>
        <v>錠</v>
      </c>
      <c r="Q80" s="25"/>
      <c r="R80" s="26"/>
      <c r="S80" s="26"/>
      <c r="T80" s="27"/>
      <c r="U80" s="1" t="str">
        <f t="shared" si="6"/>
        <v>○</v>
      </c>
    </row>
    <row r="81" spans="1:21" ht="27" customHeight="1">
      <c r="A81" s="1">
        <v>68</v>
      </c>
      <c r="B81" s="15"/>
      <c r="C81" s="4"/>
      <c r="D81" s="10"/>
      <c r="E81" s="11" t="s">
        <v>22</v>
      </c>
      <c r="F81" s="12"/>
      <c r="G81" s="20" t="str">
        <f t="shared" si="12"/>
        <v>錠(</v>
      </c>
      <c r="H81" s="13"/>
      <c r="I81" s="5" t="str">
        <f t="shared" si="13"/>
        <v>錠)</v>
      </c>
      <c r="J81" s="14"/>
      <c r="K81" s="20" t="str">
        <f t="shared" si="14"/>
        <v>錠(</v>
      </c>
      <c r="L81" s="10"/>
      <c r="M81" s="5" t="str">
        <f t="shared" si="15"/>
        <v>錠)</v>
      </c>
      <c r="N81" s="4"/>
      <c r="O81" s="10"/>
      <c r="P81" s="5" t="str">
        <f t="shared" si="16"/>
        <v>錠</v>
      </c>
      <c r="Q81" s="25"/>
      <c r="R81" s="26"/>
      <c r="S81" s="26"/>
      <c r="T81" s="27"/>
      <c r="U81" s="1" t="str">
        <f t="shared" si="6"/>
        <v>○</v>
      </c>
    </row>
    <row r="82" spans="1:21" ht="27" customHeight="1">
      <c r="A82" s="1">
        <v>69</v>
      </c>
      <c r="B82" s="15"/>
      <c r="C82" s="4"/>
      <c r="D82" s="10"/>
      <c r="E82" s="11" t="s">
        <v>22</v>
      </c>
      <c r="F82" s="12"/>
      <c r="G82" s="20" t="str">
        <f t="shared" si="12"/>
        <v>錠(</v>
      </c>
      <c r="H82" s="13"/>
      <c r="I82" s="5" t="str">
        <f t="shared" si="13"/>
        <v>錠)</v>
      </c>
      <c r="J82" s="14"/>
      <c r="K82" s="20" t="str">
        <f t="shared" si="14"/>
        <v>錠(</v>
      </c>
      <c r="L82" s="10"/>
      <c r="M82" s="5" t="str">
        <f t="shared" si="15"/>
        <v>錠)</v>
      </c>
      <c r="N82" s="4"/>
      <c r="O82" s="10"/>
      <c r="P82" s="5" t="str">
        <f t="shared" si="16"/>
        <v>錠</v>
      </c>
      <c r="Q82" s="25"/>
      <c r="R82" s="26"/>
      <c r="S82" s="26"/>
      <c r="T82" s="27"/>
      <c r="U82" s="1" t="str">
        <f t="shared" si="6"/>
        <v>○</v>
      </c>
    </row>
    <row r="83" spans="1:21" ht="27" customHeight="1">
      <c r="A83" s="1">
        <v>70</v>
      </c>
      <c r="B83" s="15"/>
      <c r="C83" s="4"/>
      <c r="D83" s="10"/>
      <c r="E83" s="11" t="s">
        <v>22</v>
      </c>
      <c r="F83" s="12"/>
      <c r="G83" s="20" t="str">
        <f t="shared" si="12"/>
        <v>錠(</v>
      </c>
      <c r="H83" s="13"/>
      <c r="I83" s="5" t="str">
        <f t="shared" si="13"/>
        <v>錠)</v>
      </c>
      <c r="J83" s="14"/>
      <c r="K83" s="20" t="str">
        <f t="shared" si="14"/>
        <v>錠(</v>
      </c>
      <c r="L83" s="10"/>
      <c r="M83" s="5" t="str">
        <f t="shared" si="15"/>
        <v>錠)</v>
      </c>
      <c r="N83" s="4"/>
      <c r="O83" s="10"/>
      <c r="P83" s="5" t="str">
        <f t="shared" si="16"/>
        <v>錠</v>
      </c>
      <c r="Q83" s="25"/>
      <c r="R83" s="26"/>
      <c r="S83" s="26"/>
      <c r="T83" s="27"/>
      <c r="U83" s="1" t="str">
        <f t="shared" si="6"/>
        <v>○</v>
      </c>
    </row>
    <row r="84" spans="1:21" ht="27" customHeight="1">
      <c r="A84" s="1">
        <v>71</v>
      </c>
      <c r="B84" s="15"/>
      <c r="C84" s="4"/>
      <c r="D84" s="10"/>
      <c r="E84" s="11" t="s">
        <v>22</v>
      </c>
      <c r="F84" s="12"/>
      <c r="G84" s="20" t="str">
        <f t="shared" si="12"/>
        <v>錠(</v>
      </c>
      <c r="H84" s="13"/>
      <c r="I84" s="5" t="str">
        <f t="shared" si="13"/>
        <v>錠)</v>
      </c>
      <c r="J84" s="14"/>
      <c r="K84" s="20" t="str">
        <f t="shared" si="14"/>
        <v>錠(</v>
      </c>
      <c r="L84" s="10"/>
      <c r="M84" s="5" t="str">
        <f t="shared" si="15"/>
        <v>錠)</v>
      </c>
      <c r="N84" s="4"/>
      <c r="O84" s="10"/>
      <c r="P84" s="5" t="str">
        <f t="shared" si="16"/>
        <v>錠</v>
      </c>
      <c r="Q84" s="25"/>
      <c r="R84" s="26"/>
      <c r="S84" s="26"/>
      <c r="T84" s="27"/>
      <c r="U84" s="1" t="str">
        <f t="shared" si="6"/>
        <v>○</v>
      </c>
    </row>
    <row r="85" spans="1:21" ht="27" customHeight="1">
      <c r="A85" s="1">
        <v>72</v>
      </c>
      <c r="B85" s="15"/>
      <c r="C85" s="4"/>
      <c r="D85" s="10"/>
      <c r="E85" s="11" t="s">
        <v>22</v>
      </c>
      <c r="F85" s="12"/>
      <c r="G85" s="20" t="str">
        <f t="shared" si="12"/>
        <v>錠(</v>
      </c>
      <c r="H85" s="13"/>
      <c r="I85" s="5" t="str">
        <f t="shared" si="13"/>
        <v>錠)</v>
      </c>
      <c r="J85" s="14"/>
      <c r="K85" s="20" t="str">
        <f t="shared" si="14"/>
        <v>錠(</v>
      </c>
      <c r="L85" s="10"/>
      <c r="M85" s="5" t="str">
        <f t="shared" si="15"/>
        <v>錠)</v>
      </c>
      <c r="N85" s="4"/>
      <c r="O85" s="10"/>
      <c r="P85" s="5" t="str">
        <f t="shared" si="16"/>
        <v>錠</v>
      </c>
      <c r="Q85" s="25"/>
      <c r="R85" s="26"/>
      <c r="S85" s="26"/>
      <c r="T85" s="27"/>
      <c r="U85" s="1" t="str">
        <f t="shared" si="6"/>
        <v>○</v>
      </c>
    </row>
    <row r="86" spans="1:21" ht="27" customHeight="1">
      <c r="A86" s="1">
        <v>73</v>
      </c>
      <c r="B86" s="15"/>
      <c r="C86" s="4"/>
      <c r="D86" s="10"/>
      <c r="E86" s="11" t="s">
        <v>22</v>
      </c>
      <c r="F86" s="12"/>
      <c r="G86" s="20" t="str">
        <f t="shared" si="12"/>
        <v>錠(</v>
      </c>
      <c r="H86" s="13"/>
      <c r="I86" s="5" t="str">
        <f t="shared" si="13"/>
        <v>錠)</v>
      </c>
      <c r="J86" s="14"/>
      <c r="K86" s="20" t="str">
        <f t="shared" si="14"/>
        <v>錠(</v>
      </c>
      <c r="L86" s="10"/>
      <c r="M86" s="5" t="str">
        <f t="shared" si="15"/>
        <v>錠)</v>
      </c>
      <c r="N86" s="4"/>
      <c r="O86" s="10"/>
      <c r="P86" s="5" t="str">
        <f t="shared" si="16"/>
        <v>錠</v>
      </c>
      <c r="Q86" s="25"/>
      <c r="R86" s="26"/>
      <c r="S86" s="26"/>
      <c r="T86" s="27"/>
      <c r="U86" s="1" t="str">
        <f t="shared" si="6"/>
        <v>○</v>
      </c>
    </row>
    <row r="87" spans="1:21" ht="27" customHeight="1">
      <c r="A87" s="1">
        <v>74</v>
      </c>
      <c r="B87" s="15"/>
      <c r="C87" s="4"/>
      <c r="D87" s="10"/>
      <c r="E87" s="11" t="s">
        <v>22</v>
      </c>
      <c r="F87" s="12"/>
      <c r="G87" s="20" t="str">
        <f t="shared" si="12"/>
        <v>錠(</v>
      </c>
      <c r="H87" s="13"/>
      <c r="I87" s="5" t="str">
        <f t="shared" si="13"/>
        <v>錠)</v>
      </c>
      <c r="J87" s="14"/>
      <c r="K87" s="20" t="str">
        <f t="shared" si="14"/>
        <v>錠(</v>
      </c>
      <c r="L87" s="10"/>
      <c r="M87" s="5" t="str">
        <f t="shared" si="15"/>
        <v>錠)</v>
      </c>
      <c r="N87" s="4"/>
      <c r="O87" s="10"/>
      <c r="P87" s="5" t="str">
        <f t="shared" si="16"/>
        <v>錠</v>
      </c>
      <c r="Q87" s="25"/>
      <c r="R87" s="26"/>
      <c r="S87" s="26"/>
      <c r="T87" s="27"/>
      <c r="U87" s="1" t="str">
        <f t="shared" si="6"/>
        <v>○</v>
      </c>
    </row>
    <row r="88" spans="1:21" ht="27" customHeight="1">
      <c r="A88" s="1">
        <v>75</v>
      </c>
      <c r="B88" s="15"/>
      <c r="C88" s="4"/>
      <c r="D88" s="10"/>
      <c r="E88" s="11" t="s">
        <v>22</v>
      </c>
      <c r="F88" s="12"/>
      <c r="G88" s="20" t="str">
        <f t="shared" si="12"/>
        <v>錠(</v>
      </c>
      <c r="H88" s="13"/>
      <c r="I88" s="5" t="str">
        <f t="shared" si="13"/>
        <v>錠)</v>
      </c>
      <c r="J88" s="14"/>
      <c r="K88" s="20" t="str">
        <f t="shared" si="14"/>
        <v>錠(</v>
      </c>
      <c r="L88" s="10"/>
      <c r="M88" s="5" t="str">
        <f t="shared" si="15"/>
        <v>錠)</v>
      </c>
      <c r="N88" s="4"/>
      <c r="O88" s="10"/>
      <c r="P88" s="5" t="str">
        <f t="shared" si="16"/>
        <v>錠</v>
      </c>
      <c r="Q88" s="25"/>
      <c r="R88" s="26"/>
      <c r="S88" s="26"/>
      <c r="T88" s="27"/>
      <c r="U88" s="1" t="str">
        <f t="shared" si="6"/>
        <v>○</v>
      </c>
    </row>
    <row r="89" spans="1:21" ht="27" customHeight="1">
      <c r="A89" s="1">
        <v>76</v>
      </c>
      <c r="B89" s="15"/>
      <c r="C89" s="4"/>
      <c r="D89" s="10"/>
      <c r="E89" s="11" t="s">
        <v>22</v>
      </c>
      <c r="F89" s="12"/>
      <c r="G89" s="20" t="str">
        <f t="shared" si="12"/>
        <v>錠(</v>
      </c>
      <c r="H89" s="13"/>
      <c r="I89" s="5" t="str">
        <f t="shared" si="13"/>
        <v>錠)</v>
      </c>
      <c r="J89" s="14"/>
      <c r="K89" s="20" t="str">
        <f t="shared" si="14"/>
        <v>錠(</v>
      </c>
      <c r="L89" s="10"/>
      <c r="M89" s="5" t="str">
        <f t="shared" si="15"/>
        <v>錠)</v>
      </c>
      <c r="N89" s="4"/>
      <c r="O89" s="10"/>
      <c r="P89" s="5" t="str">
        <f t="shared" si="16"/>
        <v>錠</v>
      </c>
      <c r="Q89" s="25"/>
      <c r="R89" s="26"/>
      <c r="S89" s="26"/>
      <c r="T89" s="27"/>
      <c r="U89" s="1" t="str">
        <f t="shared" si="6"/>
        <v>○</v>
      </c>
    </row>
    <row r="90" spans="1:21" ht="27" customHeight="1">
      <c r="A90" s="1">
        <v>77</v>
      </c>
      <c r="B90" s="15"/>
      <c r="C90" s="4"/>
      <c r="D90" s="10"/>
      <c r="E90" s="11" t="s">
        <v>22</v>
      </c>
      <c r="F90" s="12"/>
      <c r="G90" s="20" t="str">
        <f t="shared" si="12"/>
        <v>錠(</v>
      </c>
      <c r="H90" s="13"/>
      <c r="I90" s="5" t="str">
        <f t="shared" si="13"/>
        <v>錠)</v>
      </c>
      <c r="J90" s="14"/>
      <c r="K90" s="20" t="str">
        <f t="shared" si="14"/>
        <v>錠(</v>
      </c>
      <c r="L90" s="10"/>
      <c r="M90" s="5" t="str">
        <f t="shared" si="15"/>
        <v>錠)</v>
      </c>
      <c r="N90" s="4"/>
      <c r="O90" s="10"/>
      <c r="P90" s="5" t="str">
        <f t="shared" si="16"/>
        <v>錠</v>
      </c>
      <c r="Q90" s="25"/>
      <c r="R90" s="26"/>
      <c r="S90" s="26"/>
      <c r="T90" s="27"/>
      <c r="U90" s="1" t="str">
        <f t="shared" si="6"/>
        <v>○</v>
      </c>
    </row>
    <row r="91" spans="1:21" ht="27" customHeight="1">
      <c r="A91" s="1">
        <v>78</v>
      </c>
      <c r="B91" s="15"/>
      <c r="C91" s="4"/>
      <c r="D91" s="10"/>
      <c r="E91" s="11" t="s">
        <v>22</v>
      </c>
      <c r="F91" s="12"/>
      <c r="G91" s="20" t="str">
        <f t="shared" si="12"/>
        <v>錠(</v>
      </c>
      <c r="H91" s="13"/>
      <c r="I91" s="5" t="str">
        <f t="shared" si="13"/>
        <v>錠)</v>
      </c>
      <c r="J91" s="14"/>
      <c r="K91" s="20" t="str">
        <f t="shared" si="14"/>
        <v>錠(</v>
      </c>
      <c r="L91" s="10"/>
      <c r="M91" s="5" t="str">
        <f t="shared" si="15"/>
        <v>錠)</v>
      </c>
      <c r="N91" s="4"/>
      <c r="O91" s="10"/>
      <c r="P91" s="5" t="str">
        <f t="shared" si="16"/>
        <v>錠</v>
      </c>
      <c r="Q91" s="25"/>
      <c r="R91" s="26"/>
      <c r="S91" s="26"/>
      <c r="T91" s="27"/>
      <c r="U91" s="1" t="str">
        <f t="shared" si="6"/>
        <v>○</v>
      </c>
    </row>
    <row r="92" spans="1:21" ht="27" customHeight="1">
      <c r="A92" s="1">
        <v>79</v>
      </c>
      <c r="B92" s="15"/>
      <c r="C92" s="4"/>
      <c r="D92" s="10"/>
      <c r="E92" s="11" t="s">
        <v>22</v>
      </c>
      <c r="F92" s="12"/>
      <c r="G92" s="20" t="str">
        <f t="shared" si="12"/>
        <v>錠(</v>
      </c>
      <c r="H92" s="13"/>
      <c r="I92" s="5" t="str">
        <f t="shared" si="13"/>
        <v>錠)</v>
      </c>
      <c r="J92" s="14"/>
      <c r="K92" s="20" t="str">
        <f t="shared" si="14"/>
        <v>錠(</v>
      </c>
      <c r="L92" s="10"/>
      <c r="M92" s="5" t="str">
        <f t="shared" si="15"/>
        <v>錠)</v>
      </c>
      <c r="N92" s="4"/>
      <c r="O92" s="10"/>
      <c r="P92" s="5" t="str">
        <f t="shared" si="16"/>
        <v>錠</v>
      </c>
      <c r="Q92" s="25"/>
      <c r="R92" s="26"/>
      <c r="S92" s="26"/>
      <c r="T92" s="27"/>
      <c r="U92" s="1" t="str">
        <f t="shared" si="6"/>
        <v>○</v>
      </c>
    </row>
    <row r="93" spans="1:21" ht="27" customHeight="1">
      <c r="A93" s="1">
        <v>80</v>
      </c>
      <c r="B93" s="15"/>
      <c r="C93" s="4"/>
      <c r="D93" s="10"/>
      <c r="E93" s="11" t="s">
        <v>22</v>
      </c>
      <c r="F93" s="12"/>
      <c r="G93" s="20" t="str">
        <f t="shared" si="12"/>
        <v>錠(</v>
      </c>
      <c r="H93" s="13"/>
      <c r="I93" s="5" t="str">
        <f t="shared" si="13"/>
        <v>錠)</v>
      </c>
      <c r="J93" s="14"/>
      <c r="K93" s="20" t="str">
        <f t="shared" si="14"/>
        <v>錠(</v>
      </c>
      <c r="L93" s="10"/>
      <c r="M93" s="5" t="str">
        <f t="shared" si="15"/>
        <v>錠)</v>
      </c>
      <c r="N93" s="4"/>
      <c r="O93" s="10"/>
      <c r="P93" s="5" t="str">
        <f t="shared" si="16"/>
        <v>錠</v>
      </c>
      <c r="Q93" s="25"/>
      <c r="R93" s="26"/>
      <c r="S93" s="26"/>
      <c r="T93" s="27"/>
      <c r="U93" s="1" t="str">
        <f t="shared" si="6"/>
        <v>○</v>
      </c>
    </row>
    <row r="94" spans="1:21" ht="27" customHeight="1">
      <c r="A94" s="1">
        <v>81</v>
      </c>
      <c r="B94" s="15"/>
      <c r="C94" s="4"/>
      <c r="D94" s="10"/>
      <c r="E94" s="11" t="s">
        <v>22</v>
      </c>
      <c r="F94" s="12"/>
      <c r="G94" s="20" t="str">
        <f t="shared" si="12"/>
        <v>錠(</v>
      </c>
      <c r="H94" s="13"/>
      <c r="I94" s="5" t="str">
        <f t="shared" si="13"/>
        <v>錠)</v>
      </c>
      <c r="J94" s="14"/>
      <c r="K94" s="20" t="str">
        <f t="shared" si="14"/>
        <v>錠(</v>
      </c>
      <c r="L94" s="10"/>
      <c r="M94" s="5" t="str">
        <f t="shared" si="15"/>
        <v>錠)</v>
      </c>
      <c r="N94" s="4"/>
      <c r="O94" s="10"/>
      <c r="P94" s="5" t="str">
        <f t="shared" si="16"/>
        <v>錠</v>
      </c>
      <c r="Q94" s="25"/>
      <c r="R94" s="26"/>
      <c r="S94" s="26"/>
      <c r="T94" s="27"/>
      <c r="U94" s="1" t="str">
        <f t="shared" si="6"/>
        <v>○</v>
      </c>
    </row>
    <row r="95" spans="1:21" ht="27" customHeight="1">
      <c r="A95" s="1">
        <v>82</v>
      </c>
      <c r="B95" s="15"/>
      <c r="C95" s="4"/>
      <c r="D95" s="10"/>
      <c r="E95" s="11" t="s">
        <v>22</v>
      </c>
      <c r="F95" s="12"/>
      <c r="G95" s="20" t="str">
        <f t="shared" si="12"/>
        <v>錠(</v>
      </c>
      <c r="H95" s="13"/>
      <c r="I95" s="5" t="str">
        <f t="shared" si="13"/>
        <v>錠)</v>
      </c>
      <c r="J95" s="14"/>
      <c r="K95" s="20" t="str">
        <f t="shared" si="14"/>
        <v>錠(</v>
      </c>
      <c r="L95" s="10"/>
      <c r="M95" s="5" t="str">
        <f t="shared" si="15"/>
        <v>錠)</v>
      </c>
      <c r="N95" s="4"/>
      <c r="O95" s="10"/>
      <c r="P95" s="5" t="str">
        <f t="shared" si="16"/>
        <v>錠</v>
      </c>
      <c r="Q95" s="25"/>
      <c r="R95" s="26"/>
      <c r="S95" s="26"/>
      <c r="T95" s="27"/>
      <c r="U95" s="1" t="str">
        <f t="shared" si="6"/>
        <v>○</v>
      </c>
    </row>
    <row r="96" spans="1:21" ht="27" customHeight="1">
      <c r="A96" s="1">
        <v>83</v>
      </c>
      <c r="B96" s="15"/>
      <c r="C96" s="4"/>
      <c r="D96" s="10"/>
      <c r="E96" s="11" t="s">
        <v>22</v>
      </c>
      <c r="F96" s="12"/>
      <c r="G96" s="20" t="str">
        <f t="shared" si="12"/>
        <v>錠(</v>
      </c>
      <c r="H96" s="13"/>
      <c r="I96" s="5" t="str">
        <f t="shared" si="13"/>
        <v>錠)</v>
      </c>
      <c r="J96" s="14"/>
      <c r="K96" s="20" t="str">
        <f t="shared" si="14"/>
        <v>錠(</v>
      </c>
      <c r="L96" s="10"/>
      <c r="M96" s="5" t="str">
        <f t="shared" si="15"/>
        <v>錠)</v>
      </c>
      <c r="N96" s="4"/>
      <c r="O96" s="10"/>
      <c r="P96" s="5" t="str">
        <f t="shared" si="16"/>
        <v>錠</v>
      </c>
      <c r="Q96" s="25"/>
      <c r="R96" s="26"/>
      <c r="S96" s="26"/>
      <c r="T96" s="27"/>
      <c r="U96" s="1" t="str">
        <f t="shared" si="6"/>
        <v>○</v>
      </c>
    </row>
    <row r="97" spans="1:21" ht="27" customHeight="1">
      <c r="A97" s="1">
        <v>84</v>
      </c>
      <c r="B97" s="15"/>
      <c r="C97" s="4"/>
      <c r="D97" s="10"/>
      <c r="E97" s="11" t="s">
        <v>22</v>
      </c>
      <c r="F97" s="12"/>
      <c r="G97" s="20" t="str">
        <f t="shared" si="12"/>
        <v>錠(</v>
      </c>
      <c r="H97" s="13"/>
      <c r="I97" s="5" t="str">
        <f t="shared" si="13"/>
        <v>錠)</v>
      </c>
      <c r="J97" s="14"/>
      <c r="K97" s="20" t="str">
        <f t="shared" si="14"/>
        <v>錠(</v>
      </c>
      <c r="L97" s="10"/>
      <c r="M97" s="5" t="str">
        <f t="shared" si="15"/>
        <v>錠)</v>
      </c>
      <c r="N97" s="4"/>
      <c r="O97" s="10"/>
      <c r="P97" s="5" t="str">
        <f t="shared" si="16"/>
        <v>錠</v>
      </c>
      <c r="Q97" s="25"/>
      <c r="R97" s="26"/>
      <c r="S97" s="26"/>
      <c r="T97" s="27"/>
      <c r="U97" s="1" t="str">
        <f t="shared" si="6"/>
        <v>○</v>
      </c>
    </row>
    <row r="98" spans="1:21" ht="27" customHeight="1">
      <c r="A98" s="1">
        <v>85</v>
      </c>
      <c r="B98" s="15"/>
      <c r="C98" s="4"/>
      <c r="D98" s="10"/>
      <c r="E98" s="11" t="s">
        <v>22</v>
      </c>
      <c r="F98" s="12"/>
      <c r="G98" s="20" t="str">
        <f t="shared" si="12"/>
        <v>錠(</v>
      </c>
      <c r="H98" s="13"/>
      <c r="I98" s="5" t="str">
        <f t="shared" si="13"/>
        <v>錠)</v>
      </c>
      <c r="J98" s="14"/>
      <c r="K98" s="20" t="str">
        <f t="shared" si="14"/>
        <v>錠(</v>
      </c>
      <c r="L98" s="10"/>
      <c r="M98" s="5" t="str">
        <f t="shared" si="15"/>
        <v>錠)</v>
      </c>
      <c r="N98" s="4"/>
      <c r="O98" s="10"/>
      <c r="P98" s="5" t="str">
        <f t="shared" si="16"/>
        <v>錠</v>
      </c>
      <c r="Q98" s="25"/>
      <c r="R98" s="26"/>
      <c r="S98" s="26"/>
      <c r="T98" s="27"/>
      <c r="U98" s="1" t="str">
        <f t="shared" si="6"/>
        <v>○</v>
      </c>
    </row>
    <row r="99" spans="1:21" ht="27" customHeight="1">
      <c r="A99" s="1">
        <v>86</v>
      </c>
      <c r="B99" s="15"/>
      <c r="C99" s="4"/>
      <c r="D99" s="10"/>
      <c r="E99" s="11" t="s">
        <v>22</v>
      </c>
      <c r="F99" s="12"/>
      <c r="G99" s="20" t="str">
        <f t="shared" si="12"/>
        <v>錠(</v>
      </c>
      <c r="H99" s="13"/>
      <c r="I99" s="5" t="str">
        <f t="shared" si="13"/>
        <v>錠)</v>
      </c>
      <c r="J99" s="14"/>
      <c r="K99" s="20" t="str">
        <f t="shared" si="14"/>
        <v>錠(</v>
      </c>
      <c r="L99" s="10"/>
      <c r="M99" s="5" t="str">
        <f t="shared" si="15"/>
        <v>錠)</v>
      </c>
      <c r="N99" s="4"/>
      <c r="O99" s="10"/>
      <c r="P99" s="5" t="str">
        <f t="shared" si="16"/>
        <v>錠</v>
      </c>
      <c r="Q99" s="25"/>
      <c r="R99" s="26"/>
      <c r="S99" s="26"/>
      <c r="T99" s="27"/>
      <c r="U99" s="1" t="str">
        <f t="shared" ref="U99:U109" si="17">IF(O99=D99+F99-J99,"○","×")</f>
        <v>○</v>
      </c>
    </row>
    <row r="100" spans="1:21" ht="27" customHeight="1">
      <c r="A100" s="1">
        <v>87</v>
      </c>
      <c r="B100" s="15"/>
      <c r="C100" s="4"/>
      <c r="D100" s="10"/>
      <c r="E100" s="11" t="s">
        <v>22</v>
      </c>
      <c r="F100" s="12"/>
      <c r="G100" s="20" t="str">
        <f t="shared" si="12"/>
        <v>錠(</v>
      </c>
      <c r="H100" s="13"/>
      <c r="I100" s="5" t="str">
        <f t="shared" si="13"/>
        <v>錠)</v>
      </c>
      <c r="J100" s="14"/>
      <c r="K100" s="20" t="str">
        <f t="shared" si="14"/>
        <v>錠(</v>
      </c>
      <c r="L100" s="10"/>
      <c r="M100" s="5" t="str">
        <f t="shared" si="15"/>
        <v>錠)</v>
      </c>
      <c r="N100" s="4"/>
      <c r="O100" s="10"/>
      <c r="P100" s="5" t="str">
        <f t="shared" si="16"/>
        <v>錠</v>
      </c>
      <c r="Q100" s="25"/>
      <c r="R100" s="26"/>
      <c r="S100" s="26"/>
      <c r="T100" s="27"/>
      <c r="U100" s="1" t="str">
        <f t="shared" si="17"/>
        <v>○</v>
      </c>
    </row>
    <row r="101" spans="1:21" ht="27" customHeight="1">
      <c r="A101" s="1">
        <v>88</v>
      </c>
      <c r="B101" s="15"/>
      <c r="C101" s="4"/>
      <c r="D101" s="10"/>
      <c r="E101" s="11" t="s">
        <v>22</v>
      </c>
      <c r="F101" s="12"/>
      <c r="G101" s="20" t="str">
        <f t="shared" si="12"/>
        <v>錠(</v>
      </c>
      <c r="H101" s="13"/>
      <c r="I101" s="5" t="str">
        <f t="shared" si="13"/>
        <v>錠)</v>
      </c>
      <c r="J101" s="14"/>
      <c r="K101" s="20" t="str">
        <f t="shared" si="14"/>
        <v>錠(</v>
      </c>
      <c r="L101" s="10"/>
      <c r="M101" s="5" t="str">
        <f t="shared" si="15"/>
        <v>錠)</v>
      </c>
      <c r="N101" s="4"/>
      <c r="O101" s="10"/>
      <c r="P101" s="5" t="str">
        <f t="shared" si="16"/>
        <v>錠</v>
      </c>
      <c r="Q101" s="25"/>
      <c r="R101" s="26"/>
      <c r="S101" s="26"/>
      <c r="T101" s="27"/>
      <c r="U101" s="1" t="str">
        <f t="shared" si="17"/>
        <v>○</v>
      </c>
    </row>
    <row r="102" spans="1:21" ht="27" customHeight="1">
      <c r="A102" s="1">
        <v>89</v>
      </c>
      <c r="B102" s="15"/>
      <c r="C102" s="4"/>
      <c r="D102" s="10"/>
      <c r="E102" s="11" t="s">
        <v>22</v>
      </c>
      <c r="F102" s="12"/>
      <c r="G102" s="20" t="str">
        <f t="shared" si="12"/>
        <v>錠(</v>
      </c>
      <c r="H102" s="13"/>
      <c r="I102" s="5" t="str">
        <f t="shared" si="13"/>
        <v>錠)</v>
      </c>
      <c r="J102" s="14"/>
      <c r="K102" s="20" t="str">
        <f t="shared" si="14"/>
        <v>錠(</v>
      </c>
      <c r="L102" s="10"/>
      <c r="M102" s="5" t="str">
        <f t="shared" si="15"/>
        <v>錠)</v>
      </c>
      <c r="N102" s="4"/>
      <c r="O102" s="10"/>
      <c r="P102" s="5" t="str">
        <f t="shared" si="16"/>
        <v>錠</v>
      </c>
      <c r="Q102" s="25"/>
      <c r="R102" s="26"/>
      <c r="S102" s="26"/>
      <c r="T102" s="27"/>
      <c r="U102" s="1" t="str">
        <f t="shared" si="17"/>
        <v>○</v>
      </c>
    </row>
    <row r="103" spans="1:21" ht="27" customHeight="1">
      <c r="A103" s="1">
        <v>90</v>
      </c>
      <c r="B103" s="15"/>
      <c r="C103" s="4"/>
      <c r="D103" s="10"/>
      <c r="E103" s="11" t="s">
        <v>22</v>
      </c>
      <c r="F103" s="12"/>
      <c r="G103" s="20" t="str">
        <f t="shared" si="12"/>
        <v>錠(</v>
      </c>
      <c r="H103" s="13"/>
      <c r="I103" s="5" t="str">
        <f t="shared" si="13"/>
        <v>錠)</v>
      </c>
      <c r="J103" s="14"/>
      <c r="K103" s="20" t="str">
        <f t="shared" si="14"/>
        <v>錠(</v>
      </c>
      <c r="L103" s="10"/>
      <c r="M103" s="5" t="str">
        <f t="shared" si="15"/>
        <v>錠)</v>
      </c>
      <c r="N103" s="4"/>
      <c r="O103" s="10"/>
      <c r="P103" s="5" t="str">
        <f t="shared" si="16"/>
        <v>錠</v>
      </c>
      <c r="Q103" s="25"/>
      <c r="R103" s="26"/>
      <c r="S103" s="26"/>
      <c r="T103" s="27"/>
      <c r="U103" s="1" t="str">
        <f t="shared" si="17"/>
        <v>○</v>
      </c>
    </row>
    <row r="104" spans="1:21" ht="27" customHeight="1">
      <c r="A104" s="1">
        <v>91</v>
      </c>
      <c r="B104" s="15"/>
      <c r="C104" s="4"/>
      <c r="D104" s="10"/>
      <c r="E104" s="11" t="s">
        <v>22</v>
      </c>
      <c r="F104" s="12"/>
      <c r="G104" s="20" t="str">
        <f t="shared" si="12"/>
        <v>錠(</v>
      </c>
      <c r="H104" s="13"/>
      <c r="I104" s="5" t="str">
        <f t="shared" si="13"/>
        <v>錠)</v>
      </c>
      <c r="J104" s="14"/>
      <c r="K104" s="20" t="str">
        <f t="shared" si="14"/>
        <v>錠(</v>
      </c>
      <c r="L104" s="10"/>
      <c r="M104" s="5" t="str">
        <f t="shared" si="15"/>
        <v>錠)</v>
      </c>
      <c r="N104" s="4"/>
      <c r="O104" s="10"/>
      <c r="P104" s="5" t="str">
        <f t="shared" si="16"/>
        <v>錠</v>
      </c>
      <c r="Q104" s="25"/>
      <c r="R104" s="26"/>
      <c r="S104" s="26"/>
      <c r="T104" s="27"/>
      <c r="U104" s="1" t="str">
        <f t="shared" si="17"/>
        <v>○</v>
      </c>
    </row>
    <row r="105" spans="1:21" ht="27" customHeight="1">
      <c r="A105" s="1">
        <v>92</v>
      </c>
      <c r="B105" s="15"/>
      <c r="C105" s="4"/>
      <c r="D105" s="10"/>
      <c r="E105" s="11" t="s">
        <v>22</v>
      </c>
      <c r="F105" s="12"/>
      <c r="G105" s="20" t="str">
        <f t="shared" si="12"/>
        <v>錠(</v>
      </c>
      <c r="H105" s="13"/>
      <c r="I105" s="5" t="str">
        <f t="shared" si="13"/>
        <v>錠)</v>
      </c>
      <c r="J105" s="14"/>
      <c r="K105" s="20" t="str">
        <f t="shared" si="14"/>
        <v>錠(</v>
      </c>
      <c r="L105" s="10"/>
      <c r="M105" s="5" t="str">
        <f t="shared" si="15"/>
        <v>錠)</v>
      </c>
      <c r="N105" s="4"/>
      <c r="O105" s="10"/>
      <c r="P105" s="5" t="str">
        <f t="shared" si="16"/>
        <v>錠</v>
      </c>
      <c r="Q105" s="25"/>
      <c r="R105" s="26"/>
      <c r="S105" s="26"/>
      <c r="T105" s="27"/>
      <c r="U105" s="1" t="str">
        <f t="shared" si="17"/>
        <v>○</v>
      </c>
    </row>
    <row r="106" spans="1:21" ht="27" customHeight="1">
      <c r="A106" s="1">
        <v>93</v>
      </c>
      <c r="B106" s="15"/>
      <c r="C106" s="4"/>
      <c r="D106" s="10"/>
      <c r="E106" s="11" t="s">
        <v>22</v>
      </c>
      <c r="F106" s="12"/>
      <c r="G106" s="20" t="str">
        <f t="shared" si="12"/>
        <v>錠(</v>
      </c>
      <c r="H106" s="13"/>
      <c r="I106" s="5" t="str">
        <f t="shared" si="13"/>
        <v>錠)</v>
      </c>
      <c r="J106" s="14"/>
      <c r="K106" s="20" t="str">
        <f t="shared" si="14"/>
        <v>錠(</v>
      </c>
      <c r="L106" s="10"/>
      <c r="M106" s="5" t="str">
        <f t="shared" si="15"/>
        <v>錠)</v>
      </c>
      <c r="N106" s="4"/>
      <c r="O106" s="10"/>
      <c r="P106" s="5" t="str">
        <f t="shared" si="16"/>
        <v>錠</v>
      </c>
      <c r="Q106" s="25"/>
      <c r="R106" s="26"/>
      <c r="S106" s="26"/>
      <c r="T106" s="27"/>
      <c r="U106" s="1" t="str">
        <f t="shared" si="17"/>
        <v>○</v>
      </c>
    </row>
    <row r="107" spans="1:21" ht="27" customHeight="1">
      <c r="A107" s="1">
        <v>94</v>
      </c>
      <c r="B107" s="15"/>
      <c r="C107" s="4"/>
      <c r="D107" s="10"/>
      <c r="E107" s="11" t="s">
        <v>22</v>
      </c>
      <c r="F107" s="12"/>
      <c r="G107" s="20" t="str">
        <f t="shared" si="12"/>
        <v>錠(</v>
      </c>
      <c r="H107" s="13"/>
      <c r="I107" s="5" t="str">
        <f t="shared" si="13"/>
        <v>錠)</v>
      </c>
      <c r="J107" s="14"/>
      <c r="K107" s="20" t="str">
        <f t="shared" si="14"/>
        <v>錠(</v>
      </c>
      <c r="L107" s="10"/>
      <c r="M107" s="5" t="str">
        <f t="shared" si="15"/>
        <v>錠)</v>
      </c>
      <c r="N107" s="4"/>
      <c r="O107" s="10"/>
      <c r="P107" s="5" t="str">
        <f t="shared" si="16"/>
        <v>錠</v>
      </c>
      <c r="Q107" s="25"/>
      <c r="R107" s="26"/>
      <c r="S107" s="26"/>
      <c r="T107" s="27"/>
      <c r="U107" s="1" t="str">
        <f t="shared" si="17"/>
        <v>○</v>
      </c>
    </row>
    <row r="108" spans="1:21" ht="27" customHeight="1">
      <c r="A108" s="1">
        <v>95</v>
      </c>
      <c r="B108" s="15"/>
      <c r="C108" s="4"/>
      <c r="D108" s="10"/>
      <c r="E108" s="11" t="s">
        <v>22</v>
      </c>
      <c r="F108" s="12"/>
      <c r="G108" s="20" t="str">
        <f t="shared" si="12"/>
        <v>錠(</v>
      </c>
      <c r="H108" s="13"/>
      <c r="I108" s="5" t="str">
        <f t="shared" si="13"/>
        <v>錠)</v>
      </c>
      <c r="J108" s="14"/>
      <c r="K108" s="20" t="str">
        <f t="shared" si="14"/>
        <v>錠(</v>
      </c>
      <c r="L108" s="10"/>
      <c r="M108" s="5" t="str">
        <f t="shared" si="15"/>
        <v>錠)</v>
      </c>
      <c r="N108" s="4"/>
      <c r="O108" s="10"/>
      <c r="P108" s="5" t="str">
        <f t="shared" si="16"/>
        <v>錠</v>
      </c>
      <c r="Q108" s="25"/>
      <c r="R108" s="26"/>
      <c r="S108" s="26"/>
      <c r="T108" s="27"/>
      <c r="U108" s="1" t="str">
        <f t="shared" si="17"/>
        <v>○</v>
      </c>
    </row>
    <row r="109" spans="1:21" ht="27" customHeight="1">
      <c r="A109" s="1">
        <v>96</v>
      </c>
      <c r="B109" s="15"/>
      <c r="C109" s="4"/>
      <c r="D109" s="10"/>
      <c r="E109" s="11" t="s">
        <v>22</v>
      </c>
      <c r="F109" s="12"/>
      <c r="G109" s="20" t="str">
        <f t="shared" si="12"/>
        <v>錠(</v>
      </c>
      <c r="H109" s="13"/>
      <c r="I109" s="5" t="str">
        <f t="shared" si="13"/>
        <v>錠)</v>
      </c>
      <c r="J109" s="14"/>
      <c r="K109" s="20" t="str">
        <f t="shared" si="14"/>
        <v>錠(</v>
      </c>
      <c r="L109" s="10"/>
      <c r="M109" s="5" t="str">
        <f t="shared" si="15"/>
        <v>錠)</v>
      </c>
      <c r="N109" s="4"/>
      <c r="O109" s="10"/>
      <c r="P109" s="5" t="str">
        <f t="shared" si="16"/>
        <v>錠</v>
      </c>
      <c r="Q109" s="25"/>
      <c r="R109" s="26"/>
      <c r="S109" s="26"/>
      <c r="T109" s="27"/>
      <c r="U109" s="1" t="str">
        <f t="shared" si="17"/>
        <v>○</v>
      </c>
    </row>
    <row r="110" spans="1:21" ht="27" customHeight="1">
      <c r="A110" s="1">
        <v>97</v>
      </c>
      <c r="B110" s="15"/>
      <c r="C110" s="4"/>
      <c r="D110" s="10"/>
      <c r="E110" s="11" t="s">
        <v>22</v>
      </c>
      <c r="F110" s="12"/>
      <c r="G110" s="20" t="str">
        <f t="shared" si="12"/>
        <v>錠(</v>
      </c>
      <c r="H110" s="13"/>
      <c r="I110" s="5" t="str">
        <f t="shared" si="13"/>
        <v>錠)</v>
      </c>
      <c r="J110" s="14"/>
      <c r="K110" s="20" t="str">
        <f t="shared" si="14"/>
        <v>錠(</v>
      </c>
      <c r="L110" s="10"/>
      <c r="M110" s="5" t="str">
        <f t="shared" si="15"/>
        <v>錠)</v>
      </c>
      <c r="N110" s="4"/>
      <c r="O110" s="10"/>
      <c r="P110" s="5" t="str">
        <f t="shared" si="16"/>
        <v>錠</v>
      </c>
      <c r="Q110" s="25"/>
      <c r="R110" s="26"/>
      <c r="S110" s="26"/>
      <c r="T110" s="27"/>
      <c r="U110" s="1" t="str">
        <f t="shared" ref="U110:U111" si="18">IF(O110=D110+F110-J110,"○","×")</f>
        <v>○</v>
      </c>
    </row>
    <row r="111" spans="1:21" ht="27" customHeight="1">
      <c r="A111" s="1">
        <v>98</v>
      </c>
      <c r="B111" s="15"/>
      <c r="C111" s="4"/>
      <c r="D111" s="10"/>
      <c r="E111" s="11" t="s">
        <v>22</v>
      </c>
      <c r="F111" s="12"/>
      <c r="G111" s="20" t="str">
        <f t="shared" si="12"/>
        <v>錠(</v>
      </c>
      <c r="H111" s="13"/>
      <c r="I111" s="5" t="str">
        <f t="shared" si="13"/>
        <v>錠)</v>
      </c>
      <c r="J111" s="14"/>
      <c r="K111" s="20" t="str">
        <f t="shared" si="14"/>
        <v>錠(</v>
      </c>
      <c r="L111" s="10"/>
      <c r="M111" s="5" t="str">
        <f t="shared" si="15"/>
        <v>錠)</v>
      </c>
      <c r="N111" s="4"/>
      <c r="O111" s="10"/>
      <c r="P111" s="5" t="str">
        <f t="shared" si="16"/>
        <v>錠</v>
      </c>
      <c r="Q111" s="25"/>
      <c r="R111" s="26"/>
      <c r="S111" s="26"/>
      <c r="T111" s="27"/>
      <c r="U111" s="1" t="str">
        <f t="shared" si="18"/>
        <v>○</v>
      </c>
    </row>
    <row r="112" spans="1:21" ht="27" customHeight="1">
      <c r="A112" s="1">
        <v>99</v>
      </c>
      <c r="B112" s="15"/>
      <c r="C112" s="4"/>
      <c r="D112" s="10"/>
      <c r="E112" s="11" t="s">
        <v>22</v>
      </c>
      <c r="F112" s="12"/>
      <c r="G112" s="20" t="str">
        <f t="shared" si="12"/>
        <v>錠(</v>
      </c>
      <c r="H112" s="13"/>
      <c r="I112" s="5" t="str">
        <f t="shared" si="13"/>
        <v>錠)</v>
      </c>
      <c r="J112" s="14"/>
      <c r="K112" s="20" t="str">
        <f t="shared" si="14"/>
        <v>錠(</v>
      </c>
      <c r="L112" s="10"/>
      <c r="M112" s="5" t="str">
        <f t="shared" si="15"/>
        <v>錠)</v>
      </c>
      <c r="N112" s="4"/>
      <c r="O112" s="10"/>
      <c r="P112" s="5" t="str">
        <f t="shared" si="16"/>
        <v>錠</v>
      </c>
      <c r="Q112" s="25"/>
      <c r="R112" s="26"/>
      <c r="S112" s="26"/>
      <c r="T112" s="27"/>
      <c r="U112" s="1" t="str">
        <f t="shared" ref="U112:U113" si="19">IF(O112=D112+F112-J112,"○","×")</f>
        <v>○</v>
      </c>
    </row>
    <row r="113" spans="1:21" ht="27" customHeight="1">
      <c r="A113" s="1">
        <v>100</v>
      </c>
      <c r="B113" s="15"/>
      <c r="C113" s="4"/>
      <c r="D113" s="10"/>
      <c r="E113" s="11" t="s">
        <v>22</v>
      </c>
      <c r="F113" s="12"/>
      <c r="G113" s="20" t="str">
        <f t="shared" si="12"/>
        <v>錠(</v>
      </c>
      <c r="H113" s="13"/>
      <c r="I113" s="5" t="str">
        <f t="shared" si="13"/>
        <v>錠)</v>
      </c>
      <c r="J113" s="14"/>
      <c r="K113" s="20" t="str">
        <f t="shared" si="14"/>
        <v>錠(</v>
      </c>
      <c r="L113" s="10"/>
      <c r="M113" s="5" t="str">
        <f t="shared" si="15"/>
        <v>錠)</v>
      </c>
      <c r="N113" s="4"/>
      <c r="O113" s="10"/>
      <c r="P113" s="5" t="str">
        <f t="shared" si="16"/>
        <v>錠</v>
      </c>
      <c r="Q113" s="25"/>
      <c r="R113" s="26"/>
      <c r="S113" s="26"/>
      <c r="T113" s="27"/>
      <c r="U113" s="1" t="str">
        <f t="shared" si="19"/>
        <v>○</v>
      </c>
    </row>
  </sheetData>
  <mergeCells count="125">
    <mergeCell ref="C13:E13"/>
    <mergeCell ref="M7:T7"/>
    <mergeCell ref="J9:L9"/>
    <mergeCell ref="M9:O9"/>
    <mergeCell ref="J10:L10"/>
    <mergeCell ref="O10:P10"/>
    <mergeCell ref="J4:L4"/>
    <mergeCell ref="J7:L7"/>
    <mergeCell ref="K8:L8"/>
    <mergeCell ref="Q19:T19"/>
    <mergeCell ref="Q14:T14"/>
    <mergeCell ref="K6:L6"/>
    <mergeCell ref="K5:L5"/>
    <mergeCell ref="K1:L1"/>
    <mergeCell ref="J13:M13"/>
    <mergeCell ref="N13:P13"/>
    <mergeCell ref="M2:N2"/>
    <mergeCell ref="I1:J1"/>
    <mergeCell ref="F13:I13"/>
    <mergeCell ref="H12:N12"/>
    <mergeCell ref="M4:T4"/>
    <mergeCell ref="M5:T5"/>
    <mergeCell ref="M6:O6"/>
    <mergeCell ref="Q13:T13"/>
    <mergeCell ref="U13:Y13"/>
    <mergeCell ref="Q35:T35"/>
    <mergeCell ref="Q36:T36"/>
    <mergeCell ref="Q37:T37"/>
    <mergeCell ref="Q38:T38"/>
    <mergeCell ref="Q30:T30"/>
    <mergeCell ref="Q31:T31"/>
    <mergeCell ref="Q32:T32"/>
    <mergeCell ref="Q33:T33"/>
    <mergeCell ref="Q34:T34"/>
    <mergeCell ref="Q25:T25"/>
    <mergeCell ref="Q26:T26"/>
    <mergeCell ref="Q27:T27"/>
    <mergeCell ref="Q28:T28"/>
    <mergeCell ref="Q29:T29"/>
    <mergeCell ref="Q20:T20"/>
    <mergeCell ref="Q21:T21"/>
    <mergeCell ref="Q22:T22"/>
    <mergeCell ref="Q23:T23"/>
    <mergeCell ref="Q24:T24"/>
    <mergeCell ref="Q15:T15"/>
    <mergeCell ref="Q16:T16"/>
    <mergeCell ref="Q17:T17"/>
    <mergeCell ref="Q18:T18"/>
    <mergeCell ref="Q44:T44"/>
    <mergeCell ref="Q45:T45"/>
    <mergeCell ref="Q46:T46"/>
    <mergeCell ref="Q47:T47"/>
    <mergeCell ref="Q48:T48"/>
    <mergeCell ref="Q39:T39"/>
    <mergeCell ref="Q40:T40"/>
    <mergeCell ref="Q41:T41"/>
    <mergeCell ref="Q42:T42"/>
    <mergeCell ref="Q43:T43"/>
    <mergeCell ref="Q54:T54"/>
    <mergeCell ref="Q55:T55"/>
    <mergeCell ref="Q56:T56"/>
    <mergeCell ref="Q57:T57"/>
    <mergeCell ref="Q58:T58"/>
    <mergeCell ref="Q49:T49"/>
    <mergeCell ref="Q50:T50"/>
    <mergeCell ref="Q51:T51"/>
    <mergeCell ref="Q52:T52"/>
    <mergeCell ref="Q53:T53"/>
    <mergeCell ref="Q64:T64"/>
    <mergeCell ref="Q65:T65"/>
    <mergeCell ref="Q66:T66"/>
    <mergeCell ref="Q67:T67"/>
    <mergeCell ref="Q68:T68"/>
    <mergeCell ref="Q59:T59"/>
    <mergeCell ref="Q60:T60"/>
    <mergeCell ref="Q61:T61"/>
    <mergeCell ref="Q62:T62"/>
    <mergeCell ref="Q63:T63"/>
    <mergeCell ref="Q74:T74"/>
    <mergeCell ref="Q75:T75"/>
    <mergeCell ref="Q76:T76"/>
    <mergeCell ref="Q77:T77"/>
    <mergeCell ref="Q78:T78"/>
    <mergeCell ref="Q69:T69"/>
    <mergeCell ref="Q70:T70"/>
    <mergeCell ref="Q71:T71"/>
    <mergeCell ref="Q72:T72"/>
    <mergeCell ref="Q73:T73"/>
    <mergeCell ref="Q91:T91"/>
    <mergeCell ref="Q92:T92"/>
    <mergeCell ref="Q93:T93"/>
    <mergeCell ref="Q84:T84"/>
    <mergeCell ref="Q85:T85"/>
    <mergeCell ref="Q86:T86"/>
    <mergeCell ref="Q87:T87"/>
    <mergeCell ref="Q88:T88"/>
    <mergeCell ref="Q79:T79"/>
    <mergeCell ref="Q80:T80"/>
    <mergeCell ref="Q81:T81"/>
    <mergeCell ref="Q82:T82"/>
    <mergeCell ref="Q83:T83"/>
    <mergeCell ref="V14:Y14"/>
    <mergeCell ref="M8:T8"/>
    <mergeCell ref="Q111:T111"/>
    <mergeCell ref="Q112:T112"/>
    <mergeCell ref="Q113:T113"/>
    <mergeCell ref="Q106:T106"/>
    <mergeCell ref="Q107:T107"/>
    <mergeCell ref="Q108:T108"/>
    <mergeCell ref="Q109:T109"/>
    <mergeCell ref="Q110:T110"/>
    <mergeCell ref="Q104:T104"/>
    <mergeCell ref="Q101:T101"/>
    <mergeCell ref="Q102:T102"/>
    <mergeCell ref="Q103:T103"/>
    <mergeCell ref="Q105:T105"/>
    <mergeCell ref="Q99:T99"/>
    <mergeCell ref="Q100:T100"/>
    <mergeCell ref="Q94:T94"/>
    <mergeCell ref="Q95:T95"/>
    <mergeCell ref="Q96:T96"/>
    <mergeCell ref="Q97:T97"/>
    <mergeCell ref="Q98:T98"/>
    <mergeCell ref="Q89:T89"/>
    <mergeCell ref="Q90:T90"/>
  </mergeCells>
  <phoneticPr fontId="2"/>
  <dataValidations count="3">
    <dataValidation type="list" allowBlank="1" showInputMessage="1" showErrorMessage="1" sqref="B3" xr:uid="{6400AA84-1135-4B2F-BE1E-A5E96F2B6B1B}">
      <formula1>"広島県知事,西部保健所長,西部保健所広島支所長,西部保健所呉支所長,西部東保健所長,東部保健所長,東部保健所福山支所長,北部保健所長"</formula1>
    </dataValidation>
    <dataValidation type="list" allowBlank="1" showInputMessage="1" showErrorMessage="1" sqref="M10" xr:uid="{7035D58F-2BB3-4C59-9E22-34F5C012D1DE}">
      <formula1>"麻,西本,西広,西呉,西東,東本,東福,北本"</formula1>
    </dataValidation>
    <dataValidation type="list" allowBlank="1" showInputMessage="1" showErrorMessage="1" sqref="E14:E113" xr:uid="{7739CA3A-49F6-4F92-A580-D4F5D2D2546C}">
      <formula1>"g,錠,Cap,包,A,mL,V,個,枚"</formula1>
    </dataValidation>
  </dataValidations>
  <pageMargins left="0.70866141732283472" right="0.70866141732283472" top="0.74803149606299213" bottom="0.74803149606299213" header="0.31496062992125984" footer="0.31496062992125984"/>
  <pageSetup paperSize="9" scale="98" fitToHeight="0" orientation="landscape" r:id="rId1"/>
  <headerFooter>
    <oddFooter>&amp;R&amp;P/&amp;N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C2BA5-5B4E-4E67-91B2-A4DEC3D9D912}">
  <sheetPr>
    <pageSetUpPr fitToPage="1"/>
  </sheetPr>
  <dimension ref="A1:Y19"/>
  <sheetViews>
    <sheetView view="pageBreakPreview" topLeftCell="A8" zoomScaleNormal="100" zoomScaleSheetLayoutView="100" workbookViewId="0">
      <selection activeCell="AE27" sqref="AE27"/>
    </sheetView>
  </sheetViews>
  <sheetFormatPr defaultRowHeight="13.2"/>
  <cols>
    <col min="1" max="1" width="4.59765625" style="1" customWidth="1"/>
    <col min="2" max="2" width="19.8984375" style="1" customWidth="1"/>
    <col min="3" max="3" width="2.69921875" style="1" customWidth="1"/>
    <col min="4" max="4" width="9.19921875" style="1" customWidth="1"/>
    <col min="5" max="5" width="3.59765625" style="1" customWidth="1"/>
    <col min="6" max="6" width="6.5" style="1" customWidth="1"/>
    <col min="7" max="7" width="6.3984375" style="1" customWidth="1"/>
    <col min="8" max="8" width="5.296875" style="1" customWidth="1"/>
    <col min="9" max="9" width="4.09765625" style="1" customWidth="1"/>
    <col min="10" max="10" width="7.796875" style="1" customWidth="1"/>
    <col min="11" max="11" width="3.796875" style="1" customWidth="1"/>
    <col min="12" max="12" width="7.3984375" style="1" customWidth="1"/>
    <col min="13" max="13" width="4.59765625" style="1" customWidth="1"/>
    <col min="14" max="14" width="2.69921875" style="1" customWidth="1"/>
    <col min="15" max="15" width="9.09765625" style="1" customWidth="1"/>
    <col min="16" max="16" width="5.09765625" style="1" customWidth="1"/>
    <col min="17" max="17" width="5.3984375" style="1" customWidth="1"/>
    <col min="18" max="18" width="3.19921875" style="1" customWidth="1"/>
    <col min="19" max="19" width="5.19921875" style="1" customWidth="1"/>
    <col min="20" max="20" width="10.296875" style="1" customWidth="1"/>
    <col min="21" max="21" width="3.8984375" style="1" customWidth="1"/>
    <col min="22" max="24" width="8.796875" style="1"/>
    <col min="25" max="25" width="17" style="1" customWidth="1"/>
    <col min="26" max="16384" width="8.796875" style="1"/>
  </cols>
  <sheetData>
    <row r="1" spans="1:25" ht="18" customHeight="1">
      <c r="F1" s="6" t="s">
        <v>0</v>
      </c>
      <c r="G1" s="8">
        <v>7</v>
      </c>
      <c r="H1" s="7" t="s">
        <v>1</v>
      </c>
      <c r="I1" s="37" t="s">
        <v>8</v>
      </c>
      <c r="J1" s="37"/>
      <c r="K1" s="31" t="s">
        <v>2</v>
      </c>
      <c r="L1" s="32"/>
    </row>
    <row r="2" spans="1:25" ht="18" customHeight="1">
      <c r="M2" s="35" t="s">
        <v>0</v>
      </c>
      <c r="N2" s="36"/>
      <c r="O2" s="19">
        <v>7</v>
      </c>
      <c r="P2" s="1" t="s">
        <v>4</v>
      </c>
      <c r="Q2" s="19">
        <v>11</v>
      </c>
      <c r="R2" s="1" t="s">
        <v>5</v>
      </c>
      <c r="S2" s="19">
        <v>1</v>
      </c>
      <c r="T2" s="1" t="s">
        <v>6</v>
      </c>
      <c r="U2" s="16" t="s">
        <v>23</v>
      </c>
    </row>
    <row r="3" spans="1:25" ht="18" customHeight="1">
      <c r="B3" s="18" t="s">
        <v>27</v>
      </c>
      <c r="C3" s="1" t="s">
        <v>3</v>
      </c>
      <c r="U3" s="7" t="s">
        <v>25</v>
      </c>
    </row>
    <row r="4" spans="1:25" ht="18" customHeight="1">
      <c r="J4" s="42" t="s">
        <v>18</v>
      </c>
      <c r="K4" s="42"/>
      <c r="L4" s="47"/>
      <c r="M4" s="40" t="s">
        <v>28</v>
      </c>
      <c r="N4" s="40"/>
      <c r="O4" s="40"/>
      <c r="P4" s="40"/>
      <c r="Q4" s="40"/>
      <c r="R4" s="40"/>
      <c r="S4" s="40"/>
      <c r="T4" s="40"/>
    </row>
    <row r="5" spans="1:25" ht="18" customHeight="1">
      <c r="K5" s="29" t="s">
        <v>21</v>
      </c>
      <c r="L5" s="30"/>
      <c r="M5" s="40" t="s">
        <v>29</v>
      </c>
      <c r="N5" s="40"/>
      <c r="O5" s="40"/>
      <c r="P5" s="40"/>
      <c r="Q5" s="40"/>
      <c r="R5" s="40"/>
      <c r="S5" s="40"/>
      <c r="T5" s="40"/>
    </row>
    <row r="6" spans="1:25" ht="18" customHeight="1">
      <c r="K6" s="29" t="s">
        <v>7</v>
      </c>
      <c r="L6" s="30"/>
      <c r="M6" s="41" t="s">
        <v>30</v>
      </c>
      <c r="N6" s="41"/>
      <c r="O6" s="41"/>
    </row>
    <row r="7" spans="1:25" ht="18" customHeight="1">
      <c r="J7" s="42" t="s">
        <v>19</v>
      </c>
      <c r="K7" s="42"/>
      <c r="L7" s="47"/>
      <c r="M7" s="40" t="s">
        <v>31</v>
      </c>
      <c r="N7" s="40"/>
      <c r="O7" s="40"/>
      <c r="P7" s="40"/>
      <c r="Q7" s="40"/>
      <c r="R7" s="40"/>
      <c r="S7" s="40"/>
      <c r="T7" s="40"/>
    </row>
    <row r="8" spans="1:25" ht="18" customHeight="1">
      <c r="K8" s="29" t="s">
        <v>20</v>
      </c>
      <c r="L8" s="30"/>
      <c r="M8" s="22" t="s">
        <v>32</v>
      </c>
      <c r="N8" s="23"/>
      <c r="O8" s="23"/>
      <c r="P8" s="23"/>
      <c r="Q8" s="23"/>
      <c r="R8" s="23"/>
      <c r="S8" s="23"/>
      <c r="T8" s="24"/>
    </row>
    <row r="9" spans="1:25" ht="18" customHeight="1">
      <c r="J9" s="42" t="s">
        <v>9</v>
      </c>
      <c r="K9" s="42"/>
      <c r="L9" s="42"/>
      <c r="M9" s="43" t="s">
        <v>8</v>
      </c>
      <c r="N9" s="44"/>
      <c r="O9" s="45"/>
    </row>
    <row r="10" spans="1:25" ht="18" customHeight="1">
      <c r="J10" s="42" t="s">
        <v>10</v>
      </c>
      <c r="K10" s="42"/>
      <c r="L10" s="42"/>
      <c r="M10" s="18" t="s">
        <v>33</v>
      </c>
      <c r="N10" s="2" t="s">
        <v>11</v>
      </c>
      <c r="O10" s="46">
        <v>60000</v>
      </c>
      <c r="P10" s="46"/>
      <c r="Q10" s="1" t="s">
        <v>12</v>
      </c>
    </row>
    <row r="11" spans="1:25" ht="6.6" customHeight="1"/>
    <row r="12" spans="1:25" ht="18" customHeight="1">
      <c r="B12" s="1" t="s">
        <v>13</v>
      </c>
      <c r="G12" s="1" t="str" cm="1">
        <f t="array" ref="G12">_xlfn.IFS(I1="麻薬小売業者","第47条",I1="麻薬管理者","第48条",I1="麻薬研究者","第49条")</f>
        <v>第47条</v>
      </c>
      <c r="H12" s="39" t="s">
        <v>14</v>
      </c>
      <c r="I12" s="39"/>
      <c r="J12" s="39"/>
      <c r="K12" s="39"/>
      <c r="L12" s="39"/>
      <c r="M12" s="39"/>
      <c r="N12" s="39"/>
    </row>
    <row r="13" spans="1:25" ht="43.8" customHeight="1">
      <c r="B13" s="3" t="s">
        <v>51</v>
      </c>
      <c r="C13" s="34" t="s">
        <v>16</v>
      </c>
      <c r="D13" s="34"/>
      <c r="E13" s="34"/>
      <c r="F13" s="38" t="s">
        <v>52</v>
      </c>
      <c r="G13" s="38"/>
      <c r="H13" s="38"/>
      <c r="I13" s="38"/>
      <c r="J13" s="33" t="s">
        <v>53</v>
      </c>
      <c r="K13" s="33"/>
      <c r="L13" s="33"/>
      <c r="M13" s="33"/>
      <c r="N13" s="34" t="s">
        <v>15</v>
      </c>
      <c r="O13" s="34"/>
      <c r="P13" s="34"/>
      <c r="Q13" s="38" t="s">
        <v>17</v>
      </c>
      <c r="R13" s="38"/>
      <c r="S13" s="38"/>
      <c r="T13" s="38"/>
      <c r="U13" s="28" t="s">
        <v>35</v>
      </c>
      <c r="V13" s="21"/>
      <c r="W13" s="21"/>
      <c r="X13" s="21"/>
      <c r="Y13" s="21"/>
    </row>
    <row r="14" spans="1:25" ht="27" customHeight="1">
      <c r="A14" s="1">
        <v>1</v>
      </c>
      <c r="B14" s="9" t="s">
        <v>34</v>
      </c>
      <c r="C14" s="4"/>
      <c r="D14" s="10">
        <v>220</v>
      </c>
      <c r="E14" s="11" t="s">
        <v>22</v>
      </c>
      <c r="F14" s="12">
        <v>400</v>
      </c>
      <c r="G14" s="20" t="str">
        <f t="shared" ref="G14:G19" si="0">E14&amp;"("</f>
        <v>錠(</v>
      </c>
      <c r="H14" s="13"/>
      <c r="I14" s="5" t="str">
        <f t="shared" ref="I14:I19" si="1">E14&amp;")"</f>
        <v>錠)</v>
      </c>
      <c r="J14" s="14">
        <v>505</v>
      </c>
      <c r="K14" s="20" t="str">
        <f t="shared" ref="K14:K19" si="2">E14&amp;"("</f>
        <v>錠(</v>
      </c>
      <c r="L14" s="10"/>
      <c r="M14" s="5" t="str">
        <f t="shared" ref="M14:M19" si="3">E14&amp;")"</f>
        <v>錠)</v>
      </c>
      <c r="N14" s="4"/>
      <c r="O14" s="10">
        <v>115</v>
      </c>
      <c r="P14" s="5" t="str">
        <f t="shared" ref="P14:P19" si="4">E14</f>
        <v>錠</v>
      </c>
      <c r="Q14" s="48" t="s">
        <v>42</v>
      </c>
      <c r="R14" s="26"/>
      <c r="S14" s="26"/>
      <c r="T14" s="27"/>
      <c r="U14" s="1" t="str">
        <f>IF(O14=D14+F14-J14,"○","×")</f>
        <v>○</v>
      </c>
      <c r="V14" s="21" t="s">
        <v>26</v>
      </c>
      <c r="W14" s="21"/>
      <c r="X14" s="21"/>
      <c r="Y14" s="21"/>
    </row>
    <row r="15" spans="1:25" ht="27" customHeight="1">
      <c r="A15" s="1">
        <v>2</v>
      </c>
      <c r="B15" s="9" t="s">
        <v>36</v>
      </c>
      <c r="C15" s="4"/>
      <c r="D15" s="10">
        <v>7</v>
      </c>
      <c r="E15" s="11" t="s">
        <v>40</v>
      </c>
      <c r="F15" s="12">
        <v>50</v>
      </c>
      <c r="G15" s="20" t="str">
        <f t="shared" si="0"/>
        <v>mL(</v>
      </c>
      <c r="H15" s="13"/>
      <c r="I15" s="5" t="str">
        <f t="shared" si="1"/>
        <v>mL)</v>
      </c>
      <c r="J15" s="14">
        <v>49.5</v>
      </c>
      <c r="K15" s="20" t="str">
        <f t="shared" si="2"/>
        <v>mL(</v>
      </c>
      <c r="L15" s="10"/>
      <c r="M15" s="5" t="str">
        <f t="shared" si="3"/>
        <v>mL)</v>
      </c>
      <c r="N15" s="4"/>
      <c r="O15" s="10">
        <v>7.5</v>
      </c>
      <c r="P15" s="5" t="str">
        <f t="shared" si="4"/>
        <v>mL</v>
      </c>
      <c r="Q15" s="25" t="s">
        <v>41</v>
      </c>
      <c r="R15" s="26"/>
      <c r="S15" s="26"/>
      <c r="T15" s="27"/>
      <c r="U15" s="1" t="str">
        <f t="shared" ref="U15:U19" si="5">IF(O15=D15+F15-J15,"○","×")</f>
        <v>○</v>
      </c>
    </row>
    <row r="16" spans="1:25" ht="27" customHeight="1">
      <c r="A16" s="1">
        <v>3</v>
      </c>
      <c r="B16" s="9" t="s">
        <v>37</v>
      </c>
      <c r="C16" s="4"/>
      <c r="D16" s="10">
        <v>12</v>
      </c>
      <c r="E16" s="11" t="s">
        <v>38</v>
      </c>
      <c r="F16" s="12">
        <v>50</v>
      </c>
      <c r="G16" s="20" t="str">
        <f t="shared" si="0"/>
        <v>枚(</v>
      </c>
      <c r="H16" s="13">
        <v>5</v>
      </c>
      <c r="I16" s="5" t="str">
        <f t="shared" si="1"/>
        <v>枚)</v>
      </c>
      <c r="J16" s="14">
        <v>42</v>
      </c>
      <c r="K16" s="20" t="str">
        <f t="shared" si="2"/>
        <v>枚(</v>
      </c>
      <c r="L16" s="10">
        <v>3</v>
      </c>
      <c r="M16" s="5" t="str">
        <f t="shared" si="3"/>
        <v>枚)</v>
      </c>
      <c r="N16" s="4"/>
      <c r="O16" s="10">
        <v>20</v>
      </c>
      <c r="P16" s="5" t="str">
        <f t="shared" si="4"/>
        <v>枚</v>
      </c>
      <c r="Q16" s="25" t="s">
        <v>39</v>
      </c>
      <c r="R16" s="26"/>
      <c r="S16" s="26"/>
      <c r="T16" s="27"/>
      <c r="U16" s="1" t="str">
        <f t="shared" si="5"/>
        <v>○</v>
      </c>
    </row>
    <row r="17" spans="1:21" ht="27" customHeight="1">
      <c r="A17" s="1">
        <v>4</v>
      </c>
      <c r="B17" s="9" t="s">
        <v>43</v>
      </c>
      <c r="C17" s="4"/>
      <c r="D17" s="10">
        <v>0</v>
      </c>
      <c r="E17" s="11" t="s">
        <v>44</v>
      </c>
      <c r="F17" s="12">
        <v>60</v>
      </c>
      <c r="G17" s="20" t="str">
        <f t="shared" si="0"/>
        <v>包(</v>
      </c>
      <c r="H17" s="13"/>
      <c r="I17" s="5" t="str">
        <f t="shared" si="1"/>
        <v>包)</v>
      </c>
      <c r="J17" s="14">
        <v>49</v>
      </c>
      <c r="K17" s="20" t="str">
        <f t="shared" si="2"/>
        <v>包(</v>
      </c>
      <c r="L17" s="10"/>
      <c r="M17" s="5" t="str">
        <f t="shared" si="3"/>
        <v>包)</v>
      </c>
      <c r="N17" s="4"/>
      <c r="O17" s="10">
        <v>11</v>
      </c>
      <c r="P17" s="5" t="str">
        <f t="shared" si="4"/>
        <v>包</v>
      </c>
      <c r="Q17" s="25" t="s">
        <v>45</v>
      </c>
      <c r="R17" s="26"/>
      <c r="S17" s="26"/>
      <c r="T17" s="27"/>
      <c r="U17" s="1" t="str">
        <f t="shared" si="5"/>
        <v>○</v>
      </c>
    </row>
    <row r="18" spans="1:21" ht="27" customHeight="1">
      <c r="A18" s="1">
        <v>5</v>
      </c>
      <c r="B18" s="9" t="s">
        <v>46</v>
      </c>
      <c r="C18" s="4"/>
      <c r="D18" s="10">
        <v>5</v>
      </c>
      <c r="E18" s="11" t="s">
        <v>48</v>
      </c>
      <c r="F18" s="12">
        <v>50</v>
      </c>
      <c r="G18" s="20" t="str">
        <f t="shared" si="0"/>
        <v>g(</v>
      </c>
      <c r="H18" s="13"/>
      <c r="I18" s="5" t="str">
        <f t="shared" si="1"/>
        <v>g)</v>
      </c>
      <c r="J18" s="14">
        <v>30</v>
      </c>
      <c r="K18" s="20" t="str">
        <f t="shared" si="2"/>
        <v>g(</v>
      </c>
      <c r="L18" s="10"/>
      <c r="M18" s="5" t="str">
        <f t="shared" si="3"/>
        <v>g)</v>
      </c>
      <c r="N18" s="4"/>
      <c r="O18" s="10">
        <v>25</v>
      </c>
      <c r="P18" s="5" t="str">
        <f t="shared" si="4"/>
        <v>g</v>
      </c>
      <c r="Q18" s="25" t="s">
        <v>49</v>
      </c>
      <c r="R18" s="26"/>
      <c r="S18" s="26"/>
      <c r="T18" s="27"/>
      <c r="U18" s="1" t="str">
        <f t="shared" si="5"/>
        <v>○</v>
      </c>
    </row>
    <row r="19" spans="1:21" ht="27" customHeight="1">
      <c r="A19" s="1">
        <v>6</v>
      </c>
      <c r="B19" s="9" t="s">
        <v>47</v>
      </c>
      <c r="C19" s="4"/>
      <c r="D19" s="10">
        <v>10.199999999999999</v>
      </c>
      <c r="E19" s="11" t="s">
        <v>48</v>
      </c>
      <c r="F19" s="12">
        <v>300</v>
      </c>
      <c r="G19" s="20" t="str">
        <f t="shared" si="0"/>
        <v>g(</v>
      </c>
      <c r="H19" s="13"/>
      <c r="I19" s="5" t="str">
        <f t="shared" si="1"/>
        <v>g)</v>
      </c>
      <c r="J19" s="14">
        <v>291.60000000000002</v>
      </c>
      <c r="K19" s="20" t="str">
        <f t="shared" si="2"/>
        <v>g(</v>
      </c>
      <c r="L19" s="10"/>
      <c r="M19" s="5" t="str">
        <f t="shared" si="3"/>
        <v>g)</v>
      </c>
      <c r="N19" s="4"/>
      <c r="O19" s="10">
        <v>18.600000000000001</v>
      </c>
      <c r="P19" s="5" t="str">
        <f t="shared" si="4"/>
        <v>g</v>
      </c>
      <c r="Q19" s="25" t="s">
        <v>50</v>
      </c>
      <c r="R19" s="26"/>
      <c r="S19" s="26"/>
      <c r="T19" s="27"/>
      <c r="U19" s="1" t="str">
        <f t="shared" si="5"/>
        <v>○</v>
      </c>
    </row>
  </sheetData>
  <mergeCells count="31">
    <mergeCell ref="K5:L5"/>
    <mergeCell ref="M5:T5"/>
    <mergeCell ref="I1:J1"/>
    <mergeCell ref="K1:L1"/>
    <mergeCell ref="M2:N2"/>
    <mergeCell ref="J4:L4"/>
    <mergeCell ref="M4:T4"/>
    <mergeCell ref="C13:E13"/>
    <mergeCell ref="F13:I13"/>
    <mergeCell ref="J13:M13"/>
    <mergeCell ref="N13:P13"/>
    <mergeCell ref="K6:L6"/>
    <mergeCell ref="M6:O6"/>
    <mergeCell ref="J7:L7"/>
    <mergeCell ref="M7:T7"/>
    <mergeCell ref="K8:L8"/>
    <mergeCell ref="J9:L9"/>
    <mergeCell ref="M9:O9"/>
    <mergeCell ref="J10:L10"/>
    <mergeCell ref="O10:P10"/>
    <mergeCell ref="H12:N12"/>
    <mergeCell ref="M8:T8"/>
    <mergeCell ref="Q17:T17"/>
    <mergeCell ref="Q18:T18"/>
    <mergeCell ref="Q19:T19"/>
    <mergeCell ref="Q13:T13"/>
    <mergeCell ref="U13:Y13"/>
    <mergeCell ref="Q14:T14"/>
    <mergeCell ref="V14:Y14"/>
    <mergeCell ref="Q15:T15"/>
    <mergeCell ref="Q16:T16"/>
  </mergeCells>
  <phoneticPr fontId="2"/>
  <dataValidations count="5">
    <dataValidation type="list" allowBlank="1" showInputMessage="1" showErrorMessage="1" sqref="E14:E19" xr:uid="{3B8B2B2D-D03F-44B9-AA50-DED388A510B9}">
      <formula1>"g,錠,Cap,包,A,mL,V,個,枚"</formula1>
    </dataValidation>
    <dataValidation type="list" allowBlank="1" showInputMessage="1" showErrorMessage="1" sqref="M9:O9" xr:uid="{726390E7-CEFE-4F58-B2BA-C60813DB61CF}">
      <formula1>"麻薬小売業者,麻薬管理者,麻薬施用者,麻薬研究者"</formula1>
    </dataValidation>
    <dataValidation type="list" allowBlank="1" showInputMessage="1" showErrorMessage="1" sqref="M10" xr:uid="{65873FBB-CF6C-43CF-9D32-93A31E0AC0B9}">
      <formula1>"麻,西本,西広,西呉,西東,東本,東福,北本"</formula1>
    </dataValidation>
    <dataValidation type="list" allowBlank="1" showInputMessage="1" showErrorMessage="1" sqref="B3" xr:uid="{051EDAEE-1736-4032-8B69-F7A121E75504}">
      <formula1>"広島県知事,西部保健所長,西部保健所広島支所長,西部保健所呉支所長,西部東保健所長,東部保健所長,東部保健所福山支所長,北部保健所長"</formula1>
    </dataValidation>
    <dataValidation type="list" allowBlank="1" showInputMessage="1" showErrorMessage="1" sqref="I1" xr:uid="{607A6278-9E3B-43B5-B1E5-0C71A5D9A9E6}">
      <formula1>"麻薬小売業者,麻薬管理者,麻薬研究者"</formula1>
    </dataValidation>
  </dataValidations>
  <pageMargins left="0.70866141732283472" right="0.70866141732283472" top="0.74803149606299213" bottom="0.74803149606299213" header="0.31496062992125984" footer="0.31496062992125984"/>
  <pageSetup paperSize="9" scale="98" fitToHeight="0"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年間届</vt:lpstr>
      <vt:lpstr>記載例</vt:lpstr>
      <vt:lpstr>記載例!Print_Area</vt:lpstr>
      <vt:lpstr>年間届!Print_Area</vt:lpstr>
      <vt:lpstr>記載例!Print_Titles</vt:lpstr>
      <vt:lpstr>年間届!Print_Titles</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山戸 護久</dc:creator>
  <cp:lastModifiedBy>山戸 護久</cp:lastModifiedBy>
  <cp:lastPrinted>2025-01-08T00:23:05Z</cp:lastPrinted>
  <dcterms:created xsi:type="dcterms:W3CDTF">2025-01-07T06:45:16Z</dcterms:created>
  <dcterms:modified xsi:type="dcterms:W3CDTF">2025-01-09T00:05:30Z</dcterms:modified>
</cp:coreProperties>
</file>